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howInkAnnotation="0" codeName="DieseArbeitsmappe"/>
  <xr:revisionPtr revIDLastSave="0" documentId="13_ncr:1_{2DB37B00-3880-49B4-843E-413EAD4CE8DB}" xr6:coauthVersionLast="47" xr6:coauthVersionMax="47" xr10:uidLastSave="{00000000-0000-0000-0000-000000000000}"/>
  <bookViews>
    <workbookView xWindow="-110" yWindow="-110" windowWidth="25180" windowHeight="16140" tabRatio="787" firstSheet="20" activeTab="32" xr2:uid="{00000000-000D-0000-FFFF-FFFF00000000}"/>
  </bookViews>
  <sheets>
    <sheet name="NFR-1990" sheetId="11" r:id="rId1"/>
    <sheet name="NFR-1991" sheetId="12" r:id="rId2"/>
    <sheet name="NFR-1992" sheetId="13" r:id="rId3"/>
    <sheet name="NFR-1993" sheetId="14" r:id="rId4"/>
    <sheet name="NFR-1994" sheetId="15" r:id="rId5"/>
    <sheet name="NFR-1995" sheetId="16" r:id="rId6"/>
    <sheet name="NFR-1996" sheetId="17" r:id="rId7"/>
    <sheet name="NFR-1997" sheetId="18" r:id="rId8"/>
    <sheet name="NFR-1998" sheetId="7" r:id="rId9"/>
    <sheet name="NFR-1999" sheetId="8" r:id="rId10"/>
    <sheet name="NFR-2000" sheetId="9" r:id="rId11"/>
    <sheet name="NFR-2001" sheetId="10" r:id="rId12"/>
    <sheet name="NFR-2002" sheetId="3" r:id="rId13"/>
    <sheet name="NFR-2003" sheetId="4" r:id="rId14"/>
    <sheet name="NFR-2004" sheetId="5" r:id="rId15"/>
    <sheet name="NFR-2005" sheetId="6" r:id="rId16"/>
    <sheet name="NFR-2006" sheetId="19" r:id="rId17"/>
    <sheet name="NFR-2007" sheetId="20" r:id="rId18"/>
    <sheet name="NFR-2008" sheetId="21" r:id="rId19"/>
    <sheet name="NFR-2009" sheetId="22" r:id="rId20"/>
    <sheet name="NFR-2010" sheetId="23" r:id="rId21"/>
    <sheet name="NFR-2011" sheetId="24" r:id="rId22"/>
    <sheet name="NFR-2012" sheetId="25" r:id="rId23"/>
    <sheet name="NFR-2013" sheetId="26" r:id="rId24"/>
    <sheet name="NFR-2014" sheetId="27" r:id="rId25"/>
    <sheet name="NFR-2015" sheetId="28" r:id="rId26"/>
    <sheet name="NFR-2016" sheetId="29" r:id="rId27"/>
    <sheet name="NFR-2017" sheetId="30" r:id="rId28"/>
    <sheet name="NFR-2018" sheetId="31" r:id="rId29"/>
    <sheet name="NFR-2019" sheetId="32" r:id="rId30"/>
    <sheet name="NFR-2020" sheetId="33" r:id="rId31"/>
    <sheet name="NFR-2021" sheetId="34" r:id="rId32"/>
    <sheet name="NFR-2022" sheetId="35"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41" i="32" l="1"/>
  <c r="L152" i="32" s="1"/>
  <c r="T141" i="32"/>
  <c r="T152" i="32" s="1"/>
  <c r="AB141" i="32"/>
  <c r="AB152" i="32" s="1"/>
  <c r="J141" i="32"/>
  <c r="J154" i="32" s="1"/>
  <c r="R141" i="32"/>
  <c r="R154" i="32" s="1"/>
  <c r="Z141" i="32"/>
  <c r="Z154" i="32" s="1"/>
  <c r="H141" i="33"/>
  <c r="H154" i="33" s="1"/>
  <c r="L141" i="33"/>
  <c r="P141" i="33"/>
  <c r="P154" i="33" s="1"/>
  <c r="X141" i="33"/>
  <c r="X154" i="33" s="1"/>
  <c r="AB141" i="33"/>
  <c r="F141" i="33"/>
  <c r="F154" i="33" s="1"/>
  <c r="J141" i="33"/>
  <c r="J152" i="33" s="1"/>
  <c r="N141" i="33"/>
  <c r="N154" i="33" s="1"/>
  <c r="R141" i="33"/>
  <c r="R152" i="33" s="1"/>
  <c r="V141" i="33"/>
  <c r="V154" i="33" s="1"/>
  <c r="Z141" i="33"/>
  <c r="Z152" i="33" s="1"/>
  <c r="H141" i="34"/>
  <c r="H152" i="34" s="1"/>
  <c r="P141" i="34"/>
  <c r="P152" i="34" s="1"/>
  <c r="X141" i="34"/>
  <c r="X152" i="34" s="1"/>
  <c r="J141" i="34"/>
  <c r="R141" i="34"/>
  <c r="R154" i="34" s="1"/>
  <c r="Z141" i="34"/>
  <c r="Z152" i="34" s="1"/>
  <c r="H141" i="35"/>
  <c r="H154" i="35" s="1"/>
  <c r="L141" i="35"/>
  <c r="P141" i="35"/>
  <c r="P154" i="35" s="1"/>
  <c r="T141" i="35"/>
  <c r="AB141" i="35"/>
  <c r="AB152" i="35" s="1"/>
  <c r="F141" i="35"/>
  <c r="J141" i="35"/>
  <c r="V141" i="35"/>
  <c r="Z141" i="35"/>
  <c r="R141" i="35"/>
  <c r="R152" i="35" s="1"/>
  <c r="H141" i="32"/>
  <c r="H152" i="32" s="1"/>
  <c r="P141" i="32"/>
  <c r="P152" i="32" s="1"/>
  <c r="X141" i="32"/>
  <c r="X152" i="32" s="1"/>
  <c r="M141" i="33"/>
  <c r="U141" i="33"/>
  <c r="AC141" i="33"/>
  <c r="F141" i="34"/>
  <c r="F154" i="34" s="1"/>
  <c r="N141" i="34"/>
  <c r="N154" i="34" s="1"/>
  <c r="V141" i="34"/>
  <c r="V154" i="34" s="1"/>
  <c r="AD141" i="34"/>
  <c r="AD154" i="34" s="1"/>
  <c r="K141" i="35"/>
  <c r="M141" i="35"/>
  <c r="S141" i="35"/>
  <c r="U141" i="35"/>
  <c r="AA141" i="35"/>
  <c r="AC141" i="35"/>
  <c r="E141" i="35"/>
  <c r="E141" i="34"/>
  <c r="E141" i="32"/>
  <c r="Y141" i="35"/>
  <c r="X141" i="35"/>
  <c r="X154" i="35" s="1"/>
  <c r="W141" i="35"/>
  <c r="Q141" i="35"/>
  <c r="Q154" i="35" s="1"/>
  <c r="O141" i="35"/>
  <c r="N141" i="35"/>
  <c r="N154" i="35" s="1"/>
  <c r="I141" i="35"/>
  <c r="G141" i="35"/>
  <c r="A10" i="35"/>
  <c r="AC141" i="34"/>
  <c r="AA141" i="34"/>
  <c r="Y141" i="34"/>
  <c r="W141" i="34"/>
  <c r="U141" i="34"/>
  <c r="S141" i="34"/>
  <c r="Q141" i="34"/>
  <c r="O141" i="34"/>
  <c r="M141" i="34"/>
  <c r="K141" i="34"/>
  <c r="I141" i="34"/>
  <c r="G141" i="34"/>
  <c r="A10" i="34"/>
  <c r="AD141" i="33"/>
  <c r="AD154" i="33" s="1"/>
  <c r="AA141" i="33"/>
  <c r="Y141" i="33"/>
  <c r="W141" i="33"/>
  <c r="W154" i="33" s="1"/>
  <c r="T141" i="33"/>
  <c r="S141" i="33"/>
  <c r="Q141" i="33"/>
  <c r="O141" i="33"/>
  <c r="K141" i="33"/>
  <c r="I141" i="33"/>
  <c r="G141" i="33"/>
  <c r="E141" i="33"/>
  <c r="A10" i="33"/>
  <c r="AC141" i="32"/>
  <c r="AA141" i="32"/>
  <c r="Y141" i="32"/>
  <c r="W141" i="32"/>
  <c r="U141" i="32"/>
  <c r="S141" i="32"/>
  <c r="Q141" i="32"/>
  <c r="Q154" i="32" s="1"/>
  <c r="O141" i="32"/>
  <c r="M141" i="32"/>
  <c r="K141" i="32"/>
  <c r="I141" i="32"/>
  <c r="G141" i="32"/>
  <c r="A10" i="32"/>
  <c r="AA152" i="33" l="1"/>
  <c r="U154" i="34"/>
  <c r="AA152" i="32"/>
  <c r="Q152" i="33"/>
  <c r="I152" i="35"/>
  <c r="E152" i="35"/>
  <c r="K152" i="32"/>
  <c r="U152" i="34"/>
  <c r="S154" i="33"/>
  <c r="G154" i="34"/>
  <c r="W154" i="34"/>
  <c r="AC154" i="33"/>
  <c r="U154" i="33"/>
  <c r="M154" i="33"/>
  <c r="O152" i="32"/>
  <c r="I152" i="34"/>
  <c r="Y152" i="34"/>
  <c r="O152" i="35"/>
  <c r="S152" i="32"/>
  <c r="Y152" i="33"/>
  <c r="M152" i="34"/>
  <c r="AC152" i="34"/>
  <c r="W152" i="35"/>
  <c r="G154" i="33"/>
  <c r="I152" i="33"/>
  <c r="AA154" i="33"/>
  <c r="O154" i="34"/>
  <c r="G152" i="32"/>
  <c r="W152" i="32"/>
  <c r="K154" i="33"/>
  <c r="Q152" i="34"/>
  <c r="Y152" i="35"/>
  <c r="I154" i="32"/>
  <c r="Y154" i="32"/>
  <c r="O154" i="33"/>
  <c r="S154" i="34"/>
  <c r="G152" i="35"/>
  <c r="U152" i="32"/>
  <c r="M152" i="32"/>
  <c r="AC152" i="32"/>
  <c r="T154" i="33"/>
  <c r="K154" i="34"/>
  <c r="AA154" i="34"/>
  <c r="Z152" i="35"/>
  <c r="J152" i="35"/>
  <c r="AB154" i="33"/>
  <c r="L154" i="33"/>
  <c r="L152" i="35"/>
  <c r="L154" i="35"/>
  <c r="T152" i="35"/>
  <c r="T154" i="35"/>
  <c r="V154" i="35"/>
  <c r="V152" i="35"/>
  <c r="F154" i="35"/>
  <c r="F152" i="35"/>
  <c r="J154" i="34"/>
  <c r="J152" i="34"/>
  <c r="AA152" i="34"/>
  <c r="AD141" i="35"/>
  <c r="AD154" i="35" s="1"/>
  <c r="K152" i="33"/>
  <c r="AB141" i="34"/>
  <c r="L141" i="34"/>
  <c r="L152" i="34" s="1"/>
  <c r="N141" i="32"/>
  <c r="N152" i="32" s="1"/>
  <c r="T141" i="34"/>
  <c r="T154" i="34" s="1"/>
  <c r="AD141" i="32"/>
  <c r="AD152" i="32" s="1"/>
  <c r="V141" i="32"/>
  <c r="V152" i="32" s="1"/>
  <c r="F141" i="32"/>
  <c r="F152" i="32" s="1"/>
  <c r="U154" i="35"/>
  <c r="U152" i="35"/>
  <c r="AA152" i="35"/>
  <c r="AA154" i="35"/>
  <c r="AB154" i="34"/>
  <c r="AB152" i="34"/>
  <c r="AC154" i="35"/>
  <c r="AC152" i="35"/>
  <c r="M154" i="35"/>
  <c r="M152" i="35"/>
  <c r="S152" i="35"/>
  <c r="S154" i="35"/>
  <c r="L154" i="34"/>
  <c r="K152" i="35"/>
  <c r="K154" i="35"/>
  <c r="S152" i="33"/>
  <c r="K152" i="34"/>
  <c r="H154" i="34"/>
  <c r="X154" i="34"/>
  <c r="N152" i="35"/>
  <c r="O154" i="35"/>
  <c r="Y154" i="34"/>
  <c r="I154" i="33"/>
  <c r="R152" i="34"/>
  <c r="Z154" i="34"/>
  <c r="Q154" i="33"/>
  <c r="S152" i="34"/>
  <c r="M154" i="34"/>
  <c r="AC154" i="34"/>
  <c r="W154" i="35"/>
  <c r="Y154" i="33"/>
  <c r="P154" i="34"/>
  <c r="I154" i="34"/>
  <c r="Q154" i="34"/>
  <c r="G154" i="35"/>
  <c r="AB154" i="35"/>
  <c r="E154" i="35"/>
  <c r="Q152" i="35"/>
  <c r="I154" i="35"/>
  <c r="Y154" i="35"/>
  <c r="J154" i="35"/>
  <c r="R154" i="35"/>
  <c r="Z154" i="35"/>
  <c r="H152" i="35"/>
  <c r="P152" i="35"/>
  <c r="X152" i="35"/>
  <c r="E154" i="34"/>
  <c r="E152" i="34"/>
  <c r="F152" i="34"/>
  <c r="N152" i="34"/>
  <c r="V152" i="34"/>
  <c r="AD152" i="34"/>
  <c r="G152" i="34"/>
  <c r="W152" i="34"/>
  <c r="O152" i="34"/>
  <c r="E154" i="33"/>
  <c r="L152" i="33"/>
  <c r="T152" i="33"/>
  <c r="AB152" i="33"/>
  <c r="J154" i="33"/>
  <c r="R154" i="33"/>
  <c r="Z154" i="33"/>
  <c r="E152" i="33"/>
  <c r="M152" i="33"/>
  <c r="U152" i="33"/>
  <c r="AC152" i="33"/>
  <c r="F152" i="33"/>
  <c r="N152" i="33"/>
  <c r="V152" i="33"/>
  <c r="AD152" i="33"/>
  <c r="G152" i="33"/>
  <c r="O152" i="33"/>
  <c r="W152" i="33"/>
  <c r="H152" i="33"/>
  <c r="P152" i="33"/>
  <c r="X152" i="33"/>
  <c r="E152" i="32"/>
  <c r="E154" i="32"/>
  <c r="J152" i="32"/>
  <c r="R152" i="32"/>
  <c r="Z152" i="32"/>
  <c r="H154" i="32"/>
  <c r="P154" i="32"/>
  <c r="X154" i="32"/>
  <c r="I152" i="32"/>
  <c r="Q152" i="32"/>
  <c r="Y152" i="32"/>
  <c r="G154" i="32"/>
  <c r="O154" i="32"/>
  <c r="W154" i="32"/>
  <c r="F154" i="32"/>
  <c r="AD154" i="32"/>
  <c r="M154" i="32"/>
  <c r="U154" i="32"/>
  <c r="AC154" i="32"/>
  <c r="L154" i="32"/>
  <c r="T154" i="32"/>
  <c r="AB154" i="32"/>
  <c r="K154" i="32"/>
  <c r="S154" i="32"/>
  <c r="AA154" i="32"/>
  <c r="AD141" i="31"/>
  <c r="AD154" i="31" s="1"/>
  <c r="AC141" i="31"/>
  <c r="AC154" i="31" s="1"/>
  <c r="AB141" i="31"/>
  <c r="AB152" i="31" s="1"/>
  <c r="AA141" i="31"/>
  <c r="AA152" i="31" s="1"/>
  <c r="Z141" i="31"/>
  <c r="Z152" i="31" s="1"/>
  <c r="Y141" i="31"/>
  <c r="Y152" i="31" s="1"/>
  <c r="X141" i="31"/>
  <c r="X152" i="31" s="1"/>
  <c r="W141" i="31"/>
  <c r="W154" i="31" s="1"/>
  <c r="V141" i="31"/>
  <c r="V154" i="31" s="1"/>
  <c r="U141" i="31"/>
  <c r="U154" i="31" s="1"/>
  <c r="T141" i="31"/>
  <c r="T152" i="31" s="1"/>
  <c r="S141" i="31"/>
  <c r="S152" i="31" s="1"/>
  <c r="R141" i="31"/>
  <c r="R152" i="31" s="1"/>
  <c r="Q141" i="31"/>
  <c r="Q152" i="31" s="1"/>
  <c r="P141" i="31"/>
  <c r="P152" i="31" s="1"/>
  <c r="O141" i="31"/>
  <c r="O154" i="31" s="1"/>
  <c r="N141" i="31"/>
  <c r="N154" i="31" s="1"/>
  <c r="M141" i="31"/>
  <c r="M152" i="31" s="1"/>
  <c r="L141" i="31"/>
  <c r="L152" i="31" s="1"/>
  <c r="K141" i="31"/>
  <c r="K152" i="31" s="1"/>
  <c r="J141" i="31"/>
  <c r="J152" i="31" s="1"/>
  <c r="I141" i="31"/>
  <c r="I152" i="31" s="1"/>
  <c r="H141" i="31"/>
  <c r="H152" i="31" s="1"/>
  <c r="G141" i="31"/>
  <c r="G152" i="31" s="1"/>
  <c r="F141" i="31"/>
  <c r="F154" i="31" s="1"/>
  <c r="E141" i="31"/>
  <c r="E152" i="31" s="1"/>
  <c r="A10" i="31"/>
  <c r="AD141" i="30"/>
  <c r="AD154" i="30" s="1"/>
  <c r="AC141" i="30"/>
  <c r="AC154" i="30" s="1"/>
  <c r="AB141" i="30"/>
  <c r="AB152" i="30" s="1"/>
  <c r="AA141" i="30"/>
  <c r="AA152" i="30" s="1"/>
  <c r="Z141" i="30"/>
  <c r="Z152" i="30" s="1"/>
  <c r="Y141" i="30"/>
  <c r="Y152" i="30" s="1"/>
  <c r="X141" i="30"/>
  <c r="X152" i="30" s="1"/>
  <c r="W141" i="30"/>
  <c r="W152" i="30" s="1"/>
  <c r="V141" i="30"/>
  <c r="V154" i="30" s="1"/>
  <c r="U141" i="30"/>
  <c r="U154" i="30" s="1"/>
  <c r="T141" i="30"/>
  <c r="T152" i="30" s="1"/>
  <c r="S141" i="30"/>
  <c r="S152" i="30" s="1"/>
  <c r="R141" i="30"/>
  <c r="R152" i="30" s="1"/>
  <c r="Q141" i="30"/>
  <c r="Q152" i="30" s="1"/>
  <c r="P141" i="30"/>
  <c r="P152" i="30" s="1"/>
  <c r="O141" i="30"/>
  <c r="O152" i="30" s="1"/>
  <c r="N141" i="30"/>
  <c r="N154" i="30" s="1"/>
  <c r="M141" i="30"/>
  <c r="M154" i="30" s="1"/>
  <c r="L141" i="30"/>
  <c r="L152" i="30" s="1"/>
  <c r="K141" i="30"/>
  <c r="K152" i="30" s="1"/>
  <c r="J141" i="30"/>
  <c r="J152" i="30" s="1"/>
  <c r="I141" i="30"/>
  <c r="I152" i="30" s="1"/>
  <c r="H141" i="30"/>
  <c r="H152" i="30" s="1"/>
  <c r="G141" i="30"/>
  <c r="G152" i="30" s="1"/>
  <c r="F141" i="30"/>
  <c r="F154" i="30" s="1"/>
  <c r="E141" i="30"/>
  <c r="E152" i="30" s="1"/>
  <c r="A10" i="30"/>
  <c r="AD141" i="29"/>
  <c r="AD152" i="29" s="1"/>
  <c r="AC141" i="29"/>
  <c r="AC154" i="29" s="1"/>
  <c r="AB141" i="29"/>
  <c r="AB154" i="29" s="1"/>
  <c r="AA141" i="29"/>
  <c r="AA152" i="29" s="1"/>
  <c r="Z141" i="29"/>
  <c r="Z152" i="29" s="1"/>
  <c r="Y141" i="29"/>
  <c r="Y152" i="29" s="1"/>
  <c r="X141" i="29"/>
  <c r="X152" i="29" s="1"/>
  <c r="W141" i="29"/>
  <c r="W152" i="29" s="1"/>
  <c r="V141" i="29"/>
  <c r="V152" i="29" s="1"/>
  <c r="U141" i="29"/>
  <c r="U154" i="29" s="1"/>
  <c r="T141" i="29"/>
  <c r="T154" i="29" s="1"/>
  <c r="S141" i="29"/>
  <c r="S152" i="29" s="1"/>
  <c r="R141" i="29"/>
  <c r="R152" i="29" s="1"/>
  <c r="Q141" i="29"/>
  <c r="Q152" i="29" s="1"/>
  <c r="P141" i="29"/>
  <c r="P152" i="29" s="1"/>
  <c r="O141" i="29"/>
  <c r="O152" i="29" s="1"/>
  <c r="N141" i="29"/>
  <c r="N152" i="29" s="1"/>
  <c r="M141" i="29"/>
  <c r="M154" i="29" s="1"/>
  <c r="L141" i="29"/>
  <c r="L154" i="29" s="1"/>
  <c r="K141" i="29"/>
  <c r="K152" i="29" s="1"/>
  <c r="J141" i="29"/>
  <c r="J152" i="29" s="1"/>
  <c r="I141" i="29"/>
  <c r="I152" i="29" s="1"/>
  <c r="H141" i="29"/>
  <c r="H152" i="29" s="1"/>
  <c r="G141" i="29"/>
  <c r="G152" i="29" s="1"/>
  <c r="F141" i="29"/>
  <c r="F152" i="29" s="1"/>
  <c r="E141" i="29"/>
  <c r="E154" i="29" s="1"/>
  <c r="A10" i="29"/>
  <c r="AD141" i="28"/>
  <c r="AD152" i="28" s="1"/>
  <c r="AC141" i="28"/>
  <c r="AC152" i="28" s="1"/>
  <c r="AB141" i="28"/>
  <c r="AB154" i="28" s="1"/>
  <c r="AA141" i="28"/>
  <c r="AA154" i="28" s="1"/>
  <c r="Z141" i="28"/>
  <c r="Z152" i="28" s="1"/>
  <c r="Y141" i="28"/>
  <c r="Y152" i="28" s="1"/>
  <c r="X141" i="28"/>
  <c r="X152" i="28" s="1"/>
  <c r="W141" i="28"/>
  <c r="W152" i="28" s="1"/>
  <c r="V141" i="28"/>
  <c r="V152" i="28" s="1"/>
  <c r="U141" i="28"/>
  <c r="U152" i="28" s="1"/>
  <c r="T141" i="28"/>
  <c r="T154" i="28" s="1"/>
  <c r="S141" i="28"/>
  <c r="S154" i="28" s="1"/>
  <c r="R141" i="28"/>
  <c r="R152" i="28" s="1"/>
  <c r="Q141" i="28"/>
  <c r="Q152" i="28" s="1"/>
  <c r="P141" i="28"/>
  <c r="P152" i="28" s="1"/>
  <c r="O141" i="28"/>
  <c r="O152" i="28" s="1"/>
  <c r="N141" i="28"/>
  <c r="N152" i="28" s="1"/>
  <c r="M141" i="28"/>
  <c r="M152" i="28" s="1"/>
  <c r="L141" i="28"/>
  <c r="L154" i="28" s="1"/>
  <c r="K141" i="28"/>
  <c r="K154" i="28" s="1"/>
  <c r="J141" i="28"/>
  <c r="J152" i="28" s="1"/>
  <c r="I141" i="28"/>
  <c r="I152" i="28" s="1"/>
  <c r="H141" i="28"/>
  <c r="H152" i="28" s="1"/>
  <c r="G141" i="28"/>
  <c r="G152" i="28" s="1"/>
  <c r="F141" i="28"/>
  <c r="F152" i="28" s="1"/>
  <c r="E141" i="28"/>
  <c r="E152" i="28" s="1"/>
  <c r="A10" i="28"/>
  <c r="AD141" i="27"/>
  <c r="AD152" i="27" s="1"/>
  <c r="AC141" i="27"/>
  <c r="AC152" i="27" s="1"/>
  <c r="AB141" i="27"/>
  <c r="AB152" i="27" s="1"/>
  <c r="AA141" i="27"/>
  <c r="AA154" i="27" s="1"/>
  <c r="Z141" i="27"/>
  <c r="Z154" i="27" s="1"/>
  <c r="Y141" i="27"/>
  <c r="Y152" i="27" s="1"/>
  <c r="X141" i="27"/>
  <c r="X152" i="27" s="1"/>
  <c r="W141" i="27"/>
  <c r="W152" i="27" s="1"/>
  <c r="V141" i="27"/>
  <c r="V152" i="27" s="1"/>
  <c r="U141" i="27"/>
  <c r="U152" i="27" s="1"/>
  <c r="T141" i="27"/>
  <c r="T152" i="27" s="1"/>
  <c r="S141" i="27"/>
  <c r="S154" i="27" s="1"/>
  <c r="R141" i="27"/>
  <c r="R154" i="27" s="1"/>
  <c r="Q141" i="27"/>
  <c r="Q152" i="27" s="1"/>
  <c r="P141" i="27"/>
  <c r="P152" i="27" s="1"/>
  <c r="O141" i="27"/>
  <c r="O152" i="27" s="1"/>
  <c r="N141" i="27"/>
  <c r="N152" i="27" s="1"/>
  <c r="M141" i="27"/>
  <c r="M152" i="27" s="1"/>
  <c r="L141" i="27"/>
  <c r="L152" i="27" s="1"/>
  <c r="K141" i="27"/>
  <c r="K154" i="27" s="1"/>
  <c r="J141" i="27"/>
  <c r="J154" i="27" s="1"/>
  <c r="I141" i="27"/>
  <c r="I152" i="27" s="1"/>
  <c r="H141" i="27"/>
  <c r="H152" i="27" s="1"/>
  <c r="G141" i="27"/>
  <c r="G152" i="27" s="1"/>
  <c r="F141" i="27"/>
  <c r="F152" i="27" s="1"/>
  <c r="E141" i="27"/>
  <c r="E152" i="27" s="1"/>
  <c r="A10" i="27"/>
  <c r="AD141" i="26"/>
  <c r="AD152" i="26" s="1"/>
  <c r="AC141" i="26"/>
  <c r="AC152" i="26" s="1"/>
  <c r="AB141" i="26"/>
  <c r="AB152" i="26" s="1"/>
  <c r="AA141" i="26"/>
  <c r="AA152" i="26" s="1"/>
  <c r="Z141" i="26"/>
  <c r="Z154" i="26" s="1"/>
  <c r="Y141" i="26"/>
  <c r="Y154" i="26" s="1"/>
  <c r="X141" i="26"/>
  <c r="X152" i="26" s="1"/>
  <c r="W141" i="26"/>
  <c r="W152" i="26" s="1"/>
  <c r="V141" i="26"/>
  <c r="V152" i="26" s="1"/>
  <c r="U141" i="26"/>
  <c r="U152" i="26" s="1"/>
  <c r="T141" i="26"/>
  <c r="T152" i="26" s="1"/>
  <c r="S141" i="26"/>
  <c r="S152" i="26" s="1"/>
  <c r="R141" i="26"/>
  <c r="R154" i="26" s="1"/>
  <c r="Q141" i="26"/>
  <c r="Q154" i="26" s="1"/>
  <c r="P141" i="26"/>
  <c r="P152" i="26" s="1"/>
  <c r="O141" i="26"/>
  <c r="O152" i="26" s="1"/>
  <c r="N141" i="26"/>
  <c r="N152" i="26" s="1"/>
  <c r="M141" i="26"/>
  <c r="M152" i="26" s="1"/>
  <c r="L141" i="26"/>
  <c r="L152" i="26" s="1"/>
  <c r="K141" i="26"/>
  <c r="K152" i="26" s="1"/>
  <c r="J141" i="26"/>
  <c r="J154" i="26" s="1"/>
  <c r="I141" i="26"/>
  <c r="I154" i="26" s="1"/>
  <c r="H141" i="26"/>
  <c r="H152" i="26" s="1"/>
  <c r="G141" i="26"/>
  <c r="G152" i="26" s="1"/>
  <c r="F141" i="26"/>
  <c r="F152" i="26" s="1"/>
  <c r="E141" i="26"/>
  <c r="E152" i="26" s="1"/>
  <c r="A10" i="26"/>
  <c r="AD141" i="25"/>
  <c r="AD152" i="25" s="1"/>
  <c r="AC141" i="25"/>
  <c r="AC152" i="25" s="1"/>
  <c r="AB141" i="25"/>
  <c r="AB152" i="25" s="1"/>
  <c r="AA141" i="25"/>
  <c r="AA152" i="25" s="1"/>
  <c r="Z141" i="25"/>
  <c r="Z152" i="25" s="1"/>
  <c r="Y141" i="25"/>
  <c r="Y154" i="25" s="1"/>
  <c r="X141" i="25"/>
  <c r="X154" i="25" s="1"/>
  <c r="W141" i="25"/>
  <c r="W152" i="25" s="1"/>
  <c r="V141" i="25"/>
  <c r="V152" i="25" s="1"/>
  <c r="U141" i="25"/>
  <c r="U152" i="25" s="1"/>
  <c r="T141" i="25"/>
  <c r="T152" i="25" s="1"/>
  <c r="S141" i="25"/>
  <c r="S152" i="25" s="1"/>
  <c r="R141" i="25"/>
  <c r="R152" i="25" s="1"/>
  <c r="Q141" i="25"/>
  <c r="Q154" i="25" s="1"/>
  <c r="P141" i="25"/>
  <c r="P154" i="25" s="1"/>
  <c r="O141" i="25"/>
  <c r="O152" i="25" s="1"/>
  <c r="N141" i="25"/>
  <c r="N152" i="25" s="1"/>
  <c r="M141" i="25"/>
  <c r="M152" i="25" s="1"/>
  <c r="L141" i="25"/>
  <c r="L152" i="25" s="1"/>
  <c r="K141" i="25"/>
  <c r="K152" i="25" s="1"/>
  <c r="J141" i="25"/>
  <c r="J152" i="25" s="1"/>
  <c r="I141" i="25"/>
  <c r="I154" i="25" s="1"/>
  <c r="H141" i="25"/>
  <c r="H154" i="25" s="1"/>
  <c r="G141" i="25"/>
  <c r="G152" i="25" s="1"/>
  <c r="F141" i="25"/>
  <c r="F152" i="25" s="1"/>
  <c r="E141" i="25"/>
  <c r="E152" i="25" s="1"/>
  <c r="A10" i="25"/>
  <c r="AD141" i="24"/>
  <c r="AD152" i="24" s="1"/>
  <c r="AC141" i="24"/>
  <c r="AC152" i="24" s="1"/>
  <c r="AB141" i="24"/>
  <c r="AB152" i="24" s="1"/>
  <c r="AA141" i="24"/>
  <c r="AA152" i="24" s="1"/>
  <c r="Z141" i="24"/>
  <c r="Z152" i="24" s="1"/>
  <c r="Y141" i="24"/>
  <c r="Y152" i="24" s="1"/>
  <c r="X141" i="24"/>
  <c r="X154" i="24" s="1"/>
  <c r="W141" i="24"/>
  <c r="W154" i="24" s="1"/>
  <c r="V141" i="24"/>
  <c r="V152" i="24" s="1"/>
  <c r="U141" i="24"/>
  <c r="U152" i="24" s="1"/>
  <c r="T141" i="24"/>
  <c r="T152" i="24" s="1"/>
  <c r="S141" i="24"/>
  <c r="S152" i="24" s="1"/>
  <c r="R141" i="24"/>
  <c r="R152" i="24" s="1"/>
  <c r="Q141" i="24"/>
  <c r="Q152" i="24" s="1"/>
  <c r="P141" i="24"/>
  <c r="P154" i="24" s="1"/>
  <c r="O141" i="24"/>
  <c r="O154" i="24" s="1"/>
  <c r="N141" i="24"/>
  <c r="N152" i="24" s="1"/>
  <c r="M141" i="24"/>
  <c r="M152" i="24" s="1"/>
  <c r="L141" i="24"/>
  <c r="L152" i="24" s="1"/>
  <c r="K141" i="24"/>
  <c r="K152" i="24" s="1"/>
  <c r="J141" i="24"/>
  <c r="J152" i="24" s="1"/>
  <c r="I141" i="24"/>
  <c r="I152" i="24" s="1"/>
  <c r="H141" i="24"/>
  <c r="H154" i="24" s="1"/>
  <c r="G141" i="24"/>
  <c r="G154" i="24" s="1"/>
  <c r="F141" i="24"/>
  <c r="F152" i="24" s="1"/>
  <c r="E141" i="24"/>
  <c r="E152" i="24" s="1"/>
  <c r="A10" i="24"/>
  <c r="AD141" i="23"/>
  <c r="AD154" i="23" s="1"/>
  <c r="AC141" i="23"/>
  <c r="AC152" i="23" s="1"/>
  <c r="AB141" i="23"/>
  <c r="AB152" i="23" s="1"/>
  <c r="AA141" i="23"/>
  <c r="AA152" i="23" s="1"/>
  <c r="Z141" i="23"/>
  <c r="Z152" i="23" s="1"/>
  <c r="Y141" i="23"/>
  <c r="Y152" i="23" s="1"/>
  <c r="X141" i="23"/>
  <c r="X152" i="23" s="1"/>
  <c r="W141" i="23"/>
  <c r="W154" i="23" s="1"/>
  <c r="V141" i="23"/>
  <c r="V154" i="23" s="1"/>
  <c r="U141" i="23"/>
  <c r="U152" i="23" s="1"/>
  <c r="T141" i="23"/>
  <c r="T152" i="23" s="1"/>
  <c r="S141" i="23"/>
  <c r="S152" i="23" s="1"/>
  <c r="R141" i="23"/>
  <c r="R152" i="23" s="1"/>
  <c r="Q141" i="23"/>
  <c r="Q152" i="23" s="1"/>
  <c r="P141" i="23"/>
  <c r="P152" i="23" s="1"/>
  <c r="O141" i="23"/>
  <c r="O154" i="23" s="1"/>
  <c r="N141" i="23"/>
  <c r="N154" i="23" s="1"/>
  <c r="M141" i="23"/>
  <c r="M152" i="23" s="1"/>
  <c r="L141" i="23"/>
  <c r="L152" i="23" s="1"/>
  <c r="K141" i="23"/>
  <c r="K152" i="23" s="1"/>
  <c r="J141" i="23"/>
  <c r="J152" i="23" s="1"/>
  <c r="I141" i="23"/>
  <c r="I152" i="23" s="1"/>
  <c r="H141" i="23"/>
  <c r="H152" i="23" s="1"/>
  <c r="G141" i="23"/>
  <c r="G154" i="23" s="1"/>
  <c r="F141" i="23"/>
  <c r="F154" i="23" s="1"/>
  <c r="E141" i="23"/>
  <c r="E152" i="23" s="1"/>
  <c r="A10" i="23"/>
  <c r="AD141" i="22"/>
  <c r="AD154" i="22" s="1"/>
  <c r="AC141" i="22"/>
  <c r="AC154" i="22" s="1"/>
  <c r="AB141" i="22"/>
  <c r="AB152" i="22" s="1"/>
  <c r="AA141" i="22"/>
  <c r="AA152" i="22" s="1"/>
  <c r="Z141" i="22"/>
  <c r="Z152" i="22" s="1"/>
  <c r="Y141" i="22"/>
  <c r="Y152" i="22" s="1"/>
  <c r="X141" i="22"/>
  <c r="X152" i="22" s="1"/>
  <c r="W141" i="22"/>
  <c r="W152" i="22" s="1"/>
  <c r="V141" i="22"/>
  <c r="V154" i="22" s="1"/>
  <c r="U141" i="22"/>
  <c r="U154" i="22" s="1"/>
  <c r="T141" i="22"/>
  <c r="T152" i="22" s="1"/>
  <c r="S141" i="22"/>
  <c r="S152" i="22" s="1"/>
  <c r="R141" i="22"/>
  <c r="R152" i="22" s="1"/>
  <c r="Q141" i="22"/>
  <c r="Q152" i="22" s="1"/>
  <c r="P141" i="22"/>
  <c r="P152" i="22" s="1"/>
  <c r="O141" i="22"/>
  <c r="O152" i="22" s="1"/>
  <c r="N141" i="22"/>
  <c r="N154" i="22" s="1"/>
  <c r="M141" i="22"/>
  <c r="M154" i="22" s="1"/>
  <c r="L141" i="22"/>
  <c r="L152" i="22" s="1"/>
  <c r="K141" i="22"/>
  <c r="K152" i="22" s="1"/>
  <c r="J141" i="22"/>
  <c r="J152" i="22" s="1"/>
  <c r="I141" i="22"/>
  <c r="I152" i="22" s="1"/>
  <c r="H141" i="22"/>
  <c r="H152" i="22" s="1"/>
  <c r="G141" i="22"/>
  <c r="G152" i="22" s="1"/>
  <c r="F141" i="22"/>
  <c r="F154" i="22" s="1"/>
  <c r="E141" i="22"/>
  <c r="E154" i="22" s="1"/>
  <c r="A10" i="22"/>
  <c r="AD141" i="21"/>
  <c r="AD152" i="21" s="1"/>
  <c r="AC141" i="21"/>
  <c r="AC154" i="21" s="1"/>
  <c r="AB141" i="21"/>
  <c r="AB154" i="21" s="1"/>
  <c r="AA141" i="21"/>
  <c r="AA152" i="21" s="1"/>
  <c r="Z141" i="21"/>
  <c r="Z152" i="21" s="1"/>
  <c r="Y141" i="21"/>
  <c r="Y152" i="21" s="1"/>
  <c r="X141" i="21"/>
  <c r="X152" i="21" s="1"/>
  <c r="W141" i="21"/>
  <c r="W152" i="21" s="1"/>
  <c r="V141" i="21"/>
  <c r="V152" i="21" s="1"/>
  <c r="U141" i="21"/>
  <c r="U154" i="21" s="1"/>
  <c r="T141" i="21"/>
  <c r="T154" i="21" s="1"/>
  <c r="S141" i="21"/>
  <c r="S152" i="21" s="1"/>
  <c r="R141" i="21"/>
  <c r="R152" i="21" s="1"/>
  <c r="Q141" i="21"/>
  <c r="Q152" i="21" s="1"/>
  <c r="P141" i="21"/>
  <c r="P152" i="21" s="1"/>
  <c r="O141" i="21"/>
  <c r="O152" i="21" s="1"/>
  <c r="N141" i="21"/>
  <c r="N152" i="21" s="1"/>
  <c r="M141" i="21"/>
  <c r="M154" i="21" s="1"/>
  <c r="L141" i="21"/>
  <c r="L154" i="21" s="1"/>
  <c r="K141" i="21"/>
  <c r="K152" i="21" s="1"/>
  <c r="J141" i="21"/>
  <c r="J152" i="21" s="1"/>
  <c r="I141" i="21"/>
  <c r="I152" i="21" s="1"/>
  <c r="H141" i="21"/>
  <c r="H152" i="21" s="1"/>
  <c r="G141" i="21"/>
  <c r="G152" i="21" s="1"/>
  <c r="F141" i="21"/>
  <c r="F152" i="21" s="1"/>
  <c r="E141" i="21"/>
  <c r="E152" i="21" s="1"/>
  <c r="A10" i="21"/>
  <c r="AD141" i="20"/>
  <c r="AD152" i="20" s="1"/>
  <c r="AC141" i="20"/>
  <c r="AC152" i="20" s="1"/>
  <c r="AB141" i="20"/>
  <c r="AB154" i="20" s="1"/>
  <c r="AA141" i="20"/>
  <c r="AA154" i="20" s="1"/>
  <c r="Z141" i="20"/>
  <c r="Z152" i="20" s="1"/>
  <c r="Y141" i="20"/>
  <c r="Y152" i="20" s="1"/>
  <c r="X141" i="20"/>
  <c r="X152" i="20" s="1"/>
  <c r="W141" i="20"/>
  <c r="W152" i="20" s="1"/>
  <c r="V141" i="20"/>
  <c r="V152" i="20" s="1"/>
  <c r="U141" i="20"/>
  <c r="U152" i="20" s="1"/>
  <c r="T141" i="20"/>
  <c r="T154" i="20" s="1"/>
  <c r="S141" i="20"/>
  <c r="S154" i="20" s="1"/>
  <c r="R141" i="20"/>
  <c r="R152" i="20" s="1"/>
  <c r="Q141" i="20"/>
  <c r="Q152" i="20" s="1"/>
  <c r="P141" i="20"/>
  <c r="P152" i="20" s="1"/>
  <c r="O141" i="20"/>
  <c r="O152" i="20" s="1"/>
  <c r="N141" i="20"/>
  <c r="N152" i="20" s="1"/>
  <c r="M141" i="20"/>
  <c r="M152" i="20" s="1"/>
  <c r="L141" i="20"/>
  <c r="L154" i="20" s="1"/>
  <c r="K141" i="20"/>
  <c r="K154" i="20" s="1"/>
  <c r="J141" i="20"/>
  <c r="J152" i="20" s="1"/>
  <c r="I141" i="20"/>
  <c r="I152" i="20" s="1"/>
  <c r="H141" i="20"/>
  <c r="H152" i="20" s="1"/>
  <c r="G141" i="20"/>
  <c r="G152" i="20" s="1"/>
  <c r="F141" i="20"/>
  <c r="F152" i="20" s="1"/>
  <c r="E141" i="20"/>
  <c r="E154" i="20" s="1"/>
  <c r="A10" i="20"/>
  <c r="AD141" i="19"/>
  <c r="AD152" i="19" s="1"/>
  <c r="AC141" i="19"/>
  <c r="AC152" i="19" s="1"/>
  <c r="AB141" i="19"/>
  <c r="AB152" i="19" s="1"/>
  <c r="AA141" i="19"/>
  <c r="AA154" i="19" s="1"/>
  <c r="Z141" i="19"/>
  <c r="Z154" i="19" s="1"/>
  <c r="Y141" i="19"/>
  <c r="Y152" i="19" s="1"/>
  <c r="X141" i="19"/>
  <c r="X152" i="19" s="1"/>
  <c r="W141" i="19"/>
  <c r="W152" i="19" s="1"/>
  <c r="V141" i="19"/>
  <c r="V152" i="19" s="1"/>
  <c r="U141" i="19"/>
  <c r="U152" i="19" s="1"/>
  <c r="T141" i="19"/>
  <c r="T152" i="19" s="1"/>
  <c r="S141" i="19"/>
  <c r="S154" i="19" s="1"/>
  <c r="R141" i="19"/>
  <c r="R154" i="19" s="1"/>
  <c r="Q141" i="19"/>
  <c r="Q152" i="19" s="1"/>
  <c r="P141" i="19"/>
  <c r="P152" i="19" s="1"/>
  <c r="O141" i="19"/>
  <c r="O152" i="19" s="1"/>
  <c r="N141" i="19"/>
  <c r="N152" i="19" s="1"/>
  <c r="M141" i="19"/>
  <c r="M152" i="19" s="1"/>
  <c r="L141" i="19"/>
  <c r="L152" i="19" s="1"/>
  <c r="K141" i="19"/>
  <c r="K154" i="19" s="1"/>
  <c r="J141" i="19"/>
  <c r="J154" i="19" s="1"/>
  <c r="I141" i="19"/>
  <c r="I152" i="19" s="1"/>
  <c r="H141" i="19"/>
  <c r="H152" i="19" s="1"/>
  <c r="G141" i="19"/>
  <c r="G152" i="19" s="1"/>
  <c r="F141" i="19"/>
  <c r="F152" i="19" s="1"/>
  <c r="E141" i="19"/>
  <c r="E152" i="19" s="1"/>
  <c r="A10" i="19"/>
  <c r="AD141" i="18"/>
  <c r="AD152" i="18" s="1"/>
  <c r="AC141" i="18"/>
  <c r="AC152" i="18" s="1"/>
  <c r="AB141" i="18"/>
  <c r="AB152" i="18" s="1"/>
  <c r="AA141" i="18"/>
  <c r="AA154" i="18" s="1"/>
  <c r="Z141" i="18"/>
  <c r="Z154" i="18" s="1"/>
  <c r="Y141" i="18"/>
  <c r="Y152" i="18" s="1"/>
  <c r="X141" i="18"/>
  <c r="X154" i="18" s="1"/>
  <c r="W141" i="18"/>
  <c r="W152" i="18" s="1"/>
  <c r="V141" i="18"/>
  <c r="V152" i="18" s="1"/>
  <c r="U141" i="18"/>
  <c r="U152" i="18" s="1"/>
  <c r="T141" i="18"/>
  <c r="T152" i="18" s="1"/>
  <c r="S141" i="18"/>
  <c r="S154" i="18" s="1"/>
  <c r="R141" i="18"/>
  <c r="R152" i="18" s="1"/>
  <c r="Q141" i="18"/>
  <c r="Q152" i="18" s="1"/>
  <c r="P141" i="18"/>
  <c r="P154" i="18" s="1"/>
  <c r="O141" i="18"/>
  <c r="O154" i="18" s="1"/>
  <c r="N141" i="18"/>
  <c r="N152" i="18" s="1"/>
  <c r="M141" i="18"/>
  <c r="M152" i="18" s="1"/>
  <c r="L141" i="18"/>
  <c r="L152" i="18" s="1"/>
  <c r="K141" i="18"/>
  <c r="K154" i="18" s="1"/>
  <c r="J141" i="18"/>
  <c r="J154" i="18" s="1"/>
  <c r="I141" i="18"/>
  <c r="I154" i="18" s="1"/>
  <c r="H141" i="18"/>
  <c r="H154" i="18" s="1"/>
  <c r="G141" i="18"/>
  <c r="G154" i="18" s="1"/>
  <c r="F141" i="18"/>
  <c r="F152" i="18" s="1"/>
  <c r="E141" i="18"/>
  <c r="E152" i="18" s="1"/>
  <c r="A10" i="18"/>
  <c r="AD141" i="17"/>
  <c r="AD154" i="17" s="1"/>
  <c r="AC141" i="17"/>
  <c r="AC152" i="17" s="1"/>
  <c r="AB141" i="17"/>
  <c r="AB152" i="17" s="1"/>
  <c r="AA141" i="17"/>
  <c r="AA152" i="17" s="1"/>
  <c r="Z141" i="17"/>
  <c r="Z152" i="17" s="1"/>
  <c r="Y141" i="17"/>
  <c r="Y152" i="17" s="1"/>
  <c r="X141" i="17"/>
  <c r="X152" i="17" s="1"/>
  <c r="W141" i="17"/>
  <c r="W154" i="17" s="1"/>
  <c r="V141" i="17"/>
  <c r="V154" i="17" s="1"/>
  <c r="U141" i="17"/>
  <c r="U152" i="17" s="1"/>
  <c r="T141" i="17"/>
  <c r="T152" i="17" s="1"/>
  <c r="S141" i="17"/>
  <c r="S152" i="17" s="1"/>
  <c r="R141" i="17"/>
  <c r="R152" i="17" s="1"/>
  <c r="Q141" i="17"/>
  <c r="Q154" i="17" s="1"/>
  <c r="P141" i="17"/>
  <c r="P152" i="17" s="1"/>
  <c r="O141" i="17"/>
  <c r="O154" i="17" s="1"/>
  <c r="N141" i="17"/>
  <c r="N154" i="17" s="1"/>
  <c r="M141" i="17"/>
  <c r="M152" i="17" s="1"/>
  <c r="L141" i="17"/>
  <c r="L152" i="17" s="1"/>
  <c r="K141" i="17"/>
  <c r="K152" i="17" s="1"/>
  <c r="J141" i="17"/>
  <c r="J152" i="17" s="1"/>
  <c r="I141" i="17"/>
  <c r="I152" i="17" s="1"/>
  <c r="H141" i="17"/>
  <c r="H152" i="17" s="1"/>
  <c r="G141" i="17"/>
  <c r="G154" i="17" s="1"/>
  <c r="F141" i="17"/>
  <c r="F154" i="17" s="1"/>
  <c r="E141" i="17"/>
  <c r="E152" i="17" s="1"/>
  <c r="A10" i="17"/>
  <c r="AD141" i="16"/>
  <c r="AD154" i="16" s="1"/>
  <c r="AC141" i="16"/>
  <c r="AC154" i="16" s="1"/>
  <c r="AB141" i="16"/>
  <c r="AB152" i="16" s="1"/>
  <c r="AA141" i="16"/>
  <c r="AA152" i="16" s="1"/>
  <c r="Z141" i="16"/>
  <c r="Z152" i="16" s="1"/>
  <c r="Y141" i="16"/>
  <c r="Y152" i="16" s="1"/>
  <c r="X141" i="16"/>
  <c r="X152" i="16" s="1"/>
  <c r="W141" i="16"/>
  <c r="W152" i="16" s="1"/>
  <c r="V141" i="16"/>
  <c r="V154" i="16" s="1"/>
  <c r="U141" i="16"/>
  <c r="U154" i="16" s="1"/>
  <c r="T141" i="16"/>
  <c r="T152" i="16" s="1"/>
  <c r="S141" i="16"/>
  <c r="S152" i="16" s="1"/>
  <c r="R141" i="16"/>
  <c r="R152" i="16" s="1"/>
  <c r="Q141" i="16"/>
  <c r="Q152" i="16" s="1"/>
  <c r="P141" i="16"/>
  <c r="P152" i="16" s="1"/>
  <c r="O141" i="16"/>
  <c r="O152" i="16" s="1"/>
  <c r="N141" i="16"/>
  <c r="N154" i="16" s="1"/>
  <c r="M141" i="16"/>
  <c r="M154" i="16" s="1"/>
  <c r="L141" i="16"/>
  <c r="L152" i="16" s="1"/>
  <c r="K141" i="16"/>
  <c r="K152" i="16" s="1"/>
  <c r="J141" i="16"/>
  <c r="J152" i="16" s="1"/>
  <c r="I141" i="16"/>
  <c r="I152" i="16" s="1"/>
  <c r="H141" i="16"/>
  <c r="H152" i="16" s="1"/>
  <c r="G141" i="16"/>
  <c r="G152" i="16" s="1"/>
  <c r="F141" i="16"/>
  <c r="F154" i="16" s="1"/>
  <c r="E141" i="16"/>
  <c r="E152" i="16" s="1"/>
  <c r="A10" i="16"/>
  <c r="AD141" i="15"/>
  <c r="AD152" i="15" s="1"/>
  <c r="AC141" i="15"/>
  <c r="AC154" i="15" s="1"/>
  <c r="AB141" i="15"/>
  <c r="AB154" i="15" s="1"/>
  <c r="AA141" i="15"/>
  <c r="AA152" i="15" s="1"/>
  <c r="Z141" i="15"/>
  <c r="Z152" i="15" s="1"/>
  <c r="Y141" i="15"/>
  <c r="Y152" i="15" s="1"/>
  <c r="X141" i="15"/>
  <c r="X152" i="15" s="1"/>
  <c r="W141" i="15"/>
  <c r="W152" i="15" s="1"/>
  <c r="V141" i="15"/>
  <c r="V152" i="15" s="1"/>
  <c r="U141" i="15"/>
  <c r="U154" i="15" s="1"/>
  <c r="T141" i="15"/>
  <c r="T154" i="15" s="1"/>
  <c r="S141" i="15"/>
  <c r="S152" i="15" s="1"/>
  <c r="R141" i="15"/>
  <c r="R152" i="15" s="1"/>
  <c r="Q141" i="15"/>
  <c r="Q152" i="15" s="1"/>
  <c r="P141" i="15"/>
  <c r="P152" i="15" s="1"/>
  <c r="O141" i="15"/>
  <c r="O152" i="15" s="1"/>
  <c r="N141" i="15"/>
  <c r="N152" i="15" s="1"/>
  <c r="M141" i="15"/>
  <c r="M154" i="15" s="1"/>
  <c r="L141" i="15"/>
  <c r="L154" i="15" s="1"/>
  <c r="K141" i="15"/>
  <c r="K152" i="15" s="1"/>
  <c r="J141" i="15"/>
  <c r="J152" i="15" s="1"/>
  <c r="I141" i="15"/>
  <c r="I152" i="15" s="1"/>
  <c r="H141" i="15"/>
  <c r="H152" i="15" s="1"/>
  <c r="G141" i="15"/>
  <c r="G152" i="15" s="1"/>
  <c r="F141" i="15"/>
  <c r="F152" i="15" s="1"/>
  <c r="E141" i="15"/>
  <c r="E152" i="15" s="1"/>
  <c r="A10" i="15"/>
  <c r="AD141" i="14"/>
  <c r="AD152" i="14" s="1"/>
  <c r="AC141" i="14"/>
  <c r="AC152" i="14" s="1"/>
  <c r="AB141" i="14"/>
  <c r="AB154" i="14" s="1"/>
  <c r="AA141" i="14"/>
  <c r="AA154" i="14" s="1"/>
  <c r="Z141" i="14"/>
  <c r="Z152" i="14" s="1"/>
  <c r="Y141" i="14"/>
  <c r="Y152" i="14" s="1"/>
  <c r="X141" i="14"/>
  <c r="X152" i="14" s="1"/>
  <c r="W141" i="14"/>
  <c r="W152" i="14" s="1"/>
  <c r="V141" i="14"/>
  <c r="V152" i="14" s="1"/>
  <c r="U141" i="14"/>
  <c r="U152" i="14" s="1"/>
  <c r="T141" i="14"/>
  <c r="T154" i="14" s="1"/>
  <c r="S141" i="14"/>
  <c r="S154" i="14" s="1"/>
  <c r="R141" i="14"/>
  <c r="R152" i="14" s="1"/>
  <c r="Q141" i="14"/>
  <c r="Q152" i="14" s="1"/>
  <c r="P141" i="14"/>
  <c r="P152" i="14" s="1"/>
  <c r="O141" i="14"/>
  <c r="O152" i="14" s="1"/>
  <c r="N141" i="14"/>
  <c r="N152" i="14" s="1"/>
  <c r="M141" i="14"/>
  <c r="M152" i="14" s="1"/>
  <c r="L141" i="14"/>
  <c r="L154" i="14" s="1"/>
  <c r="K141" i="14"/>
  <c r="K154" i="14" s="1"/>
  <c r="J141" i="14"/>
  <c r="J152" i="14" s="1"/>
  <c r="I141" i="14"/>
  <c r="I152" i="14" s="1"/>
  <c r="H141" i="14"/>
  <c r="H152" i="14" s="1"/>
  <c r="G141" i="14"/>
  <c r="G152" i="14" s="1"/>
  <c r="F141" i="14"/>
  <c r="F152" i="14" s="1"/>
  <c r="E141" i="14"/>
  <c r="E152" i="14" s="1"/>
  <c r="A10" i="14"/>
  <c r="AD141" i="13"/>
  <c r="AD152" i="13" s="1"/>
  <c r="AC141" i="13"/>
  <c r="AC152" i="13" s="1"/>
  <c r="AB141" i="13"/>
  <c r="AB152" i="13" s="1"/>
  <c r="AA141" i="13"/>
  <c r="AA154" i="13" s="1"/>
  <c r="Z141" i="13"/>
  <c r="Z154" i="13" s="1"/>
  <c r="Y141" i="13"/>
  <c r="Y152" i="13" s="1"/>
  <c r="X141" i="13"/>
  <c r="X152" i="13" s="1"/>
  <c r="W141" i="13"/>
  <c r="W152" i="13" s="1"/>
  <c r="V141" i="13"/>
  <c r="V152" i="13" s="1"/>
  <c r="U141" i="13"/>
  <c r="U152" i="13" s="1"/>
  <c r="T141" i="13"/>
  <c r="T152" i="13" s="1"/>
  <c r="S141" i="13"/>
  <c r="S154" i="13" s="1"/>
  <c r="R141" i="13"/>
  <c r="R154" i="13" s="1"/>
  <c r="Q141" i="13"/>
  <c r="Q152" i="13" s="1"/>
  <c r="P141" i="13"/>
  <c r="P152" i="13" s="1"/>
  <c r="O141" i="13"/>
  <c r="O152" i="13" s="1"/>
  <c r="N141" i="13"/>
  <c r="N152" i="13" s="1"/>
  <c r="M141" i="13"/>
  <c r="M152" i="13" s="1"/>
  <c r="L141" i="13"/>
  <c r="L152" i="13" s="1"/>
  <c r="K141" i="13"/>
  <c r="K154" i="13" s="1"/>
  <c r="J141" i="13"/>
  <c r="J154" i="13" s="1"/>
  <c r="I141" i="13"/>
  <c r="I152" i="13" s="1"/>
  <c r="H141" i="13"/>
  <c r="H152" i="13" s="1"/>
  <c r="G141" i="13"/>
  <c r="G152" i="13" s="1"/>
  <c r="F141" i="13"/>
  <c r="F152" i="13" s="1"/>
  <c r="E141" i="13"/>
  <c r="E152" i="13" s="1"/>
  <c r="A10" i="13"/>
  <c r="AD141" i="12"/>
  <c r="AD152" i="12" s="1"/>
  <c r="AC141" i="12"/>
  <c r="AC152" i="12" s="1"/>
  <c r="AB141" i="12"/>
  <c r="AB152" i="12" s="1"/>
  <c r="AA141" i="12"/>
  <c r="AA152" i="12" s="1"/>
  <c r="Z141" i="12"/>
  <c r="Z154" i="12" s="1"/>
  <c r="Y141" i="12"/>
  <c r="Y154" i="12" s="1"/>
  <c r="X141" i="12"/>
  <c r="X152" i="12" s="1"/>
  <c r="W141" i="12"/>
  <c r="W152" i="12" s="1"/>
  <c r="V141" i="12"/>
  <c r="V152" i="12" s="1"/>
  <c r="U141" i="12"/>
  <c r="U152" i="12" s="1"/>
  <c r="T141" i="12"/>
  <c r="T152" i="12" s="1"/>
  <c r="S141" i="12"/>
  <c r="S152" i="12" s="1"/>
  <c r="R141" i="12"/>
  <c r="R154" i="12" s="1"/>
  <c r="Q141" i="12"/>
  <c r="Q154" i="12" s="1"/>
  <c r="P141" i="12"/>
  <c r="P152" i="12" s="1"/>
  <c r="O141" i="12"/>
  <c r="O152" i="12" s="1"/>
  <c r="N141" i="12"/>
  <c r="N152" i="12" s="1"/>
  <c r="M141" i="12"/>
  <c r="M152" i="12" s="1"/>
  <c r="L141" i="12"/>
  <c r="L152" i="12" s="1"/>
  <c r="K141" i="12"/>
  <c r="K152" i="12" s="1"/>
  <c r="J141" i="12"/>
  <c r="J154" i="12" s="1"/>
  <c r="I141" i="12"/>
  <c r="I154" i="12" s="1"/>
  <c r="H141" i="12"/>
  <c r="H152" i="12" s="1"/>
  <c r="G141" i="12"/>
  <c r="G152" i="12" s="1"/>
  <c r="F141" i="12"/>
  <c r="F152" i="12" s="1"/>
  <c r="E141" i="12"/>
  <c r="E152" i="12" s="1"/>
  <c r="A10" i="12"/>
  <c r="AD141" i="11"/>
  <c r="AD152" i="11" s="1"/>
  <c r="AC141" i="11"/>
  <c r="AC152" i="11" s="1"/>
  <c r="AB141" i="11"/>
  <c r="AB152" i="11" s="1"/>
  <c r="AA141" i="11"/>
  <c r="AA152" i="11" s="1"/>
  <c r="Z141" i="11"/>
  <c r="Z152" i="11" s="1"/>
  <c r="Y141" i="11"/>
  <c r="Y154" i="11" s="1"/>
  <c r="X141" i="11"/>
  <c r="X154" i="11" s="1"/>
  <c r="W141" i="11"/>
  <c r="W152" i="11" s="1"/>
  <c r="V141" i="11"/>
  <c r="V152" i="11" s="1"/>
  <c r="U141" i="11"/>
  <c r="U152" i="11" s="1"/>
  <c r="T141" i="11"/>
  <c r="T152" i="11" s="1"/>
  <c r="S141" i="11"/>
  <c r="S152" i="11" s="1"/>
  <c r="R141" i="11"/>
  <c r="R152" i="11" s="1"/>
  <c r="Q141" i="11"/>
  <c r="Q154" i="11" s="1"/>
  <c r="P141" i="11"/>
  <c r="P154" i="11" s="1"/>
  <c r="O141" i="11"/>
  <c r="O152" i="11" s="1"/>
  <c r="N141" i="11"/>
  <c r="N152" i="11" s="1"/>
  <c r="M141" i="11"/>
  <c r="M152" i="11" s="1"/>
  <c r="L141" i="11"/>
  <c r="L152" i="11" s="1"/>
  <c r="K141" i="11"/>
  <c r="K152" i="11" s="1"/>
  <c r="J141" i="11"/>
  <c r="J152" i="11" s="1"/>
  <c r="I141" i="11"/>
  <c r="I154" i="11" s="1"/>
  <c r="H141" i="11"/>
  <c r="H154" i="11" s="1"/>
  <c r="G141" i="11"/>
  <c r="G152" i="11" s="1"/>
  <c r="F141" i="11"/>
  <c r="F152" i="11" s="1"/>
  <c r="E141" i="11"/>
  <c r="E152" i="11" s="1"/>
  <c r="A10" i="11"/>
  <c r="AD141" i="10"/>
  <c r="AD152" i="10" s="1"/>
  <c r="AC141" i="10"/>
  <c r="AC152" i="10" s="1"/>
  <c r="AB141" i="10"/>
  <c r="AB152" i="10" s="1"/>
  <c r="AA141" i="10"/>
  <c r="AA154" i="10" s="1"/>
  <c r="Z141" i="10"/>
  <c r="Z152" i="10" s="1"/>
  <c r="Y141" i="10"/>
  <c r="Y152" i="10" s="1"/>
  <c r="X141" i="10"/>
  <c r="X154" i="10" s="1"/>
  <c r="W141" i="10"/>
  <c r="W154" i="10" s="1"/>
  <c r="V141" i="10"/>
  <c r="V152" i="10" s="1"/>
  <c r="U141" i="10"/>
  <c r="U152" i="10" s="1"/>
  <c r="T141" i="10"/>
  <c r="T152" i="10" s="1"/>
  <c r="S141" i="10"/>
  <c r="S152" i="10" s="1"/>
  <c r="R141" i="10"/>
  <c r="R154" i="10" s="1"/>
  <c r="Q141" i="10"/>
  <c r="Q152" i="10" s="1"/>
  <c r="P141" i="10"/>
  <c r="P152" i="10" s="1"/>
  <c r="O141" i="10"/>
  <c r="O152" i="10" s="1"/>
  <c r="N141" i="10"/>
  <c r="N152" i="10" s="1"/>
  <c r="M141" i="10"/>
  <c r="M152" i="10" s="1"/>
  <c r="L141" i="10"/>
  <c r="L154" i="10" s="1"/>
  <c r="K141" i="10"/>
  <c r="K152" i="10" s="1"/>
  <c r="J141" i="10"/>
  <c r="J152" i="10" s="1"/>
  <c r="I141" i="10"/>
  <c r="I152" i="10" s="1"/>
  <c r="H141" i="10"/>
  <c r="H154" i="10" s="1"/>
  <c r="G141" i="10"/>
  <c r="G154" i="10" s="1"/>
  <c r="F141" i="10"/>
  <c r="F152" i="10" s="1"/>
  <c r="E141" i="10"/>
  <c r="E152" i="10" s="1"/>
  <c r="A10" i="10"/>
  <c r="AD141" i="9"/>
  <c r="AD154" i="9" s="1"/>
  <c r="AC141" i="9"/>
  <c r="AC152" i="9" s="1"/>
  <c r="AB141" i="9"/>
  <c r="AB152" i="9" s="1"/>
  <c r="AA141" i="9"/>
  <c r="AA152" i="9" s="1"/>
  <c r="Z141" i="9"/>
  <c r="Z152" i="9" s="1"/>
  <c r="Y141" i="9"/>
  <c r="Y152" i="9" s="1"/>
  <c r="X141" i="9"/>
  <c r="X152" i="9" s="1"/>
  <c r="W141" i="9"/>
  <c r="W154" i="9" s="1"/>
  <c r="V141" i="9"/>
  <c r="V154" i="9" s="1"/>
  <c r="U141" i="9"/>
  <c r="U152" i="9" s="1"/>
  <c r="T141" i="9"/>
  <c r="T152" i="9" s="1"/>
  <c r="S141" i="9"/>
  <c r="S152" i="9" s="1"/>
  <c r="R141" i="9"/>
  <c r="R154" i="9" s="1"/>
  <c r="Q141" i="9"/>
  <c r="Q152" i="9" s="1"/>
  <c r="P141" i="9"/>
  <c r="P152" i="9" s="1"/>
  <c r="O141" i="9"/>
  <c r="O154" i="9" s="1"/>
  <c r="N141" i="9"/>
  <c r="N154" i="9" s="1"/>
  <c r="M141" i="9"/>
  <c r="M152" i="9" s="1"/>
  <c r="L141" i="9"/>
  <c r="L152" i="9" s="1"/>
  <c r="K141" i="9"/>
  <c r="K152" i="9" s="1"/>
  <c r="J141" i="9"/>
  <c r="J152" i="9" s="1"/>
  <c r="I141" i="9"/>
  <c r="I152" i="9" s="1"/>
  <c r="H141" i="9"/>
  <c r="H152" i="9" s="1"/>
  <c r="G141" i="9"/>
  <c r="G154" i="9" s="1"/>
  <c r="F141" i="9"/>
  <c r="F152" i="9" s="1"/>
  <c r="E141" i="9"/>
  <c r="E154" i="9" s="1"/>
  <c r="A10" i="9"/>
  <c r="AD141" i="8"/>
  <c r="AD154" i="8" s="1"/>
  <c r="AC141" i="8"/>
  <c r="AC154" i="8" s="1"/>
  <c r="AB141" i="8"/>
  <c r="AB154" i="8" s="1"/>
  <c r="AA141" i="8"/>
  <c r="AA152" i="8" s="1"/>
  <c r="Z141" i="8"/>
  <c r="Z152" i="8" s="1"/>
  <c r="Y141" i="8"/>
  <c r="Y152" i="8" s="1"/>
  <c r="X141" i="8"/>
  <c r="X152" i="8" s="1"/>
  <c r="W141" i="8"/>
  <c r="W152" i="8" s="1"/>
  <c r="V141" i="8"/>
  <c r="V154" i="8" s="1"/>
  <c r="U141" i="8"/>
  <c r="U154" i="8" s="1"/>
  <c r="T141" i="8"/>
  <c r="T152" i="8" s="1"/>
  <c r="S141" i="8"/>
  <c r="S152" i="8" s="1"/>
  <c r="R141" i="8"/>
  <c r="R152" i="8" s="1"/>
  <c r="Q141" i="8"/>
  <c r="Q152" i="8" s="1"/>
  <c r="P141" i="8"/>
  <c r="P152" i="8" s="1"/>
  <c r="O141" i="8"/>
  <c r="O152" i="8" s="1"/>
  <c r="N141" i="8"/>
  <c r="N154" i="8" s="1"/>
  <c r="M141" i="8"/>
  <c r="M154" i="8" s="1"/>
  <c r="L141" i="8"/>
  <c r="L152" i="8"/>
  <c r="K141" i="8"/>
  <c r="K152" i="8" s="1"/>
  <c r="J141" i="8"/>
  <c r="J152" i="8" s="1"/>
  <c r="I141" i="8"/>
  <c r="I152" i="8" s="1"/>
  <c r="H141" i="8"/>
  <c r="H152" i="8" s="1"/>
  <c r="G141" i="8"/>
  <c r="G152" i="8" s="1"/>
  <c r="F141" i="8"/>
  <c r="F154" i="8" s="1"/>
  <c r="E141" i="8"/>
  <c r="E154" i="8" s="1"/>
  <c r="A10" i="8"/>
  <c r="AD141" i="7"/>
  <c r="AD152" i="7" s="1"/>
  <c r="AC141" i="7"/>
  <c r="AC154" i="7" s="1"/>
  <c r="AB141" i="7"/>
  <c r="AB154" i="7" s="1"/>
  <c r="AA141" i="7"/>
  <c r="AA152" i="7" s="1"/>
  <c r="Z141" i="7"/>
  <c r="Z152" i="7" s="1"/>
  <c r="Y141" i="7"/>
  <c r="Y152" i="7" s="1"/>
  <c r="X141" i="7"/>
  <c r="X152" i="7" s="1"/>
  <c r="W141" i="7"/>
  <c r="W152" i="7" s="1"/>
  <c r="V141" i="7"/>
  <c r="V152" i="7" s="1"/>
  <c r="U141" i="7"/>
  <c r="U154" i="7" s="1"/>
  <c r="T141" i="7"/>
  <c r="T154" i="7" s="1"/>
  <c r="S141" i="7"/>
  <c r="S152" i="7" s="1"/>
  <c r="R141" i="7"/>
  <c r="R152" i="7" s="1"/>
  <c r="Q141" i="7"/>
  <c r="Q152" i="7" s="1"/>
  <c r="P141" i="7"/>
  <c r="P152" i="7" s="1"/>
  <c r="O141" i="7"/>
  <c r="O152" i="7" s="1"/>
  <c r="N141" i="7"/>
  <c r="N152" i="7" s="1"/>
  <c r="M141" i="7"/>
  <c r="M154" i="7" s="1"/>
  <c r="L141" i="7"/>
  <c r="L154" i="7" s="1"/>
  <c r="K141" i="7"/>
  <c r="K152" i="7" s="1"/>
  <c r="J141" i="7"/>
  <c r="J152" i="7" s="1"/>
  <c r="I141" i="7"/>
  <c r="I152" i="7" s="1"/>
  <c r="H141" i="7"/>
  <c r="H152" i="7" s="1"/>
  <c r="G141" i="7"/>
  <c r="G152" i="7" s="1"/>
  <c r="F141" i="7"/>
  <c r="F152" i="7" s="1"/>
  <c r="E141" i="7"/>
  <c r="E154" i="7" s="1"/>
  <c r="A10" i="7"/>
  <c r="AD141" i="6"/>
  <c r="AD152" i="6" s="1"/>
  <c r="AC141" i="6"/>
  <c r="AC152" i="6" s="1"/>
  <c r="AB141" i="6"/>
  <c r="AB152" i="6" s="1"/>
  <c r="AA141" i="6"/>
  <c r="AA152" i="6" s="1"/>
  <c r="Z141" i="6"/>
  <c r="Z152" i="6" s="1"/>
  <c r="Y141" i="6"/>
  <c r="Y152" i="6" s="1"/>
  <c r="X141" i="6"/>
  <c r="X154" i="6" s="1"/>
  <c r="W141" i="6"/>
  <c r="W154" i="6" s="1"/>
  <c r="V141" i="6"/>
  <c r="V152" i="6" s="1"/>
  <c r="U141" i="6"/>
  <c r="U152" i="6" s="1"/>
  <c r="T141" i="6"/>
  <c r="T152" i="6" s="1"/>
  <c r="S141" i="6"/>
  <c r="S152" i="6" s="1"/>
  <c r="R141" i="6"/>
  <c r="R152" i="6" s="1"/>
  <c r="Q141" i="6"/>
  <c r="Q152" i="6" s="1"/>
  <c r="P141" i="6"/>
  <c r="P154" i="6" s="1"/>
  <c r="O141" i="6"/>
  <c r="O154" i="6" s="1"/>
  <c r="N141" i="6"/>
  <c r="N152" i="6" s="1"/>
  <c r="M141" i="6"/>
  <c r="M152" i="6" s="1"/>
  <c r="L141" i="6"/>
  <c r="L152" i="6" s="1"/>
  <c r="K141" i="6"/>
  <c r="K152" i="6" s="1"/>
  <c r="J141" i="6"/>
  <c r="J152" i="6" s="1"/>
  <c r="I141" i="6"/>
  <c r="I152" i="6" s="1"/>
  <c r="H141" i="6"/>
  <c r="H154" i="6" s="1"/>
  <c r="G141" i="6"/>
  <c r="G154" i="6" s="1"/>
  <c r="F141" i="6"/>
  <c r="F152" i="6" s="1"/>
  <c r="E141" i="6"/>
  <c r="E154" i="6" s="1"/>
  <c r="A10" i="6"/>
  <c r="AD141" i="5"/>
  <c r="AD154" i="5" s="1"/>
  <c r="AC141" i="5"/>
  <c r="AC152" i="5" s="1"/>
  <c r="AB141" i="5"/>
  <c r="AB152" i="5" s="1"/>
  <c r="AA141" i="5"/>
  <c r="AA152" i="5" s="1"/>
  <c r="Z141" i="5"/>
  <c r="Z152" i="5" s="1"/>
  <c r="Y141" i="5"/>
  <c r="Y152" i="5" s="1"/>
  <c r="X141" i="5"/>
  <c r="X152" i="5" s="1"/>
  <c r="W141" i="5"/>
  <c r="W154" i="5" s="1"/>
  <c r="V141" i="5"/>
  <c r="V154" i="5" s="1"/>
  <c r="U141" i="5"/>
  <c r="U152" i="5" s="1"/>
  <c r="T141" i="5"/>
  <c r="T152" i="5" s="1"/>
  <c r="S141" i="5"/>
  <c r="S152" i="5" s="1"/>
  <c r="R141" i="5"/>
  <c r="R152" i="5" s="1"/>
  <c r="Q141" i="5"/>
  <c r="Q152" i="5" s="1"/>
  <c r="P141" i="5"/>
  <c r="P152" i="5" s="1"/>
  <c r="O141" i="5"/>
  <c r="O154" i="5" s="1"/>
  <c r="N141" i="5"/>
  <c r="N154" i="5" s="1"/>
  <c r="M141" i="5"/>
  <c r="M152" i="5" s="1"/>
  <c r="L141" i="5"/>
  <c r="L152" i="5" s="1"/>
  <c r="K141" i="5"/>
  <c r="K152" i="5" s="1"/>
  <c r="J141" i="5"/>
  <c r="J152" i="5" s="1"/>
  <c r="I141" i="5"/>
  <c r="I152" i="5" s="1"/>
  <c r="H141" i="5"/>
  <c r="H152" i="5" s="1"/>
  <c r="G141" i="5"/>
  <c r="G154" i="5" s="1"/>
  <c r="F141" i="5"/>
  <c r="F154" i="5" s="1"/>
  <c r="E141" i="5"/>
  <c r="E152" i="5" s="1"/>
  <c r="A10" i="5"/>
  <c r="AD141" i="4"/>
  <c r="AD152" i="4" s="1"/>
  <c r="AC141" i="4"/>
  <c r="AC152" i="4" s="1"/>
  <c r="AB141" i="4"/>
  <c r="AB152" i="4" s="1"/>
  <c r="AA141" i="4"/>
  <c r="AA152" i="4" s="1"/>
  <c r="Z141" i="4"/>
  <c r="Z152" i="4" s="1"/>
  <c r="Y141" i="4"/>
  <c r="Y152" i="4" s="1"/>
  <c r="X141" i="4"/>
  <c r="X154" i="4" s="1"/>
  <c r="W141" i="4"/>
  <c r="W154" i="4" s="1"/>
  <c r="V141" i="4"/>
  <c r="V152" i="4" s="1"/>
  <c r="U141" i="4"/>
  <c r="U152" i="4" s="1"/>
  <c r="T141" i="4"/>
  <c r="T152" i="4" s="1"/>
  <c r="S141" i="4"/>
  <c r="S152" i="4" s="1"/>
  <c r="R141" i="4"/>
  <c r="R154" i="4" s="1"/>
  <c r="Q141" i="4"/>
  <c r="Q152" i="4" s="1"/>
  <c r="P141" i="4"/>
  <c r="P154" i="4" s="1"/>
  <c r="O141" i="4"/>
  <c r="O154" i="4" s="1"/>
  <c r="N141" i="4"/>
  <c r="N152" i="4" s="1"/>
  <c r="M141" i="4"/>
  <c r="M152" i="4" s="1"/>
  <c r="L141" i="4"/>
  <c r="L152" i="4" s="1"/>
  <c r="K141" i="4"/>
  <c r="K154" i="4" s="1"/>
  <c r="J141" i="4"/>
  <c r="J154" i="4" s="1"/>
  <c r="I141" i="4"/>
  <c r="I152" i="4" s="1"/>
  <c r="H141" i="4"/>
  <c r="H154" i="4" s="1"/>
  <c r="G141" i="4"/>
  <c r="G154" i="4" s="1"/>
  <c r="F141" i="4"/>
  <c r="F152" i="4" s="1"/>
  <c r="E141" i="4"/>
  <c r="E152" i="4" s="1"/>
  <c r="A10" i="4"/>
  <c r="AB152" i="20"/>
  <c r="J154" i="20"/>
  <c r="R154" i="20"/>
  <c r="Z154" i="20"/>
  <c r="V152" i="22"/>
  <c r="L154" i="22"/>
  <c r="T154" i="22"/>
  <c r="AB154" i="22"/>
  <c r="AC154" i="23"/>
  <c r="P152" i="24"/>
  <c r="F154" i="24"/>
  <c r="N154" i="24"/>
  <c r="V154" i="24"/>
  <c r="AD154" i="24"/>
  <c r="G154" i="25"/>
  <c r="W154" i="25"/>
  <c r="R152" i="26"/>
  <c r="H154" i="26"/>
  <c r="P154" i="26"/>
  <c r="X154" i="26"/>
  <c r="Q154" i="27"/>
  <c r="L152" i="28"/>
  <c r="J154" i="28"/>
  <c r="R154" i="28"/>
  <c r="Z154" i="28"/>
  <c r="S154" i="29"/>
  <c r="N152" i="30"/>
  <c r="V152" i="30"/>
  <c r="L154" i="30"/>
  <c r="T154" i="30"/>
  <c r="AB154" i="30"/>
  <c r="J152" i="19"/>
  <c r="R152" i="19"/>
  <c r="Z152" i="19"/>
  <c r="H154" i="19"/>
  <c r="P154" i="19"/>
  <c r="X154" i="19"/>
  <c r="S152" i="20"/>
  <c r="I154" i="20"/>
  <c r="L152" i="21"/>
  <c r="T152" i="21"/>
  <c r="AB152" i="21"/>
  <c r="J154" i="21"/>
  <c r="R154" i="21"/>
  <c r="Z154" i="21"/>
  <c r="U152" i="22"/>
  <c r="AC152" i="22"/>
  <c r="F152" i="23"/>
  <c r="N152" i="23"/>
  <c r="V152" i="23"/>
  <c r="AD152" i="23"/>
  <c r="L154" i="23"/>
  <c r="T154" i="23"/>
  <c r="AB154" i="23"/>
  <c r="G152" i="24"/>
  <c r="O152" i="24"/>
  <c r="W152" i="24"/>
  <c r="AC154" i="24"/>
  <c r="H152" i="25"/>
  <c r="P152" i="25"/>
  <c r="X152" i="25"/>
  <c r="F154" i="25"/>
  <c r="N154" i="25"/>
  <c r="V154" i="25"/>
  <c r="AD154" i="25"/>
  <c r="I152" i="26"/>
  <c r="Q152" i="26"/>
  <c r="Y152" i="26"/>
  <c r="G154" i="26"/>
  <c r="W154" i="26"/>
  <c r="J152" i="27"/>
  <c r="R152" i="27"/>
  <c r="Z152" i="27"/>
  <c r="H154" i="27"/>
  <c r="P154" i="27"/>
  <c r="X154" i="27"/>
  <c r="K152" i="28"/>
  <c r="S152" i="28"/>
  <c r="AA152" i="28"/>
  <c r="Q154" i="28"/>
  <c r="L152" i="29"/>
  <c r="T152" i="29"/>
  <c r="AB152" i="29"/>
  <c r="J154" i="29"/>
  <c r="R154" i="29"/>
  <c r="Z154" i="29"/>
  <c r="M152" i="30"/>
  <c r="U152" i="30"/>
  <c r="AC152" i="30"/>
  <c r="K154" i="30"/>
  <c r="AA154" i="30"/>
  <c r="F152" i="31"/>
  <c r="N152" i="31"/>
  <c r="L154" i="31"/>
  <c r="T154" i="31"/>
  <c r="AB154" i="31"/>
  <c r="W154" i="19"/>
  <c r="Q154" i="21"/>
  <c r="AA154" i="23"/>
  <c r="M154" i="25"/>
  <c r="AC154" i="25"/>
  <c r="O154" i="27"/>
  <c r="Q154" i="29"/>
  <c r="Y154" i="29"/>
  <c r="K154" i="31"/>
  <c r="S154" i="31"/>
  <c r="AA154" i="31"/>
  <c r="N154" i="19"/>
  <c r="V154" i="19"/>
  <c r="G154" i="20"/>
  <c r="O154" i="20"/>
  <c r="W154" i="20"/>
  <c r="H154" i="21"/>
  <c r="X154" i="21"/>
  <c r="I154" i="22"/>
  <c r="Q154" i="22"/>
  <c r="Y154" i="22"/>
  <c r="J154" i="23"/>
  <c r="R154" i="23"/>
  <c r="Z154" i="23"/>
  <c r="K154" i="24"/>
  <c r="S154" i="24"/>
  <c r="AA154" i="24"/>
  <c r="L154" i="25"/>
  <c r="T154" i="25"/>
  <c r="AB154" i="25"/>
  <c r="M154" i="26"/>
  <c r="U154" i="26"/>
  <c r="AC154" i="26"/>
  <c r="F154" i="27"/>
  <c r="N154" i="27"/>
  <c r="V154" i="27"/>
  <c r="AD154" i="27"/>
  <c r="G154" i="28"/>
  <c r="O154" i="28"/>
  <c r="W154" i="28"/>
  <c r="H154" i="29"/>
  <c r="P154" i="29"/>
  <c r="X154" i="29"/>
  <c r="I154" i="30"/>
  <c r="Q154" i="30"/>
  <c r="Y154" i="30"/>
  <c r="J154" i="31"/>
  <c r="R154" i="31"/>
  <c r="Z154" i="31"/>
  <c r="M154" i="19"/>
  <c r="U154" i="19"/>
  <c r="AC154" i="19"/>
  <c r="N154" i="20"/>
  <c r="AD154" i="20"/>
  <c r="G154" i="21"/>
  <c r="O154" i="21"/>
  <c r="W154" i="21"/>
  <c r="H154" i="22"/>
  <c r="X154" i="22"/>
  <c r="I154" i="23"/>
  <c r="Q154" i="23"/>
  <c r="Y154" i="23"/>
  <c r="J154" i="24"/>
  <c r="R154" i="24"/>
  <c r="Z154" i="24"/>
  <c r="K154" i="25"/>
  <c r="S154" i="25"/>
  <c r="AA154" i="25"/>
  <c r="L154" i="26"/>
  <c r="AB154" i="26"/>
  <c r="M154" i="27"/>
  <c r="U154" i="27"/>
  <c r="AC154" i="27"/>
  <c r="F154" i="28"/>
  <c r="N154" i="28"/>
  <c r="V154" i="28"/>
  <c r="AD154" i="28"/>
  <c r="G154" i="29"/>
  <c r="O154" i="29"/>
  <c r="W154" i="29"/>
  <c r="H154" i="30"/>
  <c r="P154" i="30"/>
  <c r="X154" i="30"/>
  <c r="I154" i="31"/>
  <c r="Q154" i="31"/>
  <c r="Y154" i="31"/>
  <c r="T154" i="19"/>
  <c r="M154" i="20"/>
  <c r="U154" i="20"/>
  <c r="AC154" i="20"/>
  <c r="AD154" i="21"/>
  <c r="G154" i="22"/>
  <c r="O154" i="22"/>
  <c r="W154" i="22"/>
  <c r="X154" i="23"/>
  <c r="I154" i="24"/>
  <c r="Q154" i="24"/>
  <c r="Y154" i="24"/>
  <c r="R154" i="25"/>
  <c r="K154" i="26"/>
  <c r="S154" i="26"/>
  <c r="AA154" i="26"/>
  <c r="L154" i="27"/>
  <c r="E154" i="28"/>
  <c r="M154" i="28"/>
  <c r="U154" i="28"/>
  <c r="AC154" i="28"/>
  <c r="N154" i="29"/>
  <c r="G154" i="30"/>
  <c r="O154" i="30"/>
  <c r="W154" i="30"/>
  <c r="H154" i="31"/>
  <c r="X154" i="31"/>
  <c r="Q152" i="11"/>
  <c r="Y152" i="11"/>
  <c r="R152" i="12"/>
  <c r="P154" i="12"/>
  <c r="X154" i="12"/>
  <c r="S152" i="13"/>
  <c r="AA152" i="13"/>
  <c r="L152" i="14"/>
  <c r="J154" i="14"/>
  <c r="R154" i="14"/>
  <c r="M152" i="15"/>
  <c r="U152" i="15"/>
  <c r="AC152" i="15"/>
  <c r="K154" i="15"/>
  <c r="AA154" i="15"/>
  <c r="L154" i="16"/>
  <c r="G152" i="17"/>
  <c r="O152" i="17"/>
  <c r="W152" i="17"/>
  <c r="U154" i="17"/>
  <c r="P152" i="18"/>
  <c r="X152" i="18"/>
  <c r="F154" i="18"/>
  <c r="H152" i="11"/>
  <c r="P152" i="11"/>
  <c r="X152" i="11"/>
  <c r="I152" i="12"/>
  <c r="Q152" i="12"/>
  <c r="Y152" i="12"/>
  <c r="G154" i="12"/>
  <c r="O154" i="12"/>
  <c r="W154" i="12"/>
  <c r="J152" i="13"/>
  <c r="R152" i="13"/>
  <c r="Z152" i="13"/>
  <c r="P154" i="13"/>
  <c r="K152" i="14"/>
  <c r="S152" i="14"/>
  <c r="AA152" i="14"/>
  <c r="I154" i="14"/>
  <c r="Q154" i="14"/>
  <c r="Y154" i="14"/>
  <c r="L152" i="15"/>
  <c r="T152" i="15"/>
  <c r="AB152" i="15"/>
  <c r="M152" i="16"/>
  <c r="U152" i="16"/>
  <c r="AC152" i="16"/>
  <c r="K154" i="16"/>
  <c r="S154" i="16"/>
  <c r="AA154" i="16"/>
  <c r="F152" i="17"/>
  <c r="N152" i="17"/>
  <c r="V152" i="17"/>
  <c r="AD152" i="17"/>
  <c r="G152" i="18"/>
  <c r="F154" i="12"/>
  <c r="N154" i="12"/>
  <c r="V154" i="12"/>
  <c r="AD154" i="12"/>
  <c r="O154" i="13"/>
  <c r="H154" i="14"/>
  <c r="P154" i="14"/>
  <c r="X154" i="14"/>
  <c r="J154" i="16"/>
  <c r="Z154" i="16"/>
  <c r="AA154" i="17"/>
  <c r="L154" i="18"/>
  <c r="T154" i="18"/>
  <c r="L154" i="11"/>
  <c r="T154" i="11"/>
  <c r="AB154" i="11"/>
  <c r="M154" i="12"/>
  <c r="U154" i="12"/>
  <c r="AC154" i="12"/>
  <c r="F154" i="13"/>
  <c r="N154" i="13"/>
  <c r="V154" i="13"/>
  <c r="AD154" i="13"/>
  <c r="G154" i="14"/>
  <c r="O154" i="14"/>
  <c r="W154" i="14"/>
  <c r="H154" i="15"/>
  <c r="P154" i="15"/>
  <c r="X154" i="15"/>
  <c r="I154" i="16"/>
  <c r="Q154" i="16"/>
  <c r="Y154" i="16"/>
  <c r="J154" i="17"/>
  <c r="R154" i="17"/>
  <c r="Z154" i="17"/>
  <c r="K154" i="11"/>
  <c r="AA154" i="11"/>
  <c r="AC154" i="13"/>
  <c r="V154" i="14"/>
  <c r="O154" i="15"/>
  <c r="H154" i="16"/>
  <c r="P154" i="16"/>
  <c r="X154" i="16"/>
  <c r="J154" i="11"/>
  <c r="R154" i="11"/>
  <c r="Z154" i="11"/>
  <c r="L154" i="13"/>
  <c r="T154" i="13"/>
  <c r="AB154" i="13"/>
  <c r="F154" i="15"/>
  <c r="N154" i="15"/>
  <c r="V154" i="15"/>
  <c r="AD154" i="15"/>
  <c r="H154" i="17"/>
  <c r="P154" i="17"/>
  <c r="X154" i="17"/>
  <c r="Q154" i="18"/>
  <c r="Y154" i="18"/>
  <c r="M152" i="7"/>
  <c r="U152" i="7"/>
  <c r="AD152" i="8"/>
  <c r="L154" i="8"/>
  <c r="G152" i="9"/>
  <c r="W152" i="9"/>
  <c r="N154" i="10"/>
  <c r="J154" i="7"/>
  <c r="U152" i="8"/>
  <c r="AA154" i="8"/>
  <c r="N152" i="9"/>
  <c r="V152" i="9"/>
  <c r="AD152" i="9"/>
  <c r="G152" i="10"/>
  <c r="W152" i="10"/>
  <c r="M154" i="10"/>
  <c r="U154" i="10"/>
  <c r="AC154" i="10"/>
  <c r="J154" i="8"/>
  <c r="R154" i="8"/>
  <c r="Z154" i="8"/>
  <c r="T154" i="10"/>
  <c r="AB154" i="10"/>
  <c r="H154" i="7"/>
  <c r="P154" i="7"/>
  <c r="X154" i="7"/>
  <c r="Q154" i="8"/>
  <c r="J154" i="9"/>
  <c r="Z154" i="9"/>
  <c r="K154" i="10"/>
  <c r="S154" i="10"/>
  <c r="O154" i="7"/>
  <c r="P154" i="8"/>
  <c r="I154" i="9"/>
  <c r="F154" i="7"/>
  <c r="N154" i="7"/>
  <c r="V154" i="7"/>
  <c r="AD154" i="7"/>
  <c r="G154" i="8"/>
  <c r="H154" i="9"/>
  <c r="X154" i="9"/>
  <c r="U154" i="5"/>
  <c r="H152" i="6"/>
  <c r="P152" i="6"/>
  <c r="X152" i="6"/>
  <c r="F152" i="5"/>
  <c r="N152" i="5"/>
  <c r="V152" i="5"/>
  <c r="AD152" i="5"/>
  <c r="L154" i="5"/>
  <c r="T154" i="5"/>
  <c r="AB154" i="5"/>
  <c r="K154" i="5"/>
  <c r="AA154" i="5"/>
  <c r="K154" i="6"/>
  <c r="S154" i="6"/>
  <c r="AA154" i="6"/>
  <c r="I154" i="6"/>
  <c r="Q154" i="6"/>
  <c r="Y154" i="6"/>
  <c r="X152" i="4"/>
  <c r="N154" i="4"/>
  <c r="V154" i="4"/>
  <c r="AD154" i="4"/>
  <c r="G152" i="4"/>
  <c r="O152" i="4"/>
  <c r="W152" i="4"/>
  <c r="I154" i="4"/>
  <c r="Q154" i="4"/>
  <c r="Y154" i="4"/>
  <c r="AD141" i="3"/>
  <c r="AD154" i="3" s="1"/>
  <c r="AC141" i="3"/>
  <c r="AC152" i="3" s="1"/>
  <c r="AB141" i="3"/>
  <c r="AB154" i="3" s="1"/>
  <c r="AA141" i="3"/>
  <c r="AA152" i="3" s="1"/>
  <c r="Z141" i="3"/>
  <c r="Z154" i="3" s="1"/>
  <c r="Y141" i="3"/>
  <c r="Y152" i="3" s="1"/>
  <c r="X141" i="3"/>
  <c r="X154" i="3" s="1"/>
  <c r="W141" i="3"/>
  <c r="W152" i="3" s="1"/>
  <c r="V141" i="3"/>
  <c r="V154" i="3" s="1"/>
  <c r="U141" i="3"/>
  <c r="U152" i="3" s="1"/>
  <c r="T141" i="3"/>
  <c r="T154" i="3" s="1"/>
  <c r="S141" i="3"/>
  <c r="S152" i="3" s="1"/>
  <c r="R141" i="3"/>
  <c r="R154" i="3" s="1"/>
  <c r="Q141" i="3"/>
  <c r="Q152" i="3" s="1"/>
  <c r="P141" i="3"/>
  <c r="P154" i="3" s="1"/>
  <c r="O141" i="3"/>
  <c r="O152" i="3" s="1"/>
  <c r="N141" i="3"/>
  <c r="N154" i="3" s="1"/>
  <c r="M141" i="3"/>
  <c r="M152" i="3" s="1"/>
  <c r="L141" i="3"/>
  <c r="L154" i="3" s="1"/>
  <c r="K141" i="3"/>
  <c r="K152" i="3" s="1"/>
  <c r="J141" i="3"/>
  <c r="J154" i="3" s="1"/>
  <c r="I141" i="3"/>
  <c r="I152" i="3" s="1"/>
  <c r="H141" i="3"/>
  <c r="H154" i="3" s="1"/>
  <c r="G141" i="3"/>
  <c r="G154" i="3" s="1"/>
  <c r="F141" i="3"/>
  <c r="F154" i="3" s="1"/>
  <c r="E141" i="3"/>
  <c r="E152" i="3" s="1"/>
  <c r="A10" i="3"/>
  <c r="K154" i="3"/>
  <c r="H152" i="3"/>
  <c r="X152" i="3"/>
  <c r="J152" i="3"/>
  <c r="AC154" i="6" l="1"/>
  <c r="T152" i="7"/>
  <c r="N152" i="8"/>
  <c r="N154" i="14"/>
  <c r="Q154" i="15"/>
  <c r="M154" i="17"/>
  <c r="S154" i="15"/>
  <c r="P154" i="31"/>
  <c r="F154" i="29"/>
  <c r="V154" i="21"/>
  <c r="L154" i="19"/>
  <c r="S154" i="30"/>
  <c r="O154" i="26"/>
  <c r="AA152" i="20"/>
  <c r="I152" i="18"/>
  <c r="N154" i="21"/>
  <c r="X154" i="5"/>
  <c r="AA154" i="22"/>
  <c r="Z152" i="3"/>
  <c r="R154" i="6"/>
  <c r="H152" i="10"/>
  <c r="P154" i="23"/>
  <c r="F154" i="21"/>
  <c r="S154" i="22"/>
  <c r="K152" i="20"/>
  <c r="M154" i="6"/>
  <c r="M154" i="11"/>
  <c r="M154" i="9"/>
  <c r="Z154" i="25"/>
  <c r="H154" i="23"/>
  <c r="AD154" i="19"/>
  <c r="Y154" i="28"/>
  <c r="K154" i="22"/>
  <c r="M154" i="4"/>
  <c r="S154" i="17"/>
  <c r="AD154" i="29"/>
  <c r="AB154" i="27"/>
  <c r="J154" i="25"/>
  <c r="I154" i="28"/>
  <c r="U154" i="24"/>
  <c r="Y154" i="20"/>
  <c r="H152" i="4"/>
  <c r="V152" i="16"/>
  <c r="Z154" i="7"/>
  <c r="AD154" i="14"/>
  <c r="AC154" i="17"/>
  <c r="F152" i="16"/>
  <c r="V154" i="29"/>
  <c r="T154" i="27"/>
  <c r="AB154" i="19"/>
  <c r="P154" i="21"/>
  <c r="F154" i="19"/>
  <c r="M154" i="24"/>
  <c r="M152" i="22"/>
  <c r="Q154" i="20"/>
  <c r="AD152" i="35"/>
  <c r="T152" i="34"/>
  <c r="K152" i="13"/>
  <c r="K154" i="8"/>
  <c r="Y154" i="3"/>
  <c r="Y154" i="10"/>
  <c r="AD154" i="18"/>
  <c r="V154" i="32"/>
  <c r="Q154" i="10"/>
  <c r="AA154" i="7"/>
  <c r="AD154" i="11"/>
  <c r="V154" i="18"/>
  <c r="Z154" i="22"/>
  <c r="N154" i="32"/>
  <c r="H154" i="13"/>
  <c r="AD152" i="3"/>
  <c r="L154" i="4"/>
  <c r="Q154" i="5"/>
  <c r="AD154" i="6"/>
  <c r="K154" i="7"/>
  <c r="AA154" i="12"/>
  <c r="V154" i="11"/>
  <c r="J154" i="30"/>
  <c r="AC152" i="29"/>
  <c r="T154" i="9"/>
  <c r="I154" i="5"/>
  <c r="N154" i="6"/>
  <c r="H154" i="8"/>
  <c r="S154" i="12"/>
  <c r="J154" i="15"/>
  <c r="N154" i="11"/>
  <c r="H154" i="20"/>
  <c r="M154" i="18"/>
  <c r="F152" i="3"/>
  <c r="Y154" i="5"/>
  <c r="V152" i="3"/>
  <c r="K154" i="12"/>
  <c r="F154" i="11"/>
  <c r="O152" i="23"/>
  <c r="U154" i="18"/>
  <c r="N152" i="3"/>
  <c r="X154" i="13"/>
  <c r="S152" i="19"/>
  <c r="U154" i="6"/>
  <c r="AB152" i="7"/>
  <c r="F152" i="8"/>
  <c r="I154" i="17"/>
  <c r="I154" i="15"/>
  <c r="N154" i="18"/>
  <c r="N152" i="16"/>
  <c r="Z154" i="14"/>
  <c r="P154" i="22"/>
  <c r="F154" i="20"/>
  <c r="U154" i="25"/>
  <c r="I154" i="21"/>
  <c r="AD152" i="30"/>
  <c r="I154" i="27"/>
  <c r="O154" i="25"/>
  <c r="H152" i="24"/>
  <c r="AD152" i="22"/>
  <c r="U154" i="23"/>
  <c r="N152" i="22"/>
  <c r="T152" i="20"/>
  <c r="O154" i="3"/>
  <c r="P154" i="5"/>
  <c r="R154" i="5"/>
  <c r="AA154" i="9"/>
  <c r="AD154" i="10"/>
  <c r="U154" i="13"/>
  <c r="K154" i="17"/>
  <c r="AC154" i="11"/>
  <c r="AB154" i="16"/>
  <c r="AB152" i="14"/>
  <c r="H154" i="12"/>
  <c r="I154" i="29"/>
  <c r="S154" i="23"/>
  <c r="O154" i="19"/>
  <c r="F152" i="30"/>
  <c r="AB152" i="28"/>
  <c r="M154" i="23"/>
  <c r="F152" i="22"/>
  <c r="L152" i="20"/>
  <c r="Z154" i="5"/>
  <c r="W152" i="6"/>
  <c r="L152" i="7"/>
  <c r="AC154" i="4"/>
  <c r="O152" i="6"/>
  <c r="T154" i="8"/>
  <c r="U154" i="4"/>
  <c r="J154" i="5"/>
  <c r="G152" i="6"/>
  <c r="Q154" i="9"/>
  <c r="K154" i="9"/>
  <c r="M152" i="8"/>
  <c r="V154" i="10"/>
  <c r="W154" i="15"/>
  <c r="M154" i="13"/>
  <c r="W154" i="13"/>
  <c r="U154" i="11"/>
  <c r="H152" i="18"/>
  <c r="T154" i="16"/>
  <c r="T152" i="14"/>
  <c r="Z152" i="12"/>
  <c r="T154" i="26"/>
  <c r="W154" i="27"/>
  <c r="K154" i="23"/>
  <c r="G154" i="19"/>
  <c r="M154" i="31"/>
  <c r="AA154" i="29"/>
  <c r="T152" i="28"/>
  <c r="Z152" i="26"/>
  <c r="AA154" i="21"/>
  <c r="Y154" i="19"/>
  <c r="S154" i="21"/>
  <c r="Q154" i="19"/>
  <c r="O154" i="8"/>
  <c r="R154" i="7"/>
  <c r="X152" i="10"/>
  <c r="V152" i="8"/>
  <c r="G154" i="15"/>
  <c r="S154" i="11"/>
  <c r="AB154" i="18"/>
  <c r="Y154" i="15"/>
  <c r="G154" i="13"/>
  <c r="AD152" i="16"/>
  <c r="J152" i="12"/>
  <c r="V154" i="20"/>
  <c r="G154" i="27"/>
  <c r="Y154" i="21"/>
  <c r="K154" i="29"/>
  <c r="Y154" i="27"/>
  <c r="J152" i="26"/>
  <c r="X152" i="24"/>
  <c r="I154" i="19"/>
  <c r="E154" i="14"/>
  <c r="E154" i="25"/>
  <c r="E154" i="11"/>
  <c r="E154" i="23"/>
  <c r="E152" i="22"/>
  <c r="S154" i="3"/>
  <c r="Z152" i="18"/>
  <c r="E154" i="24"/>
  <c r="E154" i="26"/>
  <c r="R154" i="16"/>
  <c r="R152" i="3"/>
  <c r="J154" i="10"/>
  <c r="U154" i="9"/>
  <c r="L154" i="12"/>
  <c r="O152" i="18"/>
  <c r="R154" i="15"/>
  <c r="I154" i="13"/>
  <c r="R154" i="30"/>
  <c r="P154" i="20"/>
  <c r="K152" i="27"/>
  <c r="W152" i="23"/>
  <c r="AA152" i="19"/>
  <c r="K152" i="18"/>
  <c r="S152" i="18"/>
  <c r="W154" i="18"/>
  <c r="AA152" i="18"/>
  <c r="J152" i="18"/>
  <c r="AA154" i="3"/>
  <c r="I154" i="7"/>
  <c r="T154" i="12"/>
  <c r="Z154" i="15"/>
  <c r="Q154" i="13"/>
  <c r="Z154" i="30"/>
  <c r="H154" i="28"/>
  <c r="X154" i="20"/>
  <c r="S152" i="27"/>
  <c r="T154" i="6"/>
  <c r="Y154" i="7"/>
  <c r="G154" i="16"/>
  <c r="AB154" i="12"/>
  <c r="Y154" i="13"/>
  <c r="P154" i="28"/>
  <c r="F154" i="26"/>
  <c r="AA152" i="27"/>
  <c r="M152" i="21"/>
  <c r="R154" i="18"/>
  <c r="AB154" i="6"/>
  <c r="G152" i="5"/>
  <c r="O154" i="16"/>
  <c r="M154" i="14"/>
  <c r="X154" i="28"/>
  <c r="N154" i="26"/>
  <c r="L154" i="24"/>
  <c r="U152" i="21"/>
  <c r="I154" i="3"/>
  <c r="W152" i="5"/>
  <c r="W154" i="16"/>
  <c r="U154" i="14"/>
  <c r="L154" i="17"/>
  <c r="G154" i="11"/>
  <c r="V154" i="26"/>
  <c r="T154" i="24"/>
  <c r="E152" i="29"/>
  <c r="I152" i="25"/>
  <c r="AC152" i="21"/>
  <c r="AC154" i="18"/>
  <c r="X154" i="8"/>
  <c r="AC154" i="14"/>
  <c r="T154" i="17"/>
  <c r="O154" i="11"/>
  <c r="AD154" i="26"/>
  <c r="AB154" i="24"/>
  <c r="J154" i="22"/>
  <c r="M152" i="29"/>
  <c r="Q152" i="25"/>
  <c r="Q154" i="3"/>
  <c r="F154" i="14"/>
  <c r="AB154" i="17"/>
  <c r="W154" i="11"/>
  <c r="R154" i="22"/>
  <c r="U152" i="29"/>
  <c r="Y152" i="25"/>
  <c r="G152" i="23"/>
  <c r="K152" i="19"/>
  <c r="V152" i="31"/>
  <c r="AD152" i="31"/>
  <c r="AC154" i="3"/>
  <c r="M154" i="3"/>
  <c r="W154" i="3"/>
  <c r="G152" i="3"/>
  <c r="T154" i="4"/>
  <c r="AB154" i="4"/>
  <c r="J154" i="6"/>
  <c r="F154" i="6"/>
  <c r="O152" i="5"/>
  <c r="W154" i="8"/>
  <c r="Y154" i="9"/>
  <c r="G154" i="7"/>
  <c r="I154" i="8"/>
  <c r="S154" i="9"/>
  <c r="L154" i="9"/>
  <c r="AC152" i="8"/>
  <c r="AC154" i="9"/>
  <c r="AC152" i="7"/>
  <c r="AB152" i="8"/>
  <c r="F154" i="9"/>
  <c r="R152" i="9"/>
  <c r="L152" i="10"/>
  <c r="P154" i="10"/>
  <c r="Q152" i="17"/>
  <c r="L152" i="3"/>
  <c r="AA152" i="10"/>
  <c r="T152" i="3"/>
  <c r="P152" i="4"/>
  <c r="Z154" i="6"/>
  <c r="S154" i="5"/>
  <c r="V154" i="6"/>
  <c r="M154" i="5"/>
  <c r="P154" i="9"/>
  <c r="W154" i="7"/>
  <c r="Y154" i="8"/>
  <c r="Q154" i="7"/>
  <c r="AB154" i="9"/>
  <c r="S154" i="8"/>
  <c r="S154" i="7"/>
  <c r="O154" i="10"/>
  <c r="R152" i="10"/>
  <c r="AB152" i="3"/>
  <c r="U154" i="3"/>
  <c r="H154" i="5"/>
  <c r="F154" i="4"/>
  <c r="L154" i="6"/>
  <c r="AC154" i="5"/>
  <c r="I154" i="10"/>
  <c r="F154" i="10"/>
  <c r="O152" i="9"/>
  <c r="I152" i="11"/>
  <c r="Z154" i="10"/>
  <c r="Y154" i="17"/>
  <c r="K154" i="21"/>
  <c r="P152" i="3"/>
  <c r="R152" i="4"/>
  <c r="U152" i="31"/>
  <c r="AC152" i="31"/>
  <c r="K152" i="4"/>
  <c r="S154" i="4"/>
  <c r="AA154" i="4"/>
  <c r="J152" i="4"/>
  <c r="W152" i="31"/>
  <c r="O152" i="31"/>
  <c r="Z154" i="4"/>
  <c r="G154" i="31"/>
  <c r="E154" i="12"/>
  <c r="E152" i="7"/>
  <c r="E154" i="17"/>
  <c r="E154" i="30"/>
  <c r="E154" i="19"/>
  <c r="E154" i="10"/>
  <c r="E152" i="20"/>
  <c r="E154" i="31"/>
  <c r="E154" i="5"/>
  <c r="E154" i="3"/>
  <c r="E154" i="27"/>
  <c r="E154" i="4"/>
  <c r="E152" i="8"/>
  <c r="E154" i="18"/>
  <c r="E154" i="21"/>
  <c r="E152" i="6"/>
  <c r="E152" i="9"/>
  <c r="E154" i="13"/>
  <c r="E154" i="16"/>
  <c r="E154" i="15"/>
</calcChain>
</file>

<file path=xl/sharedStrings.xml><?xml version="1.0" encoding="utf-8"?>
<sst xmlns="http://schemas.openxmlformats.org/spreadsheetml/2006/main" count="123420" uniqueCount="448">
  <si>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</si>
  <si>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</si>
  <si>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</si>
  <si>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</si>
  <si>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</si>
  <si>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</si>
  <si>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</si>
  <si>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</si>
  <si>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</si>
  <si>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</si>
  <si>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</si>
  <si>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</si>
  <si>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</si>
  <si>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</si>
  <si>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</si>
  <si>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</si>
  <si>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</si>
  <si>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</si>
  <si>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</si>
  <si>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</si>
  <si>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</si>
  <si>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</si>
  <si>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</si>
  <si>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</si>
  <si>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</si>
  <si>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</si>
  <si>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</si>
  <si>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</si>
  <si>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</si>
  <si>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</si>
  <si>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</si>
  <si>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</si>
  <si>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</si>
  <si>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</si>
  <si>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</si>
  <si>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</si>
  <si>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</si>
  <si>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</si>
  <si>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</si>
  <si>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</si>
  <si>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</si>
  <si>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</si>
  <si>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</si>
  <si>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</si>
  <si>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</si>
  <si>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</si>
  <si>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</si>
  <si>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</si>
  <si>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</si>
  <si>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</si>
  <si>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</si>
  <si>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</si>
  <si>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</si>
  <si>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</si>
  <si>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</si>
  <si>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</si>
  <si>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</si>
  <si>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</si>
  <si>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</si>
  <si>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</si>
  <si>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</si>
  <si>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</si>
  <si>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</si>
  <si>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</si>
  <si>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</si>
  <si>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</si>
  <si>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</si>
  <si>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</si>
  <si>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</si>
  <si>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</si>
  <si>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</si>
  <si>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</si>
  <si>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</si>
  <si>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</si>
  <si>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</si>
  <si>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</si>
  <si>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</si>
  <si>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</si>
  <si>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</si>
  <si>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</si>
  <si>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</si>
  <si>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</si>
  <si>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</si>
  <si>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</si>
  <si>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</si>
  <si>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</si>
  <si>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</si>
  <si>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</si>
  <si>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</si>
  <si>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</si>
  <si>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</si>
  <si>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</si>
  <si>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</si>
  <si>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</si>
  <si>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</si>
  <si>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</si>
  <si>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</si>
  <si>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</si>
  <si>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</si>
  <si>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</si>
  <si>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</si>
  <si>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</si>
  <si>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</si>
  <si>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</si>
  <si>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</si>
  <si>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</si>
  <si>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</si>
  <si>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</si>
  <si>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</si>
  <si>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</si>
  <si>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</si>
  <si>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</si>
  <si>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</si>
  <si>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</si>
  <si>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</si>
  <si>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</si>
  <si>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</si>
  <si>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</si>
  <si>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</si>
  <si>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</si>
  <si>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</si>
  <si>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</si>
  <si>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</si>
  <si>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</si>
  <si>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</si>
  <si>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</si>
  <si>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</si>
  <si>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</si>
  <si>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</si>
  <si>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</si>
  <si>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</si>
  <si>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</si>
  <si>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</si>
  <si>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</si>
  <si>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</si>
  <si>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</si>
  <si>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</si>
  <si>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</si>
  <si>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</si>
  <si>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</si>
  <si>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</si>
  <si>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</si>
  <si>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</si>
  <si>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</si>
  <si>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</si>
  <si>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</si>
  <si>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</si>
  <si>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</si>
  <si>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</si>
  <si>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</si>
  <si>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</si>
  <si>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</si>
  <si>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</si>
  <si>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</si>
  <si>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</si>
  <si>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</si>
  <si>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</si>
  <si>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</si>
  <si>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</si>
  <si>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</si>
  <si>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</si>
  <si>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</si>
  <si>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</si>
  <si>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</si>
  <si>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</si>
  <si>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</si>
  <si>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</si>
  <si>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</si>
  <si>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</si>
  <si>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</si>
  <si>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</si>
  <si>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</si>
  <si>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</si>
  <si>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</si>
  <si>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</si>
  <si>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</si>
  <si>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</si>
  <si>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</si>
  <si>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</si>
  <si>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</si>
  <si>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</si>
  <si>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</si>
  <si>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</si>
  <si>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</si>
  <si>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</si>
  <si>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</si>
  <si>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</si>
  <si>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</si>
  <si>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</si>
  <si>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</si>
  <si>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</si>
  <si>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</si>
  <si>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</si>
  <si>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</si>
  <si>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</si>
  <si>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</si>
  <si>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</si>
  <si>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</si>
  <si>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</si>
  <si>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</si>
  <si>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</si>
  <si>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</si>
  <si>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</si>
  <si>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</si>
  <si>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</si>
  <si>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</si>
  <si>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</si>
  <si>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</si>
  <si>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</si>
  <si>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</si>
  <si>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</si>
  <si>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</si>
  <si>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</si>
  <si>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</si>
  <si>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</si>
  <si>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</si>
  <si>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</si>
  <si>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</si>
  <si>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</si>
  <si>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</si>
  <si>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</si>
  <si>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</si>
  <si>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</si>
  <si>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</si>
  <si>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</si>
  <si>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</si>
  <si>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</si>
  <si>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</si>
  <si>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</si>
  <si>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</si>
  <si>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</si>
  <si>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</si>
  <si>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</si>
  <si>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</si>
  <si>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</si>
  <si>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</si>
  <si>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</si>
  <si>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</si>
  <si>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</si>
  <si>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</si>
  <si>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</si>
  <si>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</si>
  <si>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</si>
  <si>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</si>
  <si>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</si>
  <si>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</si>
  <si>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</si>
  <si>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</si>
  <si>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</si>
  <si>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</si>
  <si>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</si>
  <si>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</si>
  <si>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</si>
  <si>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</si>
  <si>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</si>
  <si>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</si>
  <si>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</si>
  <si>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</si>
  <si>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</si>
  <si>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</si>
  <si>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</si>
  <si>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</si>
  <si>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</si>
  <si>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</si>
  <si>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</si>
  <si>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</si>
  <si>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</si>
  <si>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</si>
  <si>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</si>
  <si>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</si>
  <si>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</si>
  <si>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</si>
  <si>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</si>
  <si>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</si>
  <si>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</si>
  <si>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</si>
  <si>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</si>
  <si>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</si>
  <si>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</si>
  <si>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</si>
  <si>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</si>
  <si>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</si>
  <si>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</si>
  <si>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</si>
  <si>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</si>
  <si>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</si>
  <si>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</si>
  <si>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</si>
  <si>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</si>
  <si>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</si>
  <si>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</si>
  <si>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</si>
  <si>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</si>
  <si>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</si>
  <si>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</si>
  <si>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</si>
  <si>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</si>
  <si>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</si>
  <si>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</si>
  <si>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</si>
  <si>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</si>
  <si>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</si>
  <si>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</si>
  <si>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</si>
  <si>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</si>
  <si>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</si>
  <si>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</si>
  <si>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</si>
  <si>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</si>
  <si>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</si>
  <si>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</si>
  <si>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</si>
  <si>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</si>
  <si>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</si>
  <si>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</si>
  <si>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</si>
  <si>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</si>
  <si>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</si>
  <si>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</si>
  <si>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</si>
  <si>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</si>
  <si>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</si>
  <si>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</si>
  <si>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</si>
  <si>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</si>
  <si>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</si>
  <si>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</si>
  <si>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</si>
  <si>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</si>
  <si>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</si>
  <si>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</si>
  <si>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</si>
  <si>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</si>
  <si>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</si>
  <si>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</si>
  <si>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</si>
  <si>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</si>
  <si>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</si>
  <si>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</si>
  <si>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</si>
  <si>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</si>
  <si>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</si>
  <si>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</si>
  <si>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</si>
  <si>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</si>
  <si>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</si>
  <si>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</si>
  <si>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</si>
  <si>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</si>
  <si>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</si>
  <si>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</si>
  <si>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</si>
  <si>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</si>
  <si>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</si>
  <si>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</si>
  <si>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</si>
  <si>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</si>
  <si>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</si>
  <si>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</si>
  <si>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</si>
  <si>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</si>
  <si>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</si>
  <si>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</si>
  <si>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</si>
  <si>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</si>
  <si>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</si>
  <si>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</si>
  <si>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</si>
  <si>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</si>
  <si>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</si>
  <si>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</si>
  <si>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</si>
  <si>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</si>
  <si>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</si>
  <si>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</si>
  <si>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</si>
  <si>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</si>
  <si>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</si>
  <si>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</si>
  <si>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</si>
  <si>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</si>
  <si>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</si>
  <si>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</si>
  <si>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</si>
  <si>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</si>
  <si>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</si>
  <si>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</si>
  <si>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</si>
  <si>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</si>
  <si>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</si>
  <si>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</si>
  <si>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</si>
  <si>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</si>
  <si>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</si>
  <si>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</si>
  <si>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</si>
  <si>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</si>
  <si>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</si>
  <si>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</si>
  <si>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</si>
  <si>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</si>
  <si>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</si>
  <si>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</si>
  <si>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</si>
  <si>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</si>
  <si>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</si>
  <si>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</si>
  <si>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</si>
  <si>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</si>
  <si>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</si>
  <si>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</si>
  <si>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</si>
  <si>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</si>
  <si>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</si>
  <si>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</si>
  <si>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</si>
  <si>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</si>
  <si>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Glass produced [kt]</t>
  </si>
  <si>
    <t>Material quarried [kt]</t>
  </si>
  <si>
    <t>Floor space constructed/demolished [m2]</t>
  </si>
  <si>
    <t>Amount [kt]</t>
  </si>
  <si>
    <t>Deposition [kt]</t>
  </si>
  <si>
    <t>N in feedstock [kt]</t>
  </si>
  <si>
    <t>Long name</t>
  </si>
  <si>
    <t>Main Pollutants 
(from 1990)</t>
  </si>
  <si>
    <t>Other 
(from 1990)</t>
  </si>
  <si>
    <t>Priority Heavy Metals 
(from 1990)</t>
  </si>
  <si>
    <t>Additional Heavy Metals 
(from 1990, voluntary reporting)</t>
  </si>
  <si>
    <t>POPs
(from 1990)</t>
  </si>
  <si>
    <t>Activity Data
(from 1990)</t>
  </si>
  <si>
    <t>Coke produced and stored [kt]</t>
  </si>
  <si>
    <t>Transported crude oil [PJ]</t>
  </si>
  <si>
    <t>kg N</t>
  </si>
  <si>
    <t>10^6 kg N</t>
  </si>
  <si>
    <t>Cultivated area [ha]</t>
  </si>
  <si>
    <t>Waste composted [kt]</t>
  </si>
  <si>
    <t>m3 waste water treated</t>
  </si>
  <si>
    <t>BE</t>
  </si>
  <si>
    <t>v1.0</t>
  </si>
  <si>
    <t>Population size (number)</t>
  </si>
  <si>
    <t>Gas throughput [TJ]</t>
  </si>
  <si>
    <t>29.02.2024</t>
  </si>
  <si>
    <t>NR</t>
  </si>
  <si>
    <t>NA</t>
  </si>
  <si>
    <t>NE</t>
  </si>
  <si>
    <t>IE</t>
  </si>
  <si>
    <t>NO</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</si>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</sst>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9" formatCode="0.00000000"/>
  </numFmts>
  <fonts count="18"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8"/>
      <name val="Calibri"/>
      <family val="2"/>
    </font>
    <font>
      <sz val="10"/>
      <color theme="1"/>
      <name val="Arial"/>
      <family val="2"/>
    </font>
    <font>
      <sz val="9"/>
      <color theme="1"/>
      <name val="Arial"/>
      <family val="2"/>
    </font>
    <font>
      <b/>
      <sz val="9"/>
      <color theme="1"/>
      <name val="Arial"/>
      <family val="2"/>
    </font>
    <font>
      <i/>
      <sz val="9"/>
      <color rgb="FFFF0000"/>
      <name val="Arial"/>
      <family val="2"/>
    </font>
    <font>
      <sz val="11"/>
      <color rgb="FFFF0000"/>
      <name val="Calibri"/>
      <family val="2"/>
    </font>
    <font>
      <sz val="9"/>
      <color rgb="FFFF0000"/>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38">
    <xf numFmtId="0" fontId="0" fillId="0" borderId="0" xfId="0"/>
    <xf numFmtId="0" fontId="1" fillId="0" borderId="0" xfId="1"/>
    <xf numFmtId="0" fontId="6" fillId="0" borderId="0" xfId="1" applyFont="1" applyAlignment="1">
      <alignment wrapText="1"/>
    </xf>
    <xf numFmtId="0" fontId="1" fillId="2" borderId="0" xfId="1" applyFill="1"/>
    <xf numFmtId="0" fontId="5" fillId="0" borderId="0" xfId="1" applyFont="1"/>
    <xf numFmtId="0" fontId="6" fillId="0" borderId="0" xfId="1" applyFont="1"/>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12" fillId="0" borderId="0" xfId="1" applyFont="1"/>
    <xf numFmtId="0" fontId="1" fillId="9"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13" fillId="0" borderId="0" xfId="1" applyFont="1" applyAlignment="1">
      <alignment wrapText="1"/>
    </xf>
    <xf numFmtId="0" fontId="1" fillId="0" borderId="0" xfId="1" applyAlignment="1">
      <alignment vertical="center"/>
    </xf>
    <xf numFmtId="0" fontId="13" fillId="0" borderId="0" xfId="1" applyFont="1" applyAlignment="1">
      <alignment vertical="center" wrapText="1"/>
    </xf>
    <xf numFmtId="0" fontId="1" fillId="0" borderId="0" xfId="1" applyAlignment="1">
      <alignment wrapText="1"/>
    </xf>
    <xf numFmtId="0" fontId="6" fillId="0" borderId="3" xfId="1" applyFont="1" applyBorder="1"/>
    <xf numFmtId="0" fontId="1" fillId="0" borderId="4" xfId="1" applyBorder="1" applyAlignment="1">
      <alignment horizontal="left"/>
    </xf>
    <xf numFmtId="0" fontId="13" fillId="0" borderId="4" xfId="1" applyFont="1" applyBorder="1" applyAlignment="1">
      <alignment wrapText="1"/>
    </xf>
    <xf numFmtId="0" fontId="1" fillId="0" borderId="4" xfId="1" applyBorder="1"/>
    <xf numFmtId="0" fontId="6" fillId="12" borderId="5" xfId="1" applyFont="1" applyFill="1" applyBorder="1" applyAlignment="1">
      <alignment wrapText="1"/>
    </xf>
    <xf numFmtId="0" fontId="1" fillId="12" borderId="6" xfId="1" applyFill="1" applyBorder="1" applyAlignment="1">
      <alignment horizontal="center" textRotation="90"/>
    </xf>
    <xf numFmtId="0" fontId="1" fillId="12" borderId="6" xfId="1" applyFill="1" applyBorder="1"/>
    <xf numFmtId="0" fontId="9" fillId="4" borderId="17" xfId="1" applyFont="1" applyFill="1" applyBorder="1" applyAlignment="1">
      <alignment horizontal="center" vertical="center" wrapText="1"/>
    </xf>
    <xf numFmtId="0" fontId="14" fillId="4" borderId="17" xfId="1" applyFont="1" applyFill="1" applyBorder="1" applyAlignment="1">
      <alignment horizontal="center" vertical="center" wrapText="1"/>
    </xf>
    <xf numFmtId="0" fontId="9" fillId="12" borderId="18"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5" fillId="0" borderId="19" xfId="1" applyFont="1" applyBorder="1" applyAlignment="1" applyProtection="1">
      <alignment horizontal="left" vertical="center" wrapText="1"/>
      <protection locked="0"/>
    </xf>
    <xf numFmtId="0" fontId="5" fillId="8" borderId="2" xfId="1" applyFont="1" applyFill="1" applyBorder="1" applyAlignment="1" applyProtection="1">
      <alignment horizontal="left" vertical="center" wrapText="1"/>
      <protection locked="0"/>
    </xf>
    <xf numFmtId="0" fontId="5" fillId="0" borderId="1" xfId="1" applyFont="1" applyBorder="1" applyAlignment="1">
      <alignment horizontal="left" vertical="center" wrapText="1"/>
    </xf>
    <xf numFmtId="0" fontId="5" fillId="5" borderId="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13" borderId="7" xfId="1" applyFont="1" applyFill="1" applyBorder="1" applyAlignment="1">
      <alignment horizontal="left" vertical="center"/>
    </xf>
    <xf numFmtId="0" fontId="5" fillId="3"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left" vertical="center" wrapText="1"/>
      <protection locked="0"/>
    </xf>
    <xf numFmtId="0" fontId="5" fillId="0" borderId="17" xfId="1" applyFont="1" applyBorder="1" applyAlignment="1">
      <alignment horizontal="left" vertical="center" wrapText="1"/>
    </xf>
    <xf numFmtId="0" fontId="13" fillId="0" borderId="17" xfId="1" applyFont="1" applyBorder="1" applyAlignment="1">
      <alignment horizontal="left" vertical="center" wrapText="1"/>
    </xf>
    <xf numFmtId="0" fontId="5" fillId="0" borderId="17" xfId="1" applyFont="1" applyBorder="1" applyAlignment="1" applyProtection="1">
      <alignment horizontal="center" vertical="center" wrapText="1"/>
      <protection locked="0"/>
    </xf>
    <xf numFmtId="0" fontId="5" fillId="4" borderId="17" xfId="1" applyFont="1" applyFill="1" applyBorder="1" applyAlignment="1" applyProtection="1">
      <alignment horizontal="center" vertical="center" wrapText="1"/>
      <protection locked="0"/>
    </xf>
    <xf numFmtId="0" fontId="5" fillId="4" borderId="17" xfId="1" applyFont="1" applyFill="1" applyBorder="1" applyAlignment="1">
      <alignment horizontal="left" vertical="center" wrapText="1"/>
    </xf>
    <xf numFmtId="0" fontId="5" fillId="0" borderId="21" xfId="1" applyFont="1" applyBorder="1" applyAlignment="1">
      <alignment horizontal="left" vertical="center" wrapText="1"/>
    </xf>
    <xf numFmtId="0" fontId="13" fillId="4" borderId="17" xfId="1" applyFont="1" applyFill="1" applyBorder="1" applyAlignment="1">
      <alignment horizontal="left" vertical="center" wrapText="1"/>
    </xf>
    <xf numFmtId="0" fontId="5" fillId="0" borderId="17" xfId="1" applyFont="1" applyBorder="1" applyAlignment="1" applyProtection="1">
      <alignment horizontal="center" vertical="center"/>
      <protection locked="0"/>
    </xf>
    <xf numFmtId="0" fontId="5" fillId="4" borderId="17" xfId="1" applyFont="1" applyFill="1" applyBorder="1" applyAlignment="1">
      <alignment vertical="center" wrapText="1"/>
    </xf>
    <xf numFmtId="0" fontId="5" fillId="0" borderId="9" xfId="1" applyFont="1" applyBorder="1" applyAlignment="1" applyProtection="1">
      <alignment horizontal="left" vertical="center"/>
      <protection locked="0"/>
    </xf>
    <xf numFmtId="0" fontId="13" fillId="0" borderId="21" xfId="1" applyFont="1" applyBorder="1" applyAlignment="1">
      <alignment horizontal="left" vertical="center" wrapText="1"/>
    </xf>
    <xf numFmtId="0" fontId="13" fillId="4" borderId="17" xfId="1" applyFont="1" applyFill="1" applyBorder="1" applyAlignment="1">
      <alignment vertical="center" wrapText="1"/>
    </xf>
    <xf numFmtId="0" fontId="13" fillId="4" borderId="21" xfId="1" applyFont="1" applyFill="1" applyBorder="1" applyAlignment="1">
      <alignment horizontal="left" vertical="center" wrapText="1"/>
    </xf>
    <xf numFmtId="0" fontId="5" fillId="4" borderId="17" xfId="1" applyFont="1" applyFill="1" applyBorder="1" applyAlignment="1">
      <alignment horizontal="left" vertical="center"/>
    </xf>
    <xf numFmtId="0" fontId="5" fillId="4" borderId="17" xfId="1" applyFont="1" applyFill="1" applyBorder="1" applyAlignment="1" applyProtection="1">
      <alignment horizontal="center" vertical="center"/>
      <protection locked="0"/>
    </xf>
    <xf numFmtId="0" fontId="5" fillId="0" borderId="17" xfId="1" applyFont="1" applyBorder="1" applyAlignment="1">
      <alignment vertical="center" wrapText="1"/>
    </xf>
    <xf numFmtId="0" fontId="13" fillId="0" borderId="17" xfId="1" applyFont="1" applyBorder="1" applyAlignment="1">
      <alignment vertical="center" wrapText="1"/>
    </xf>
    <xf numFmtId="0" fontId="5" fillId="0" borderId="17" xfId="1" applyFont="1" applyBorder="1" applyAlignment="1">
      <alignment vertical="center"/>
    </xf>
    <xf numFmtId="0" fontId="13" fillId="4" borderId="10" xfId="1" applyFont="1" applyFill="1" applyBorder="1" applyAlignment="1">
      <alignment horizontal="left" vertical="center" wrapText="1"/>
    </xf>
    <xf numFmtId="0" fontId="5" fillId="8" borderId="2" xfId="1" applyFont="1" applyFill="1" applyBorder="1" applyAlignment="1" applyProtection="1">
      <alignment horizontal="center" vertical="center" wrapText="1"/>
      <protection locked="0"/>
    </xf>
    <xf numFmtId="0" fontId="9" fillId="8" borderId="2" xfId="1" applyFont="1" applyFill="1" applyBorder="1" applyAlignment="1" applyProtection="1">
      <alignment horizontal="left" vertical="center" wrapText="1"/>
      <protection locked="0"/>
    </xf>
    <xf numFmtId="0" fontId="13" fillId="8" borderId="2" xfId="1" applyFont="1" applyFill="1" applyBorder="1" applyAlignment="1" applyProtection="1">
      <alignment horizontal="left" vertical="center" wrapText="1"/>
      <protection locked="0"/>
    </xf>
    <xf numFmtId="0" fontId="5" fillId="0" borderId="1" xfId="1" applyFont="1" applyBorder="1" applyAlignment="1">
      <alignment vertical="center"/>
    </xf>
    <xf numFmtId="0" fontId="13" fillId="0" borderId="1" xfId="1" applyFont="1" applyBorder="1" applyAlignment="1" applyProtection="1">
      <alignment horizontal="left" vertical="center" wrapText="1"/>
      <protection locked="0"/>
    </xf>
    <xf numFmtId="0" fontId="5" fillId="0" borderId="1" xfId="1" applyFont="1" applyBorder="1" applyAlignment="1" applyProtection="1">
      <alignment horizontal="center" vertical="center" wrapText="1"/>
      <protection locked="0"/>
    </xf>
    <xf numFmtId="0" fontId="5" fillId="5" borderId="5" xfId="1" applyFont="1" applyFill="1" applyBorder="1" applyAlignment="1" applyProtection="1">
      <alignment vertical="center" wrapText="1"/>
      <protection locked="0"/>
    </xf>
    <xf numFmtId="0" fontId="13" fillId="5" borderId="2" xfId="1" applyFont="1" applyFill="1" applyBorder="1" applyAlignment="1" applyProtection="1">
      <alignment horizontal="left" vertical="center" wrapText="1"/>
      <protection locked="0"/>
    </xf>
    <xf numFmtId="0" fontId="5" fillId="5" borderId="2" xfId="1" applyFont="1" applyFill="1" applyBorder="1" applyAlignment="1" applyProtection="1">
      <alignment horizontal="center" vertical="center" wrapText="1"/>
      <protection locked="0"/>
    </xf>
    <xf numFmtId="0" fontId="5" fillId="6" borderId="2" xfId="1" applyFont="1" applyFill="1" applyBorder="1" applyAlignment="1" applyProtection="1">
      <alignment horizontal="center" vertical="center" wrapText="1"/>
      <protection locked="0"/>
    </xf>
    <xf numFmtId="0" fontId="13"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center" vertical="center" wrapText="1"/>
      <protection locked="0"/>
    </xf>
    <xf numFmtId="0" fontId="9" fillId="7" borderId="2" xfId="1" applyFont="1" applyFill="1" applyBorder="1" applyAlignment="1" applyProtection="1">
      <alignment horizontal="left" vertical="center" wrapText="1"/>
      <protection locked="0"/>
    </xf>
    <xf numFmtId="0" fontId="13" fillId="7" borderId="2" xfId="1" applyFont="1" applyFill="1" applyBorder="1" applyAlignment="1" applyProtection="1">
      <alignment horizontal="left" vertical="center" wrapText="1"/>
      <protection locked="0"/>
    </xf>
    <xf numFmtId="0" fontId="5" fillId="0" borderId="11" xfId="1" applyFont="1" applyBorder="1" applyAlignment="1" applyProtection="1">
      <alignment horizontal="center" vertical="center" wrapText="1"/>
      <protection locked="0"/>
    </xf>
    <xf numFmtId="0" fontId="5" fillId="0" borderId="1" xfId="1" applyFont="1" applyBorder="1" applyAlignment="1" applyProtection="1">
      <alignment horizontal="left" vertical="center" wrapText="1"/>
      <protection locked="0"/>
    </xf>
    <xf numFmtId="0" fontId="5" fillId="13" borderId="11" xfId="1" quotePrefix="1" applyFont="1" applyFill="1" applyBorder="1" applyAlignment="1">
      <alignment horizontal="left" vertical="center"/>
    </xf>
    <xf numFmtId="0" fontId="5" fillId="13" borderId="1" xfId="1" applyFont="1" applyFill="1" applyBorder="1" applyAlignment="1">
      <alignment horizontal="left" vertical="center"/>
    </xf>
    <xf numFmtId="0" fontId="13" fillId="3" borderId="2" xfId="1" applyFont="1" applyFill="1" applyBorder="1" applyAlignment="1" applyProtection="1">
      <alignment horizontal="left" vertical="center" wrapText="1"/>
      <protection locked="0"/>
    </xf>
    <xf numFmtId="0" fontId="5" fillId="3" borderId="2" xfId="1" applyFont="1" applyFill="1" applyBorder="1" applyAlignment="1" applyProtection="1">
      <alignment horizontal="center" vertical="center" wrapText="1"/>
      <protection locked="0"/>
    </xf>
    <xf numFmtId="0" fontId="13" fillId="10"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center" vertical="center" wrapText="1"/>
      <protection locked="0"/>
    </xf>
    <xf numFmtId="0" fontId="13" fillId="11"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5" xfId="1" applyBorder="1" applyAlignment="1">
      <alignment horizontal="center" vertical="center" wrapText="1"/>
    </xf>
    <xf numFmtId="0" fontId="1" fillId="0" borderId="5" xfId="1" applyBorder="1" applyAlignment="1">
      <alignment horizontal="center" vertical="center"/>
    </xf>
    <xf numFmtId="0" fontId="12" fillId="0" borderId="5" xfId="1" applyFont="1" applyBorder="1" applyAlignment="1">
      <alignment horizontal="center" vertical="center" wrapText="1"/>
    </xf>
    <xf numFmtId="0" fontId="1" fillId="0" borderId="5" xfId="1" applyBorder="1" applyAlignment="1">
      <alignment vertical="center" wrapText="1"/>
    </xf>
    <xf numFmtId="0" fontId="1" fillId="0" borderId="6" xfId="1" applyBorder="1" applyAlignment="1">
      <alignment vertical="center" wrapText="1"/>
    </xf>
    <xf numFmtId="0" fontId="1" fillId="0" borderId="12" xfId="1" applyBorder="1" applyAlignment="1">
      <alignment vertical="center"/>
    </xf>
    <xf numFmtId="0" fontId="1" fillId="0" borderId="9" xfId="1" applyBorder="1" applyAlignment="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0" fontId="1" fillId="0" borderId="0" xfId="1" applyAlignment="1">
      <alignment vertical="top"/>
    </xf>
    <xf numFmtId="49" fontId="15" fillId="0" borderId="19" xfId="1" applyNumberFormat="1" applyFont="1" applyBorder="1" applyAlignment="1" applyProtection="1">
      <alignment horizontal="left" vertical="center" wrapText="1"/>
      <protection locked="0"/>
    </xf>
    <xf numFmtId="0" fontId="16" fillId="0" borderId="0" xfId="0" applyFont="1"/>
    <xf numFmtId="0" fontId="17" fillId="0" borderId="19" xfId="1" applyFont="1" applyBorder="1" applyAlignment="1" applyProtection="1">
      <alignment horizontal="left" vertical="center" wrapText="1"/>
      <protection locked="0"/>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1" fillId="0" borderId="11" xfId="1" applyBorder="1" applyAlignment="1">
      <alignment horizontal="center"/>
    </xf>
    <xf numFmtId="0" fontId="1" fillId="0" borderId="1" xfId="1" applyBorder="1" applyAlignment="1">
      <alignment horizontal="center"/>
    </xf>
    <xf numFmtId="0" fontId="1" fillId="0" borderId="7" xfId="1" applyBorder="1" applyAlignment="1">
      <alignment horizontal="center"/>
    </xf>
    <xf numFmtId="49" fontId="13" fillId="0" borderId="0" xfId="0" applyNumberFormat="1" applyFont="1" applyAlignment="1">
      <alignment vertical="top"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6" xfId="1" applyFont="1" applyBorder="1" applyAlignment="1">
      <alignment horizontal="center" vertical="center"/>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169" fontId="5" fillId="4" borderId="17" xfId="1" applyNumberFormat="1" applyFont="1" applyFill="1" applyBorder="1" applyAlignment="1" applyProtection="1">
      <alignment horizontal="center" vertical="center" wrapText="1"/>
      <protection locked="0"/>
    </xf>
    <xf numFmtId="169" fontId="5" fillId="12" borderId="18" xfId="1" applyNumberFormat="1" applyFont="1" applyFill="1" applyBorder="1" applyAlignment="1">
      <alignment horizontal="center" vertical="center" wrapText="1"/>
    </xf>
    <xf numFmtId="169" fontId="5" fillId="8" borderId="2" xfId="1" applyNumberFormat="1" applyFont="1" applyFill="1" applyBorder="1" applyAlignment="1" applyProtection="1">
      <alignment horizontal="center" vertical="center" wrapText="1"/>
      <protection locked="0"/>
    </xf>
    <xf numFmtId="169" fontId="5" fillId="14" borderId="20" xfId="1" applyNumberFormat="1" applyFont="1" applyFill="1" applyBorder="1" applyAlignment="1">
      <alignment horizontal="center" vertical="center" wrapText="1"/>
    </xf>
    <xf numFmtId="169" fontId="0" fillId="0" borderId="0" xfId="0" applyNumberFormat="1"/>
    <xf numFmtId="169" fontId="1" fillId="0" borderId="1" xfId="1" applyNumberFormat="1" applyBorder="1" applyAlignment="1">
      <alignment horizontal="center" vertical="center"/>
    </xf>
    <xf numFmtId="169" fontId="1" fillId="0" borderId="4" xfId="1" applyNumberFormat="1" applyBorder="1" applyAlignment="1">
      <alignment horizontal="center" vertical="center"/>
    </xf>
    <xf numFmtId="169" fontId="1" fillId="0" borderId="1" xfId="1" applyNumberFormat="1" applyBorder="1" applyAlignment="1">
      <alignment horizontal="center" vertical="center" wrapText="1"/>
    </xf>
    <xf numFmtId="169" fontId="5" fillId="12" borderId="6" xfId="1" applyNumberFormat="1" applyFont="1" applyFill="1" applyBorder="1" applyAlignment="1">
      <alignment horizontal="center" vertical="center" wrapText="1"/>
    </xf>
    <xf numFmtId="169" fontId="5" fillId="0" borderId="1" xfId="1" applyNumberFormat="1" applyFont="1" applyBorder="1" applyAlignment="1" applyProtection="1">
      <alignment horizontal="center" vertical="center" wrapText="1"/>
      <protection locked="0"/>
    </xf>
    <xf numFmtId="169" fontId="5" fillId="0" borderId="1" xfId="1" applyNumberFormat="1" applyFont="1" applyBorder="1" applyAlignment="1">
      <alignment horizontal="center" vertical="center" wrapText="1"/>
    </xf>
    <xf numFmtId="169" fontId="5" fillId="6" borderId="2" xfId="1" applyNumberFormat="1" applyFont="1" applyFill="1" applyBorder="1" applyAlignment="1" applyProtection="1">
      <alignment horizontal="center" vertical="center" wrapText="1"/>
      <protection locked="0"/>
    </xf>
    <xf numFmtId="169" fontId="5" fillId="14" borderId="6" xfId="1" applyNumberFormat="1" applyFont="1" applyFill="1" applyBorder="1" applyAlignment="1">
      <alignment horizontal="center" vertical="center" wrapText="1"/>
    </xf>
    <xf numFmtId="169" fontId="5" fillId="7" borderId="2" xfId="1" applyNumberFormat="1" applyFont="1" applyFill="1" applyBorder="1" applyAlignment="1" applyProtection="1">
      <alignment horizontal="center" vertical="center" wrapText="1"/>
      <protection locked="0"/>
    </xf>
    <xf numFmtId="169" fontId="5" fillId="12" borderId="8" xfId="1" applyNumberFormat="1" applyFont="1" applyFill="1" applyBorder="1" applyAlignment="1">
      <alignment horizontal="center" vertical="center" wrapText="1"/>
    </xf>
    <xf numFmtId="169" fontId="5" fillId="13" borderId="1" xfId="1" applyNumberFormat="1" applyFont="1" applyFill="1" applyBorder="1" applyAlignment="1">
      <alignment horizontal="left" vertical="center"/>
    </xf>
    <xf numFmtId="169" fontId="5" fillId="12" borderId="5" xfId="1" applyNumberFormat="1" applyFont="1" applyFill="1" applyBorder="1" applyAlignment="1">
      <alignment horizontal="center" vertical="center" wrapText="1"/>
    </xf>
    <xf numFmtId="169" fontId="5" fillId="14" borderId="8" xfId="1" applyNumberFormat="1" applyFont="1" applyFill="1" applyBorder="1" applyAlignment="1">
      <alignment horizontal="center" vertical="center" wrapText="1"/>
    </xf>
  </cellXfs>
  <cellStyles count="2">
    <cellStyle name="Standaard"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C368A9-E50F-4783-B66F-74456F19BFF3}"/>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B7C1FC6-BE45-49C0-97A6-7EEFB4636DC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94AAF3-233D-408A-999A-D46DCA1F6D5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topLeftCell="B138"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1990</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60.032142399541542</v>
      </c>
      <c r="F14" s="120">
        <v>0.23114920171446882</v>
      </c>
      <c r="G14" s="120">
        <v>94.083376511180916</v>
      </c>
      <c r="H14" s="120">
        <v>3.1228591673262033E-2</v>
      </c>
      <c r="I14" s="120" t="s">
        <v>442</v>
      </c>
      <c r="J14" s="120" t="s">
        <v>442</v>
      </c>
      <c r="K14" s="120" t="s">
        <v>442</v>
      </c>
      <c r="L14" s="120" t="s">
        <v>442</v>
      </c>
      <c r="M14" s="120">
        <v>2.4631140939798577</v>
      </c>
      <c r="N14" s="120">
        <v>37.536606901311437</v>
      </c>
      <c r="O14" s="120">
        <v>1.2495287533913055</v>
      </c>
      <c r="P14" s="120">
        <v>2.4506846613995052</v>
      </c>
      <c r="Q14" s="120">
        <v>2.0146736048646527</v>
      </c>
      <c r="R14" s="120">
        <v>3.0163938278640328</v>
      </c>
      <c r="S14" s="120">
        <v>5.5934766611029625</v>
      </c>
      <c r="T14" s="120">
        <v>8.5027312653927289</v>
      </c>
      <c r="U14" s="120">
        <v>2.6494295748761676</v>
      </c>
      <c r="V14" s="120">
        <v>33.999883438107432</v>
      </c>
      <c r="W14" s="120">
        <v>207.40511427926256</v>
      </c>
      <c r="X14" s="120">
        <v>3.9837337120000003E-4</v>
      </c>
      <c r="Y14" s="120">
        <v>1.6893631320000001E-3</v>
      </c>
      <c r="Z14" s="120">
        <v>1.3581924668000002E-3</v>
      </c>
      <c r="AA14" s="120">
        <v>5.2185151503999995E-4</v>
      </c>
      <c r="AB14" s="120">
        <v>3.9677504378699997E-3</v>
      </c>
      <c r="AC14" s="120">
        <v>14.242073055080001</v>
      </c>
      <c r="AD14" s="120">
        <v>1.9651661568200002E-2</v>
      </c>
      <c r="AE14" s="121"/>
      <c r="AF14" s="120">
        <v>8631.6280360000001</v>
      </c>
      <c r="AG14" s="120">
        <v>174051.845</v>
      </c>
      <c r="AH14" s="120">
        <v>48672.182622103392</v>
      </c>
      <c r="AI14" s="120">
        <v>7468.7595813563803</v>
      </c>
      <c r="AJ14" s="120">
        <v>8421.0723317574393</v>
      </c>
      <c r="AK14" s="120" t="s">
        <v>443</v>
      </c>
      <c r="AL14" s="29" t="s">
        <v>49</v>
      </c>
    </row>
    <row r="15" spans="1:38" ht="26.25" customHeight="1" thickBot="1" x14ac:dyDescent="0.3">
      <c r="A15" s="40" t="s">
        <v>53</v>
      </c>
      <c r="B15" s="40" t="s">
        <v>54</v>
      </c>
      <c r="C15" s="41" t="s">
        <v>55</v>
      </c>
      <c r="D15" s="42"/>
      <c r="E15" s="120">
        <v>9.0386887860000016</v>
      </c>
      <c r="F15" s="120">
        <v>0.33479402929000002</v>
      </c>
      <c r="G15" s="120">
        <v>40.903837803000002</v>
      </c>
      <c r="H15" s="120" t="s">
        <v>444</v>
      </c>
      <c r="I15" s="120" t="s">
        <v>442</v>
      </c>
      <c r="J15" s="120" t="s">
        <v>442</v>
      </c>
      <c r="K15" s="120" t="s">
        <v>442</v>
      </c>
      <c r="L15" s="120" t="s">
        <v>442</v>
      </c>
      <c r="M15" s="120">
        <v>13.330403753000002</v>
      </c>
      <c r="N15" s="120">
        <v>0.33980199999999994</v>
      </c>
      <c r="O15" s="120">
        <v>1.0999999999999999E-2</v>
      </c>
      <c r="P15" s="120">
        <v>6.0270000000000002E-3</v>
      </c>
      <c r="Q15" s="120">
        <v>1.0999999999999999E-2</v>
      </c>
      <c r="R15" s="120">
        <v>0.216</v>
      </c>
      <c r="S15" s="120">
        <v>0.108</v>
      </c>
      <c r="T15" s="120" t="s">
        <v>444</v>
      </c>
      <c r="U15" s="120">
        <v>4.0000000000000001E-3</v>
      </c>
      <c r="V15" s="120" t="s">
        <v>444</v>
      </c>
      <c r="W15" s="120">
        <v>4.8253881999999998E-2</v>
      </c>
      <c r="X15" s="120" t="s">
        <v>444</v>
      </c>
      <c r="Y15" s="120" t="s">
        <v>444</v>
      </c>
      <c r="Z15" s="120" t="s">
        <v>444</v>
      </c>
      <c r="AA15" s="120" t="s">
        <v>444</v>
      </c>
      <c r="AB15" s="120" t="s">
        <v>444</v>
      </c>
      <c r="AC15" s="120" t="s">
        <v>443</v>
      </c>
      <c r="AD15" s="120" t="s">
        <v>443</v>
      </c>
      <c r="AE15" s="121"/>
      <c r="AF15" s="120">
        <v>56147.991199999997</v>
      </c>
      <c r="AG15" s="120" t="s">
        <v>443</v>
      </c>
      <c r="AH15" s="120">
        <v>247.62989999999999</v>
      </c>
      <c r="AI15" s="120" t="s">
        <v>443</v>
      </c>
      <c r="AJ15" s="120" t="s">
        <v>443</v>
      </c>
      <c r="AK15" s="120" t="s">
        <v>443</v>
      </c>
      <c r="AL15" s="29" t="s">
        <v>49</v>
      </c>
    </row>
    <row r="16" spans="1:38" ht="26.25" customHeight="1" thickBot="1" x14ac:dyDescent="0.3">
      <c r="A16" s="40" t="s">
        <v>53</v>
      </c>
      <c r="B16" s="40" t="s">
        <v>56</v>
      </c>
      <c r="C16" s="41" t="s">
        <v>57</v>
      </c>
      <c r="D16" s="42"/>
      <c r="E16" s="120">
        <v>3.2995645826</v>
      </c>
      <c r="F16" s="120">
        <v>1.1449005300220001</v>
      </c>
      <c r="G16" s="120">
        <v>6.6653137470000008</v>
      </c>
      <c r="H16" s="120">
        <v>6.9963404400000002E-3</v>
      </c>
      <c r="I16" s="120" t="s">
        <v>442</v>
      </c>
      <c r="J16" s="120" t="s">
        <v>442</v>
      </c>
      <c r="K16" s="120" t="s">
        <v>442</v>
      </c>
      <c r="L16" s="120" t="s">
        <v>442</v>
      </c>
      <c r="M16" s="120">
        <v>2.32056067707</v>
      </c>
      <c r="N16" s="120">
        <v>0.39306163599999999</v>
      </c>
      <c r="O16" s="120">
        <v>2.0070149199999998E-2</v>
      </c>
      <c r="P16" s="120">
        <v>0.37640621999999996</v>
      </c>
      <c r="Q16" s="120">
        <v>0.142026772</v>
      </c>
      <c r="R16" s="120">
        <v>7.3566188399999996E-2</v>
      </c>
      <c r="S16" s="120">
        <v>0.31872959000000001</v>
      </c>
      <c r="T16" s="120">
        <v>7.0316042400000001E-2</v>
      </c>
      <c r="U16" s="120">
        <v>3.6356334800000001E-2</v>
      </c>
      <c r="V16" s="120">
        <v>0.57710962199999993</v>
      </c>
      <c r="W16" s="120">
        <v>3.2574279300000004</v>
      </c>
      <c r="X16" s="120">
        <v>7.1405223419999997E-2</v>
      </c>
      <c r="Y16" s="120">
        <v>3.0723701696E-2</v>
      </c>
      <c r="Z16" s="120">
        <v>6.8937536342000005E-2</v>
      </c>
      <c r="AA16" s="120">
        <v>1.6259071472000002E-2</v>
      </c>
      <c r="AB16" s="120">
        <v>0.18732553292000001</v>
      </c>
      <c r="AC16" s="120">
        <v>2.0503060699999999E-4</v>
      </c>
      <c r="AD16" s="120" t="s">
        <v>443</v>
      </c>
      <c r="AE16" s="121"/>
      <c r="AF16" s="120">
        <v>60.307268316700004</v>
      </c>
      <c r="AG16" s="120">
        <v>17060.246443320731</v>
      </c>
      <c r="AH16" s="120" t="s">
        <v>443</v>
      </c>
      <c r="AI16" s="120" t="s">
        <v>443</v>
      </c>
      <c r="AJ16" s="120" t="s">
        <v>443</v>
      </c>
      <c r="AK16" s="120" t="s">
        <v>443</v>
      </c>
      <c r="AL16" s="29" t="s">
        <v>49</v>
      </c>
    </row>
    <row r="17" spans="1:38" ht="26.25" customHeight="1" thickBot="1" x14ac:dyDescent="0.3">
      <c r="A17" s="40" t="s">
        <v>53</v>
      </c>
      <c r="B17" s="40" t="s">
        <v>58</v>
      </c>
      <c r="C17" s="41" t="s">
        <v>59</v>
      </c>
      <c r="D17" s="42"/>
      <c r="E17" s="120">
        <v>15.644506712999998</v>
      </c>
      <c r="F17" s="120">
        <v>1.194448370343</v>
      </c>
      <c r="G17" s="120">
        <v>12.764002456</v>
      </c>
      <c r="H17" s="120">
        <v>2.3105109999999998E-2</v>
      </c>
      <c r="I17" s="120" t="s">
        <v>442</v>
      </c>
      <c r="J17" s="120" t="s">
        <v>442</v>
      </c>
      <c r="K17" s="120" t="s">
        <v>442</v>
      </c>
      <c r="L17" s="120" t="s">
        <v>442</v>
      </c>
      <c r="M17" s="120">
        <v>278.35627863149</v>
      </c>
      <c r="N17" s="120">
        <v>1.4283606600000001</v>
      </c>
      <c r="O17" s="120">
        <v>5.2228679999999993E-2</v>
      </c>
      <c r="P17" s="120">
        <v>5.1475600000000007E-3</v>
      </c>
      <c r="Q17" s="120">
        <v>0.29926155999999998</v>
      </c>
      <c r="R17" s="120">
        <v>0.24757978000000003</v>
      </c>
      <c r="S17" s="120">
        <v>0.36942448</v>
      </c>
      <c r="T17" s="120">
        <v>0.96137449000000008</v>
      </c>
      <c r="U17" s="120">
        <v>1.124957E-2</v>
      </c>
      <c r="V17" s="120">
        <v>1.4845485199999999</v>
      </c>
      <c r="W17" s="120">
        <v>0.17507164799999997</v>
      </c>
      <c r="X17" s="120">
        <v>8.0687173099999992E-3</v>
      </c>
      <c r="Y17" s="120">
        <v>1.0391709389999998E-2</v>
      </c>
      <c r="Z17" s="120">
        <v>4.4621101199999996E-3</v>
      </c>
      <c r="AA17" s="120">
        <v>3.6010967E-3</v>
      </c>
      <c r="AB17" s="120">
        <v>2.6523633519999999E-2</v>
      </c>
      <c r="AC17" s="120" t="s">
        <v>443</v>
      </c>
      <c r="AD17" s="120" t="s">
        <v>443</v>
      </c>
      <c r="AE17" s="121"/>
      <c r="AF17" s="120">
        <v>11492.196722000001</v>
      </c>
      <c r="AG17" s="120">
        <v>17554.455000000002</v>
      </c>
      <c r="AH17" s="120">
        <v>26612.84869507594</v>
      </c>
      <c r="AI17" s="120" t="s">
        <v>443</v>
      </c>
      <c r="AJ17" s="120" t="s">
        <v>443</v>
      </c>
      <c r="AK17" s="120" t="s">
        <v>443</v>
      </c>
      <c r="AL17" s="29" t="s">
        <v>49</v>
      </c>
    </row>
    <row r="18" spans="1:38" ht="26.25" customHeight="1" thickBot="1" x14ac:dyDescent="0.3">
      <c r="A18" s="40" t="s">
        <v>53</v>
      </c>
      <c r="B18" s="40" t="s">
        <v>60</v>
      </c>
      <c r="C18" s="41" t="s">
        <v>61</v>
      </c>
      <c r="D18" s="42"/>
      <c r="E18" s="120">
        <v>0.31523736200000002</v>
      </c>
      <c r="F18" s="120">
        <v>2.8830017450000002E-2</v>
      </c>
      <c r="G18" s="120">
        <v>1.7238532629999999</v>
      </c>
      <c r="H18" s="120">
        <v>4.7553E-4</v>
      </c>
      <c r="I18" s="120" t="s">
        <v>442</v>
      </c>
      <c r="J18" s="120" t="s">
        <v>442</v>
      </c>
      <c r="K18" s="120" t="s">
        <v>442</v>
      </c>
      <c r="L18" s="120" t="s">
        <v>442</v>
      </c>
      <c r="M18" s="120">
        <v>0.23058603430000002</v>
      </c>
      <c r="N18" s="120">
        <v>4.8505199999999998E-2</v>
      </c>
      <c r="O18" s="120">
        <v>2.14686E-3</v>
      </c>
      <c r="P18" s="120">
        <v>1.35892E-3</v>
      </c>
      <c r="Q18" s="120">
        <v>6.3080699999999998E-3</v>
      </c>
      <c r="R18" s="120">
        <v>4.0158560000000003E-2</v>
      </c>
      <c r="S18" s="120">
        <v>2.4317749999999999E-2</v>
      </c>
      <c r="T18" s="120">
        <v>1.1232713700000001</v>
      </c>
      <c r="U18" s="120">
        <v>1.7078799999999999E-3</v>
      </c>
      <c r="V18" s="120">
        <v>9.1788000000000004E-4</v>
      </c>
      <c r="W18" s="120">
        <v>1.1169875000000001E-2</v>
      </c>
      <c r="X18" s="120">
        <v>2.0678E-7</v>
      </c>
      <c r="Y18" s="120">
        <v>1.6324499999999999E-6</v>
      </c>
      <c r="Z18" s="120">
        <v>1.8501000000000001E-7</v>
      </c>
      <c r="AA18" s="120">
        <v>1.6325000000000001E-7</v>
      </c>
      <c r="AB18" s="120">
        <v>2.1874799999999997E-6</v>
      </c>
      <c r="AC18" s="120" t="s">
        <v>444</v>
      </c>
      <c r="AD18" s="120" t="s">
        <v>444</v>
      </c>
      <c r="AE18" s="121"/>
      <c r="AF18" s="120">
        <v>2864.30656569645</v>
      </c>
      <c r="AG18" s="120">
        <v>1377.1</v>
      </c>
      <c r="AH18" s="120">
        <v>4649.4875343005797</v>
      </c>
      <c r="AI18" s="120">
        <v>4.1026639750775296</v>
      </c>
      <c r="AJ18" s="120" t="s">
        <v>443</v>
      </c>
      <c r="AK18" s="120" t="s">
        <v>443</v>
      </c>
      <c r="AL18" s="29" t="s">
        <v>49</v>
      </c>
    </row>
    <row r="19" spans="1:38" ht="26.25" customHeight="1" thickBot="1" x14ac:dyDescent="0.3">
      <c r="A19" s="40" t="s">
        <v>53</v>
      </c>
      <c r="B19" s="40" t="s">
        <v>62</v>
      </c>
      <c r="C19" s="41" t="s">
        <v>63</v>
      </c>
      <c r="D19" s="42"/>
      <c r="E19" s="120">
        <v>6.6600235949999993</v>
      </c>
      <c r="F19" s="120">
        <v>0.44562324079999999</v>
      </c>
      <c r="G19" s="120">
        <v>18.171001665999995</v>
      </c>
      <c r="H19" s="120">
        <v>1.3707891999999999E-2</v>
      </c>
      <c r="I19" s="120" t="s">
        <v>442</v>
      </c>
      <c r="J19" s="120" t="s">
        <v>442</v>
      </c>
      <c r="K19" s="120" t="s">
        <v>442</v>
      </c>
      <c r="L19" s="120" t="s">
        <v>442</v>
      </c>
      <c r="M19" s="120">
        <v>2.0058190266999998</v>
      </c>
      <c r="N19" s="120">
        <v>0.5077295399999997</v>
      </c>
      <c r="O19" s="120">
        <v>3.3829849999999995E-2</v>
      </c>
      <c r="P19" s="120">
        <v>3.7462830000000016E-2</v>
      </c>
      <c r="Q19" s="120">
        <v>6.7590159999999996E-2</v>
      </c>
      <c r="R19" s="120">
        <v>0.56829183999999999</v>
      </c>
      <c r="S19" s="120">
        <v>0.31251443000000001</v>
      </c>
      <c r="T19" s="120">
        <v>16.430792660000002</v>
      </c>
      <c r="U19" s="120">
        <v>7.487858E-2</v>
      </c>
      <c r="V19" s="120">
        <v>1.5383633300000001</v>
      </c>
      <c r="W19" s="120">
        <v>0.281024422</v>
      </c>
      <c r="X19" s="120">
        <v>3.1720400440000004E-2</v>
      </c>
      <c r="Y19" s="120">
        <v>4.9640016620000005E-2</v>
      </c>
      <c r="Z19" s="120">
        <v>1.7085672950000005E-2</v>
      </c>
      <c r="AA19" s="120">
        <v>1.3391187349999998E-2</v>
      </c>
      <c r="AB19" s="120">
        <v>0.11183727735999999</v>
      </c>
      <c r="AC19" s="120">
        <v>1.9869999999999999E-2</v>
      </c>
      <c r="AD19" s="120">
        <v>0.10747</v>
      </c>
      <c r="AE19" s="121"/>
      <c r="AF19" s="120">
        <v>23808.3131074091</v>
      </c>
      <c r="AG19" s="120">
        <v>7574.2636788214295</v>
      </c>
      <c r="AH19" s="120">
        <v>45608.942768876499</v>
      </c>
      <c r="AI19" s="120" t="s">
        <v>443</v>
      </c>
      <c r="AJ19" s="120" t="s">
        <v>443</v>
      </c>
      <c r="AK19" s="120" t="s">
        <v>443</v>
      </c>
      <c r="AL19" s="29" t="s">
        <v>49</v>
      </c>
    </row>
    <row r="20" spans="1:38" ht="26.25" customHeight="1" thickBot="1" x14ac:dyDescent="0.3">
      <c r="A20" s="40" t="s">
        <v>53</v>
      </c>
      <c r="B20" s="40" t="s">
        <v>64</v>
      </c>
      <c r="C20" s="41" t="s">
        <v>65</v>
      </c>
      <c r="D20" s="42"/>
      <c r="E20" s="120">
        <v>1.9602213285999999</v>
      </c>
      <c r="F20" s="120">
        <v>0.13591529961000001</v>
      </c>
      <c r="G20" s="120">
        <v>4.0831971960000004</v>
      </c>
      <c r="H20" s="120">
        <v>1.4103940000000002E-2</v>
      </c>
      <c r="I20" s="120" t="s">
        <v>442</v>
      </c>
      <c r="J20" s="120" t="s">
        <v>442</v>
      </c>
      <c r="K20" s="120" t="s">
        <v>442</v>
      </c>
      <c r="L20" s="120" t="s">
        <v>442</v>
      </c>
      <c r="M20" s="120">
        <v>1.0852113970499999</v>
      </c>
      <c r="N20" s="120">
        <v>8.0472520000000006E-2</v>
      </c>
      <c r="O20" s="120">
        <v>6.8667999999999993E-3</v>
      </c>
      <c r="P20" s="120">
        <v>4.5135799999999997E-3</v>
      </c>
      <c r="Q20" s="120">
        <v>2.4452189999999999E-2</v>
      </c>
      <c r="R20" s="120">
        <v>6.3479910000000001E-2</v>
      </c>
      <c r="S20" s="120">
        <v>6.6589919999999997E-2</v>
      </c>
      <c r="T20" s="120">
        <v>1.67233338</v>
      </c>
      <c r="U20" s="120">
        <v>6.6739600000000005E-3</v>
      </c>
      <c r="V20" s="120">
        <v>0.60677157999999998</v>
      </c>
      <c r="W20" s="120">
        <v>0.122044506</v>
      </c>
      <c r="X20" s="120">
        <v>3.0300173650000001E-2</v>
      </c>
      <c r="Y20" s="120">
        <v>4.8491009110000004E-2</v>
      </c>
      <c r="Z20" s="120">
        <v>1.2122543549999998E-2</v>
      </c>
      <c r="AA20" s="120">
        <v>1.212838062E-2</v>
      </c>
      <c r="AB20" s="120">
        <v>0.10304210692999999</v>
      </c>
      <c r="AC20" s="120">
        <v>8.8000000000000005E-3</v>
      </c>
      <c r="AD20" s="120">
        <v>6.1599999999999997E-3</v>
      </c>
      <c r="AE20" s="121"/>
      <c r="AF20" s="120">
        <v>3039.6253663853499</v>
      </c>
      <c r="AG20" s="120">
        <v>1347.8</v>
      </c>
      <c r="AH20" s="120">
        <v>5023.5906636195205</v>
      </c>
      <c r="AI20" s="120">
        <v>6059.75</v>
      </c>
      <c r="AJ20" s="120" t="s">
        <v>443</v>
      </c>
      <c r="AK20" s="120" t="s">
        <v>443</v>
      </c>
      <c r="AL20" s="29" t="s">
        <v>49</v>
      </c>
    </row>
    <row r="21" spans="1:38" ht="26.25" customHeight="1" thickBot="1" x14ac:dyDescent="0.3">
      <c r="A21" s="40" t="s">
        <v>53</v>
      </c>
      <c r="B21" s="40" t="s">
        <v>66</v>
      </c>
      <c r="C21" s="41" t="s">
        <v>67</v>
      </c>
      <c r="D21" s="42"/>
      <c r="E21" s="120">
        <v>3.0986186677000003</v>
      </c>
      <c r="F21" s="120">
        <v>0.33258009030000002</v>
      </c>
      <c r="G21" s="120">
        <v>16.034512986999999</v>
      </c>
      <c r="H21" s="120">
        <v>1.401374E-2</v>
      </c>
      <c r="I21" s="120" t="s">
        <v>442</v>
      </c>
      <c r="J21" s="120" t="s">
        <v>442</v>
      </c>
      <c r="K21" s="120" t="s">
        <v>442</v>
      </c>
      <c r="L21" s="120" t="s">
        <v>442</v>
      </c>
      <c r="M21" s="120">
        <v>0.87833705989999999</v>
      </c>
      <c r="N21" s="120">
        <v>0.33831877999999982</v>
      </c>
      <c r="O21" s="120">
        <v>3.055853E-2</v>
      </c>
      <c r="P21" s="120">
        <v>1.7207069999999998E-2</v>
      </c>
      <c r="Q21" s="120">
        <v>4.6465859999999998E-2</v>
      </c>
      <c r="R21" s="120">
        <v>0.46488684000000002</v>
      </c>
      <c r="S21" s="120">
        <v>0.25603976000000001</v>
      </c>
      <c r="T21" s="120">
        <v>14.662654870000001</v>
      </c>
      <c r="U21" s="120">
        <v>2.4349559999999999E-2</v>
      </c>
      <c r="V21" s="120">
        <v>0.48648739999999996</v>
      </c>
      <c r="W21" s="120">
        <v>0.12273408899999999</v>
      </c>
      <c r="X21" s="120">
        <v>8.9299000000000007E-6</v>
      </c>
      <c r="Y21" s="120">
        <v>7.477357000000001E-5</v>
      </c>
      <c r="Z21" s="120">
        <v>1.2264309999999999E-5</v>
      </c>
      <c r="AA21" s="120">
        <v>2.0893350000000002E-5</v>
      </c>
      <c r="AB21" s="120">
        <v>1.1686113E-4</v>
      </c>
      <c r="AC21" s="120" t="s">
        <v>444</v>
      </c>
      <c r="AD21" s="120" t="s">
        <v>444</v>
      </c>
      <c r="AE21" s="121"/>
      <c r="AF21" s="120">
        <v>21866.677919969599</v>
      </c>
      <c r="AG21" s="120">
        <v>6840.0403581359897</v>
      </c>
      <c r="AH21" s="120">
        <v>12195.983266011321</v>
      </c>
      <c r="AI21" s="120">
        <v>146.950075703332</v>
      </c>
      <c r="AJ21" s="120">
        <v>8.3848502436616705</v>
      </c>
      <c r="AK21" s="120" t="s">
        <v>443</v>
      </c>
      <c r="AL21" s="29" t="s">
        <v>49</v>
      </c>
    </row>
    <row r="22" spans="1:38" ht="26.25" customHeight="1" thickBot="1" x14ac:dyDescent="0.3">
      <c r="A22" s="40" t="s">
        <v>53</v>
      </c>
      <c r="B22" s="44" t="s">
        <v>68</v>
      </c>
      <c r="C22" s="41" t="s">
        <v>69</v>
      </c>
      <c r="D22" s="42"/>
      <c r="E22" s="120">
        <v>1.133270835</v>
      </c>
      <c r="F22" s="120">
        <v>0.14583380107000002</v>
      </c>
      <c r="G22" s="120">
        <v>5.0431868740000008</v>
      </c>
      <c r="H22" s="120">
        <v>1.9458100000000001E-3</v>
      </c>
      <c r="I22" s="120" t="s">
        <v>442</v>
      </c>
      <c r="J22" s="120" t="s">
        <v>442</v>
      </c>
      <c r="K22" s="120" t="s">
        <v>442</v>
      </c>
      <c r="L22" s="120" t="s">
        <v>442</v>
      </c>
      <c r="M22" s="120">
        <v>2.9015553293200003</v>
      </c>
      <c r="N22" s="120">
        <v>0.19894381</v>
      </c>
      <c r="O22" s="120">
        <v>7.9361400000000012E-3</v>
      </c>
      <c r="P22" s="120">
        <v>1.2670550000000001E-2</v>
      </c>
      <c r="Q22" s="120">
        <v>1.2987839999999999E-2</v>
      </c>
      <c r="R22" s="120">
        <v>5.9840489999999996E-2</v>
      </c>
      <c r="S22" s="120">
        <v>5.0194389999999998E-2</v>
      </c>
      <c r="T22" s="120">
        <v>1.4116586899999999</v>
      </c>
      <c r="U22" s="120">
        <v>1.2134059999999999E-2</v>
      </c>
      <c r="V22" s="120">
        <v>0.36608742</v>
      </c>
      <c r="W22" s="120">
        <v>0.25917910600000005</v>
      </c>
      <c r="X22" s="120">
        <v>5.454519821E-2</v>
      </c>
      <c r="Y22" s="120">
        <v>7.0634754919999987E-2</v>
      </c>
      <c r="Z22" s="120">
        <v>2.8412910409999999E-2</v>
      </c>
      <c r="AA22" s="120">
        <v>2.2179208589999999E-2</v>
      </c>
      <c r="AB22" s="120">
        <v>0.17577207213000001</v>
      </c>
      <c r="AC22" s="120" t="s">
        <v>445</v>
      </c>
      <c r="AD22" s="120">
        <v>0.1134</v>
      </c>
      <c r="AE22" s="121"/>
      <c r="AF22" s="120">
        <v>18547.176130235632</v>
      </c>
      <c r="AG22" s="120">
        <v>25076.670160202506</v>
      </c>
      <c r="AH22" s="120">
        <v>24329.714606164005</v>
      </c>
      <c r="AI22" s="120" t="s">
        <v>443</v>
      </c>
      <c r="AJ22" s="120">
        <v>2123.136</v>
      </c>
      <c r="AK22" s="120" t="s">
        <v>443</v>
      </c>
      <c r="AL22" s="29" t="s">
        <v>49</v>
      </c>
    </row>
    <row r="23" spans="1:38" ht="26.25" customHeight="1" thickBot="1" x14ac:dyDescent="0.3">
      <c r="A23" s="40" t="s">
        <v>70</v>
      </c>
      <c r="B23" s="44" t="s">
        <v>391</v>
      </c>
      <c r="C23" s="41" t="s">
        <v>387</v>
      </c>
      <c r="D23" s="83"/>
      <c r="E23" s="120">
        <v>5.7261190536292208</v>
      </c>
      <c r="F23" s="120">
        <v>1.9756397660829357</v>
      </c>
      <c r="G23" s="120">
        <v>0.51998870216478199</v>
      </c>
      <c r="H23" s="120">
        <v>1.0410059051541749E-3</v>
      </c>
      <c r="I23" s="120" t="s">
        <v>442</v>
      </c>
      <c r="J23" s="120" t="s">
        <v>442</v>
      </c>
      <c r="K23" s="120" t="s">
        <v>442</v>
      </c>
      <c r="L23" s="120" t="s">
        <v>442</v>
      </c>
      <c r="M23" s="120">
        <v>6.261416860109688</v>
      </c>
      <c r="N23" s="120">
        <v>0.22201386713672699</v>
      </c>
      <c r="O23" s="120">
        <v>2.1619536288564568E-3</v>
      </c>
      <c r="P23" s="120">
        <v>1.06051E-3</v>
      </c>
      <c r="Q23" s="120">
        <v>1.4114199999999998E-3</v>
      </c>
      <c r="R23" s="120">
        <v>7.3284245584837593E-3</v>
      </c>
      <c r="S23" s="120">
        <v>0.31635707308133321</v>
      </c>
      <c r="T23" s="120">
        <v>1.0110207374410434E-2</v>
      </c>
      <c r="U23" s="120">
        <v>1.3894360927060824E-3</v>
      </c>
      <c r="V23" s="120">
        <v>0.1744517786441511</v>
      </c>
      <c r="W23" s="120" t="s">
        <v>444</v>
      </c>
      <c r="X23" s="120">
        <v>4.5945784789637734E-3</v>
      </c>
      <c r="Y23" s="120">
        <v>6.6873362317342805E-3</v>
      </c>
      <c r="Z23" s="120" t="s">
        <v>444</v>
      </c>
      <c r="AA23" s="120" t="s">
        <v>444</v>
      </c>
      <c r="AB23" s="120">
        <v>1.1281914695998051E-2</v>
      </c>
      <c r="AC23" s="120" t="s">
        <v>443</v>
      </c>
      <c r="AD23" s="120" t="s">
        <v>443</v>
      </c>
      <c r="AE23" s="121"/>
      <c r="AF23" s="120">
        <v>6034.7706580925133</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4.555674672929741</v>
      </c>
      <c r="F24" s="120">
        <v>0.26723446402789297</v>
      </c>
      <c r="G24" s="120">
        <v>8.8685778853124155</v>
      </c>
      <c r="H24" s="120">
        <v>4.7241408427276428E-3</v>
      </c>
      <c r="I24" s="120" t="s">
        <v>442</v>
      </c>
      <c r="J24" s="120" t="s">
        <v>442</v>
      </c>
      <c r="K24" s="120" t="s">
        <v>442</v>
      </c>
      <c r="L24" s="120" t="s">
        <v>442</v>
      </c>
      <c r="M24" s="120">
        <v>1.9404509959951701</v>
      </c>
      <c r="N24" s="120">
        <v>0.20922057200149333</v>
      </c>
      <c r="O24" s="120">
        <v>1.8018870656373087E-2</v>
      </c>
      <c r="P24" s="120">
        <v>1.5047440104654877E-2</v>
      </c>
      <c r="Q24" s="120">
        <v>2.5146116254321275E-2</v>
      </c>
      <c r="R24" s="120">
        <v>0.26964001479325578</v>
      </c>
      <c r="S24" s="120">
        <v>0.14796124919585113</v>
      </c>
      <c r="T24" s="120">
        <v>8.044703762793576</v>
      </c>
      <c r="U24" s="120">
        <v>1.9144890631310339E-2</v>
      </c>
      <c r="V24" s="120">
        <v>0.2510333836012853</v>
      </c>
      <c r="W24" s="120">
        <v>0.10323732395600001</v>
      </c>
      <c r="X24" s="120">
        <v>1.5518690770726E-2</v>
      </c>
      <c r="Y24" s="120">
        <v>2.01638954631E-2</v>
      </c>
      <c r="Z24" s="120">
        <v>8.0844058780180014E-3</v>
      </c>
      <c r="AA24" s="120">
        <v>6.3121046053100007E-3</v>
      </c>
      <c r="AB24" s="120">
        <v>5.0079096717153999E-2</v>
      </c>
      <c r="AC24" s="120">
        <v>2.4259532000000001E-4</v>
      </c>
      <c r="AD24" s="120">
        <v>5.7641620000000005E-2</v>
      </c>
      <c r="AE24" s="121"/>
      <c r="AF24" s="120">
        <v>14753.448069112768</v>
      </c>
      <c r="AG24" s="120">
        <v>339.06599999999997</v>
      </c>
      <c r="AH24" s="120">
        <v>21455.850201687033</v>
      </c>
      <c r="AI24" s="120">
        <v>8.3719999999999999</v>
      </c>
      <c r="AJ24" s="120" t="s">
        <v>443</v>
      </c>
      <c r="AK24" s="120" t="s">
        <v>443</v>
      </c>
      <c r="AL24" s="29" t="s">
        <v>49</v>
      </c>
    </row>
    <row r="25" spans="1:38" ht="26.25" customHeight="1" thickBot="1" x14ac:dyDescent="0.3">
      <c r="A25" s="40" t="s">
        <v>73</v>
      </c>
      <c r="B25" s="44" t="s">
        <v>74</v>
      </c>
      <c r="C25" s="46" t="s">
        <v>75</v>
      </c>
      <c r="D25" s="42"/>
      <c r="E25" s="120">
        <v>0.81497692698021629</v>
      </c>
      <c r="F25" s="120">
        <v>7.3051120299695807E-2</v>
      </c>
      <c r="G25" s="120">
        <v>5.2409218996539518E-2</v>
      </c>
      <c r="H25" s="120" t="s">
        <v>444</v>
      </c>
      <c r="I25" s="120" t="s">
        <v>442</v>
      </c>
      <c r="J25" s="120" t="s">
        <v>442</v>
      </c>
      <c r="K25" s="120" t="s">
        <v>442</v>
      </c>
      <c r="L25" s="120" t="s">
        <v>442</v>
      </c>
      <c r="M25" s="120">
        <v>0.68220925196681026</v>
      </c>
      <c r="N25" s="120">
        <v>1E-8</v>
      </c>
      <c r="O25" s="120">
        <v>1.092613721E-6</v>
      </c>
      <c r="P25" s="120">
        <v>1.3E-7</v>
      </c>
      <c r="Q25" s="120">
        <v>2.1852274420000001E-6</v>
      </c>
      <c r="R25" s="120">
        <v>2.2000000000000001E-7</v>
      </c>
      <c r="S25" s="120">
        <v>1.3999999999999998E-7</v>
      </c>
      <c r="T25" s="120">
        <v>1E-8</v>
      </c>
      <c r="U25" s="120">
        <v>2.1852274420000001E-6</v>
      </c>
      <c r="V25" s="120">
        <v>4.5999999999999999E-7</v>
      </c>
      <c r="W25" s="120" t="s">
        <v>444</v>
      </c>
      <c r="X25" s="120">
        <v>7.2510000000000005E-8</v>
      </c>
      <c r="Y25" s="120">
        <v>7.2510000000000005E-8</v>
      </c>
      <c r="Z25" s="120">
        <v>7.2510000000000005E-8</v>
      </c>
      <c r="AA25" s="120">
        <v>7.2510000000000005E-8</v>
      </c>
      <c r="AB25" s="120">
        <v>2.9002E-7</v>
      </c>
      <c r="AC25" s="120" t="s">
        <v>443</v>
      </c>
      <c r="AD25" s="120" t="s">
        <v>443</v>
      </c>
      <c r="AE25" s="121"/>
      <c r="AF25" s="120">
        <v>2751.4410748036325</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1.1173239829728671E-2</v>
      </c>
      <c r="F26" s="120">
        <v>2.3741697216758097E-2</v>
      </c>
      <c r="G26" s="120">
        <v>1.1634129842927085E-3</v>
      </c>
      <c r="H26" s="120" t="s">
        <v>444</v>
      </c>
      <c r="I26" s="120" t="s">
        <v>442</v>
      </c>
      <c r="J26" s="120" t="s">
        <v>442</v>
      </c>
      <c r="K26" s="120" t="s">
        <v>442</v>
      </c>
      <c r="L26" s="120" t="s">
        <v>442</v>
      </c>
      <c r="M26" s="120">
        <v>1.0532362062303462</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80.142763590756289</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119.7685460496039</v>
      </c>
      <c r="F27" s="120">
        <v>79.055983725935619</v>
      </c>
      <c r="G27" s="120">
        <v>6.0989128464455691</v>
      </c>
      <c r="H27" s="120">
        <v>0.11028057815915435</v>
      </c>
      <c r="I27" s="120" t="s">
        <v>442</v>
      </c>
      <c r="J27" s="120" t="s">
        <v>442</v>
      </c>
      <c r="K27" s="120" t="s">
        <v>442</v>
      </c>
      <c r="L27" s="120" t="s">
        <v>442</v>
      </c>
      <c r="M27" s="120">
        <v>678.08783943535457</v>
      </c>
      <c r="N27" s="120">
        <v>107.60718309413349</v>
      </c>
      <c r="O27" s="120">
        <v>5.9308720369590656E-4</v>
      </c>
      <c r="P27" s="120">
        <v>2.9952804164000636E-2</v>
      </c>
      <c r="Q27" s="120">
        <v>9.2285889196968912E-4</v>
      </c>
      <c r="R27" s="120">
        <v>2.7886426856375855E-2</v>
      </c>
      <c r="S27" s="120">
        <v>1.9425201899084706E-2</v>
      </c>
      <c r="T27" s="120">
        <v>6.3220815461154769E-3</v>
      </c>
      <c r="U27" s="120">
        <v>6.5954337654756576E-4</v>
      </c>
      <c r="V27" s="120">
        <v>0.11081834231589813</v>
      </c>
      <c r="W27" s="120">
        <v>1.4179454999999999</v>
      </c>
      <c r="X27" s="120">
        <v>5.95725933481E-2</v>
      </c>
      <c r="Y27" s="120">
        <v>8.1441733496499996E-2</v>
      </c>
      <c r="Z27" s="120">
        <v>4.7141604620300002E-2</v>
      </c>
      <c r="AA27" s="120">
        <v>8.0506926430900003E-2</v>
      </c>
      <c r="AB27" s="120">
        <v>0.26866285789580002</v>
      </c>
      <c r="AC27" s="120">
        <v>1.4179450999999999E-3</v>
      </c>
      <c r="AD27" s="120">
        <v>3.1484459999999998E-4</v>
      </c>
      <c r="AE27" s="121"/>
      <c r="AF27" s="120">
        <v>174618.24371891189</v>
      </c>
      <c r="AG27" s="120" t="s">
        <v>443</v>
      </c>
      <c r="AH27" s="120" t="s">
        <v>443</v>
      </c>
      <c r="AI27" s="120" t="s">
        <v>443</v>
      </c>
      <c r="AJ27" s="120" t="s">
        <v>443</v>
      </c>
      <c r="AK27" s="120" t="s">
        <v>443</v>
      </c>
      <c r="AL27" s="29" t="s">
        <v>49</v>
      </c>
    </row>
    <row r="28" spans="1:38" ht="26.25" customHeight="1" thickBot="1" x14ac:dyDescent="0.3">
      <c r="A28" s="40" t="s">
        <v>78</v>
      </c>
      <c r="B28" s="40" t="s">
        <v>81</v>
      </c>
      <c r="C28" s="41" t="s">
        <v>82</v>
      </c>
      <c r="D28" s="42"/>
      <c r="E28" s="120">
        <v>5.4670236274402129</v>
      </c>
      <c r="F28" s="120">
        <v>0.73678263052881587</v>
      </c>
      <c r="G28" s="120">
        <v>1.0372376144504403</v>
      </c>
      <c r="H28" s="120">
        <v>3.9121741095411913E-3</v>
      </c>
      <c r="I28" s="120" t="s">
        <v>442</v>
      </c>
      <c r="J28" s="120" t="s">
        <v>442</v>
      </c>
      <c r="K28" s="120" t="s">
        <v>442</v>
      </c>
      <c r="L28" s="120" t="s">
        <v>442</v>
      </c>
      <c r="M28" s="120">
        <v>6.9792860271360047</v>
      </c>
      <c r="N28" s="120">
        <v>0.48564947402965408</v>
      </c>
      <c r="O28" s="120">
        <v>1.7524717148582879E-5</v>
      </c>
      <c r="P28" s="120">
        <v>1.7091169873140201E-3</v>
      </c>
      <c r="Q28" s="120">
        <v>3.3861410053679637E-5</v>
      </c>
      <c r="R28" s="120">
        <v>2.6501191998134343E-3</v>
      </c>
      <c r="S28" s="120">
        <v>1.7804093183804879E-3</v>
      </c>
      <c r="T28" s="120">
        <v>8.791923224662331E-5</v>
      </c>
      <c r="U28" s="120">
        <v>3.2673385810193509E-5</v>
      </c>
      <c r="V28" s="120">
        <v>5.845568718530249E-3</v>
      </c>
      <c r="W28" s="120">
        <v>1.00968E-2</v>
      </c>
      <c r="X28" s="120">
        <v>6.3620692196000011E-3</v>
      </c>
      <c r="Y28" s="120">
        <v>7.1806583578999991E-3</v>
      </c>
      <c r="Z28" s="120">
        <v>5.5761217551999996E-3</v>
      </c>
      <c r="AA28" s="120">
        <v>6.0098216091000007E-3</v>
      </c>
      <c r="AB28" s="120">
        <v>2.5128670941799998E-2</v>
      </c>
      <c r="AC28" s="120">
        <v>1.0096699999999999E-5</v>
      </c>
      <c r="AD28" s="120">
        <v>8.3654999999999998E-6</v>
      </c>
      <c r="AE28" s="121"/>
      <c r="AF28" s="120">
        <v>13455.493902492901</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76.135933903509709</v>
      </c>
      <c r="F29" s="120">
        <v>4.36332064496359</v>
      </c>
      <c r="G29" s="120">
        <v>6.2803568375779122</v>
      </c>
      <c r="H29" s="120">
        <v>2.0007561245064198E-2</v>
      </c>
      <c r="I29" s="120" t="s">
        <v>442</v>
      </c>
      <c r="J29" s="120" t="s">
        <v>442</v>
      </c>
      <c r="K29" s="120" t="s">
        <v>442</v>
      </c>
      <c r="L29" s="120" t="s">
        <v>442</v>
      </c>
      <c r="M29" s="120">
        <v>16.7900146245318</v>
      </c>
      <c r="N29" s="120">
        <v>3.7884107395334078E-2</v>
      </c>
      <c r="O29" s="120">
        <v>9.2531095313483301E-5</v>
      </c>
      <c r="P29" s="120">
        <v>9.7969906765571595E-3</v>
      </c>
      <c r="Q29" s="120">
        <v>1.8497174721359002E-4</v>
      </c>
      <c r="R29" s="120">
        <v>1.5705233377786856E-2</v>
      </c>
      <c r="S29" s="120">
        <v>1.0531993721089183E-2</v>
      </c>
      <c r="T29" s="120">
        <v>3.7148103245458167E-4</v>
      </c>
      <c r="U29" s="120">
        <v>1.8488130380021347E-4</v>
      </c>
      <c r="V29" s="120">
        <v>3.3275921381637118E-2</v>
      </c>
      <c r="W29" s="120">
        <v>0.43476219999999999</v>
      </c>
      <c r="X29" s="120">
        <v>6.2108931371999999E-3</v>
      </c>
      <c r="Y29" s="120">
        <v>3.7610408441300001E-2</v>
      </c>
      <c r="Z29" s="120">
        <v>4.2027043560799997E-2</v>
      </c>
      <c r="AA29" s="120">
        <v>9.6613893240999997E-3</v>
      </c>
      <c r="AB29" s="120">
        <v>9.5509734463400012E-2</v>
      </c>
      <c r="AC29" s="120">
        <v>7.5220800000000003E-5</v>
      </c>
      <c r="AD29" s="120">
        <v>7.5220800000000003E-5</v>
      </c>
      <c r="AE29" s="121"/>
      <c r="AF29" s="120">
        <v>78897.433726590301</v>
      </c>
      <c r="AG29" s="120" t="s">
        <v>443</v>
      </c>
      <c r="AH29" s="120" t="s">
        <v>443</v>
      </c>
      <c r="AI29" s="120" t="s">
        <v>443</v>
      </c>
      <c r="AJ29" s="120" t="s">
        <v>443</v>
      </c>
      <c r="AK29" s="120" t="s">
        <v>443</v>
      </c>
      <c r="AL29" s="29" t="s">
        <v>49</v>
      </c>
    </row>
    <row r="30" spans="1:38" ht="26.25" customHeight="1" thickBot="1" x14ac:dyDescent="0.3">
      <c r="A30" s="40" t="s">
        <v>78</v>
      </c>
      <c r="B30" s="40" t="s">
        <v>85</v>
      </c>
      <c r="C30" s="41" t="s">
        <v>86</v>
      </c>
      <c r="D30" s="42"/>
      <c r="E30" s="120">
        <v>0.15994757616146854</v>
      </c>
      <c r="F30" s="120">
        <v>5.3189561691646627</v>
      </c>
      <c r="G30" s="120">
        <v>1.7632619568499312E-2</v>
      </c>
      <c r="H30" s="120">
        <v>1.342793184927958E-3</v>
      </c>
      <c r="I30" s="120" t="s">
        <v>442</v>
      </c>
      <c r="J30" s="120" t="s">
        <v>442</v>
      </c>
      <c r="K30" s="120" t="s">
        <v>442</v>
      </c>
      <c r="L30" s="120" t="s">
        <v>442</v>
      </c>
      <c r="M30" s="120">
        <v>16.379682812519448</v>
      </c>
      <c r="N30" s="120">
        <v>1.2009714709010986</v>
      </c>
      <c r="O30" s="120">
        <v>1.8947189007835713E-3</v>
      </c>
      <c r="P30" s="120">
        <v>2.5567298374324E-4</v>
      </c>
      <c r="Q30" s="120">
        <v>8.8163097842496559E-6</v>
      </c>
      <c r="R30" s="120">
        <v>8.1381587620056837E-3</v>
      </c>
      <c r="S30" s="120">
        <v>0.32239509087516743</v>
      </c>
      <c r="T30" s="120">
        <v>1.327705464693691E-2</v>
      </c>
      <c r="U30" s="120">
        <v>1.886434508849679E-3</v>
      </c>
      <c r="V30" s="120">
        <v>0.18745145650817921</v>
      </c>
      <c r="W30" s="120">
        <v>1.56104E-2</v>
      </c>
      <c r="X30" s="120">
        <v>2.378729101E-4</v>
      </c>
      <c r="Y30" s="120">
        <v>4.3610033530000003E-4</v>
      </c>
      <c r="Z30" s="120">
        <v>1.486705685E-4</v>
      </c>
      <c r="AA30" s="120">
        <v>5.1043561949999997E-4</v>
      </c>
      <c r="AB30" s="120">
        <v>1.3330794334000002E-3</v>
      </c>
      <c r="AC30" s="120">
        <v>1.5610399999999999E-5</v>
      </c>
      <c r="AD30" s="120">
        <v>1.5610399999999999E-5</v>
      </c>
      <c r="AE30" s="121"/>
      <c r="AF30" s="120">
        <v>1286.4171483191999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15.077769671304701</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699.61514696749998</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6.754559024634009</v>
      </c>
      <c r="O32" s="120">
        <v>2.9811208671783732E-2</v>
      </c>
      <c r="P32" s="120" t="s">
        <v>444</v>
      </c>
      <c r="Q32" s="120">
        <v>7.7314625621107913E-2</v>
      </c>
      <c r="R32" s="120">
        <v>2.5186142692241966</v>
      </c>
      <c r="S32" s="120">
        <v>55.278100419305481</v>
      </c>
      <c r="T32" s="120">
        <v>0.38842746938076317</v>
      </c>
      <c r="U32" s="120">
        <v>4.5707587894629267E-2</v>
      </c>
      <c r="V32" s="120">
        <v>18.32763739735741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77950.997979280131</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77950.997979280131</v>
      </c>
      <c r="AL33" s="29" t="s">
        <v>411</v>
      </c>
    </row>
    <row r="34" spans="1:38" ht="26.25" customHeight="1" thickBot="1" x14ac:dyDescent="0.3">
      <c r="A34" s="40" t="s">
        <v>70</v>
      </c>
      <c r="B34" s="40" t="s">
        <v>93</v>
      </c>
      <c r="C34" s="41" t="s">
        <v>94</v>
      </c>
      <c r="D34" s="42"/>
      <c r="E34" s="120">
        <v>4.6654129843300005</v>
      </c>
      <c r="F34" s="120">
        <v>0.40322432610100001</v>
      </c>
      <c r="G34" s="120">
        <v>0.34714432468700007</v>
      </c>
      <c r="H34" s="120">
        <v>6.1718764299999998E-4</v>
      </c>
      <c r="I34" s="120" t="s">
        <v>442</v>
      </c>
      <c r="J34" s="120" t="s">
        <v>442</v>
      </c>
      <c r="K34" s="120" t="s">
        <v>442</v>
      </c>
      <c r="L34" s="120" t="s">
        <v>442</v>
      </c>
      <c r="M34" s="120">
        <v>2.08902593996</v>
      </c>
      <c r="N34" s="120">
        <v>5.1792499999999998E-3</v>
      </c>
      <c r="O34" s="120">
        <v>7.1476993400000004E-4</v>
      </c>
      <c r="P34" s="120">
        <v>1.7306600000000002E-3</v>
      </c>
      <c r="Q34" s="120">
        <v>2.3033000000000003E-3</v>
      </c>
      <c r="R34" s="120">
        <v>3.5736157240000002E-3</v>
      </c>
      <c r="S34" s="120">
        <v>1.6823281169200002</v>
      </c>
      <c r="T34" s="120">
        <v>5.0030397439999996E-3</v>
      </c>
      <c r="U34" s="120">
        <v>7.1476993400000004E-4</v>
      </c>
      <c r="V34" s="120">
        <v>7.1472300480000001E-2</v>
      </c>
      <c r="W34" s="120">
        <v>1.8360992</v>
      </c>
      <c r="X34" s="120">
        <v>5.3754533240000001E-3</v>
      </c>
      <c r="Y34" s="120">
        <v>6.0257804840000003E-3</v>
      </c>
      <c r="Z34" s="120">
        <v>2.5919471899999999E-3</v>
      </c>
      <c r="AA34" s="120">
        <v>2.3543554E-4</v>
      </c>
      <c r="AB34" s="120">
        <v>1.4228617137999999E-2</v>
      </c>
      <c r="AC34" s="120" t="s">
        <v>443</v>
      </c>
      <c r="AD34" s="120" t="s">
        <v>443</v>
      </c>
      <c r="AE34" s="121"/>
      <c r="AF34" s="120">
        <v>3064.3471946511318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2.3327115872236437</v>
      </c>
      <c r="F35" s="120">
        <v>0.11202791293521112</v>
      </c>
      <c r="G35" s="120">
        <v>0.91168460716380506</v>
      </c>
      <c r="H35" s="120">
        <v>3.8079024671078444E-4</v>
      </c>
      <c r="I35" s="120" t="s">
        <v>442</v>
      </c>
      <c r="J35" s="120" t="s">
        <v>442</v>
      </c>
      <c r="K35" s="120" t="s">
        <v>442</v>
      </c>
      <c r="L35" s="120" t="s">
        <v>442</v>
      </c>
      <c r="M35" s="120">
        <v>0.55496900915820424</v>
      </c>
      <c r="N35" s="120">
        <v>4.3021227482334503E-3</v>
      </c>
      <c r="O35" s="120">
        <v>4.6682660162129E-4</v>
      </c>
      <c r="P35" s="120">
        <v>1.8581467597333801E-3</v>
      </c>
      <c r="Q35" s="120">
        <v>3.6156344460337598E-3</v>
      </c>
      <c r="R35" s="120" t="s">
        <v>444</v>
      </c>
      <c r="S35" s="120">
        <v>3.6156344460337602E-3</v>
      </c>
      <c r="T35" s="120">
        <v>0.11234186574236547</v>
      </c>
      <c r="U35" s="120">
        <v>8.60424549646727E-3</v>
      </c>
      <c r="V35" s="120">
        <v>2.1144470473188421E-2</v>
      </c>
      <c r="W35" s="120" t="s">
        <v>444</v>
      </c>
      <c r="X35" s="120">
        <v>1.7987480581896E-3</v>
      </c>
      <c r="Y35" s="120">
        <v>1.7850577956284601E-3</v>
      </c>
      <c r="Z35" s="120">
        <v>6.8753053142805E-4</v>
      </c>
      <c r="AA35" s="120" t="s">
        <v>444</v>
      </c>
      <c r="AB35" s="120">
        <v>4.271336385246031E-3</v>
      </c>
      <c r="AC35" s="120" t="s">
        <v>443</v>
      </c>
      <c r="AD35" s="120" t="s">
        <v>443</v>
      </c>
      <c r="AE35" s="121"/>
      <c r="AF35" s="120">
        <v>1623.6372125376129</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4.4896472987932476</v>
      </c>
      <c r="F36" s="120">
        <v>0.24333597438019539</v>
      </c>
      <c r="G36" s="120">
        <v>0.38736956177871562</v>
      </c>
      <c r="H36" s="120">
        <v>1.085859758394794E-3</v>
      </c>
      <c r="I36" s="120" t="s">
        <v>442</v>
      </c>
      <c r="J36" s="120" t="s">
        <v>442</v>
      </c>
      <c r="K36" s="120" t="s">
        <v>442</v>
      </c>
      <c r="L36" s="120" t="s">
        <v>442</v>
      </c>
      <c r="M36" s="120">
        <v>0.94300858852802605</v>
      </c>
      <c r="N36" s="120">
        <v>1.0099912427918882E-2</v>
      </c>
      <c r="O36" s="120">
        <v>7.7696172522455863E-4</v>
      </c>
      <c r="P36" s="120">
        <v>3.1040151756738955E-3</v>
      </c>
      <c r="Q36" s="120">
        <v>4.1347669008981944E-3</v>
      </c>
      <c r="R36" s="120">
        <v>3.884808626122783E-3</v>
      </c>
      <c r="S36" s="120">
        <v>4.7335271819761868E-2</v>
      </c>
      <c r="T36" s="120">
        <v>7.7696152522456693E-2</v>
      </c>
      <c r="U36" s="120">
        <v>7.7696172522459857E-3</v>
      </c>
      <c r="V36" s="120">
        <v>9.323538702694803E-2</v>
      </c>
      <c r="W36" s="120">
        <v>8.7729853414881447E-5</v>
      </c>
      <c r="X36" s="120">
        <v>1.2222977885517797E-3</v>
      </c>
      <c r="Y36" s="120">
        <v>1.0727058305460687E-3</v>
      </c>
      <c r="Z36" s="120">
        <v>4.5703424809691859E-4</v>
      </c>
      <c r="AA36" s="120">
        <v>2.8337673687519859E-5</v>
      </c>
      <c r="AB36" s="120">
        <v>2.7801403408820764E-3</v>
      </c>
      <c r="AC36" s="120">
        <v>2.2517845251783888E-3</v>
      </c>
      <c r="AD36" s="120">
        <v>1.0745976494597345E-3</v>
      </c>
      <c r="AE36" s="121"/>
      <c r="AF36" s="120">
        <v>4990.5533150579013</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0.14797006999999998</v>
      </c>
      <c r="F37" s="120">
        <v>4.7977942539999999E-2</v>
      </c>
      <c r="G37" s="120">
        <v>5.8317999999999998E-4</v>
      </c>
      <c r="H37" s="120" t="s">
        <v>444</v>
      </c>
      <c r="I37" s="120" t="s">
        <v>442</v>
      </c>
      <c r="J37" s="120" t="s">
        <v>442</v>
      </c>
      <c r="K37" s="120" t="s">
        <v>442</v>
      </c>
      <c r="L37" s="120" t="s">
        <v>442</v>
      </c>
      <c r="M37" s="120">
        <v>0.22685553</v>
      </c>
      <c r="N37" s="120">
        <v>9.5699999999999999E-6</v>
      </c>
      <c r="O37" s="120">
        <v>7.7999999999999994E-7</v>
      </c>
      <c r="P37" s="120">
        <v>4.7001999999999998E-4</v>
      </c>
      <c r="Q37" s="120">
        <v>8.7040000000000007E-5</v>
      </c>
      <c r="R37" s="120">
        <v>1.132E-5</v>
      </c>
      <c r="S37" s="120">
        <v>2.26E-6</v>
      </c>
      <c r="T37" s="120">
        <v>1.132E-5</v>
      </c>
      <c r="U37" s="120">
        <v>5.0479999999999998E-5</v>
      </c>
      <c r="V37" s="120">
        <v>6.3539999999999994E-4</v>
      </c>
      <c r="W37" s="120">
        <v>4.5260999999999999E-4</v>
      </c>
      <c r="X37" s="120">
        <v>6.2670000000000007E-7</v>
      </c>
      <c r="Y37" s="120">
        <v>2.5241999999999999E-6</v>
      </c>
      <c r="Z37" s="120">
        <v>9.5745000000000004E-7</v>
      </c>
      <c r="AA37" s="120">
        <v>9.4005E-7</v>
      </c>
      <c r="AB37" s="120">
        <v>5.04839E-6</v>
      </c>
      <c r="AC37" s="120" t="s">
        <v>443</v>
      </c>
      <c r="AD37" s="120" t="s">
        <v>443</v>
      </c>
      <c r="AE37" s="121"/>
      <c r="AF37" s="120" t="s">
        <v>443</v>
      </c>
      <c r="AG37" s="120" t="s">
        <v>443</v>
      </c>
      <c r="AH37" s="120">
        <v>3520.6946081836968</v>
      </c>
      <c r="AI37" s="120" t="s">
        <v>443</v>
      </c>
      <c r="AJ37" s="120" t="s">
        <v>443</v>
      </c>
      <c r="AK37" s="120" t="s">
        <v>443</v>
      </c>
      <c r="AL37" s="29" t="s">
        <v>49</v>
      </c>
    </row>
    <row r="38" spans="1:38" ht="26.25" customHeight="1" thickBot="1" x14ac:dyDescent="0.3">
      <c r="A38" s="40" t="s">
        <v>70</v>
      </c>
      <c r="B38" s="40" t="s">
        <v>101</v>
      </c>
      <c r="C38" s="41" t="s">
        <v>102</v>
      </c>
      <c r="D38" s="47"/>
      <c r="E38" s="120">
        <v>2.1090766554480584</v>
      </c>
      <c r="F38" s="120">
        <v>0.27050853434848471</v>
      </c>
      <c r="G38" s="120">
        <v>0.14659511887433319</v>
      </c>
      <c r="H38" s="120">
        <v>3.0826605897960453E-4</v>
      </c>
      <c r="I38" s="120" t="s">
        <v>442</v>
      </c>
      <c r="J38" s="120" t="s">
        <v>442</v>
      </c>
      <c r="K38" s="120" t="s">
        <v>442</v>
      </c>
      <c r="L38" s="120" t="s">
        <v>442</v>
      </c>
      <c r="M38" s="120">
        <v>0.84422856713413807</v>
      </c>
      <c r="N38" s="120">
        <v>6.9743190204694973E-3</v>
      </c>
      <c r="O38" s="120">
        <v>6.1781057430160778E-4</v>
      </c>
      <c r="P38" s="120" t="s">
        <v>444</v>
      </c>
      <c r="Q38" s="120" t="s">
        <v>444</v>
      </c>
      <c r="R38" s="120">
        <v>2.5556498801377354E-3</v>
      </c>
      <c r="S38" s="120">
        <v>8.5749654646239959E-2</v>
      </c>
      <c r="T38" s="120">
        <v>3.2415821919411537E-3</v>
      </c>
      <c r="U38" s="120">
        <v>4.325790933995633E-4</v>
      </c>
      <c r="V38" s="120">
        <v>5.0953761400313075E-2</v>
      </c>
      <c r="W38" s="120" t="s">
        <v>444</v>
      </c>
      <c r="X38" s="120">
        <v>1.3126388949538503E-3</v>
      </c>
      <c r="Y38" s="120">
        <v>2.0969575878957169E-3</v>
      </c>
      <c r="Z38" s="120" t="s">
        <v>444</v>
      </c>
      <c r="AA38" s="120" t="s">
        <v>444</v>
      </c>
      <c r="AB38" s="120">
        <v>3.4095964667815665E-3</v>
      </c>
      <c r="AC38" s="120" t="s">
        <v>443</v>
      </c>
      <c r="AD38" s="120" t="s">
        <v>443</v>
      </c>
      <c r="AE38" s="121"/>
      <c r="AF38" s="120">
        <v>1848.6858341687359</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3.5319870257206967</v>
      </c>
      <c r="F39" s="120">
        <v>0.71609498763850699</v>
      </c>
      <c r="G39" s="120">
        <v>3.7722135470955878</v>
      </c>
      <c r="H39" s="120">
        <v>6.199507846E-3</v>
      </c>
      <c r="I39" s="120" t="s">
        <v>442</v>
      </c>
      <c r="J39" s="120" t="s">
        <v>442</v>
      </c>
      <c r="K39" s="120" t="s">
        <v>442</v>
      </c>
      <c r="L39" s="120" t="s">
        <v>442</v>
      </c>
      <c r="M39" s="120">
        <v>2.9344781044998305</v>
      </c>
      <c r="N39" s="120">
        <v>6.7640051044258659E-2</v>
      </c>
      <c r="O39" s="120">
        <v>1.2704331234489087E-3</v>
      </c>
      <c r="P39" s="120">
        <v>7.7546805776787259E-3</v>
      </c>
      <c r="Q39" s="120">
        <v>7.7968459839787268E-3</v>
      </c>
      <c r="R39" s="120">
        <v>6.5750539335118235E-2</v>
      </c>
      <c r="S39" s="120">
        <v>2.4950333450486247E-2</v>
      </c>
      <c r="T39" s="120">
        <v>0.74159692853253589</v>
      </c>
      <c r="U39" s="120">
        <v>2.8557724910396615E-3</v>
      </c>
      <c r="V39" s="120">
        <v>0.4838997764862667</v>
      </c>
      <c r="W39" s="120">
        <v>0.22970691196000001</v>
      </c>
      <c r="X39" s="120">
        <v>0.21090240225267398</v>
      </c>
      <c r="Y39" s="120">
        <v>0.23901077530189996</v>
      </c>
      <c r="Z39" s="120">
        <v>0.15579944702548199</v>
      </c>
      <c r="AA39" s="120">
        <v>7.9335946601190005E-2</v>
      </c>
      <c r="AB39" s="120">
        <v>0.68504857115504603</v>
      </c>
      <c r="AC39" s="120">
        <v>1.3696138102000002E-3</v>
      </c>
      <c r="AD39" s="120">
        <v>1.61946930623998E-2</v>
      </c>
      <c r="AE39" s="121"/>
      <c r="AF39" s="120">
        <v>31248.905051538997</v>
      </c>
      <c r="AG39" s="120">
        <v>95.283642851893006</v>
      </c>
      <c r="AH39" s="120">
        <v>34470.422847698363</v>
      </c>
      <c r="AI39" s="120" t="s">
        <v>443</v>
      </c>
      <c r="AJ39" s="120">
        <v>437.981995589029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15.782436795334226</v>
      </c>
      <c r="F41" s="120">
        <v>14.493663803670145</v>
      </c>
      <c r="G41" s="120">
        <v>31.295527895507568</v>
      </c>
      <c r="H41" s="120">
        <v>0.10294151256924683</v>
      </c>
      <c r="I41" s="120" t="s">
        <v>442</v>
      </c>
      <c r="J41" s="120" t="s">
        <v>442</v>
      </c>
      <c r="K41" s="120" t="s">
        <v>442</v>
      </c>
      <c r="L41" s="120" t="s">
        <v>442</v>
      </c>
      <c r="M41" s="120">
        <v>109.61656242194132</v>
      </c>
      <c r="N41" s="120">
        <v>2.1827163408843901</v>
      </c>
      <c r="O41" s="120">
        <v>0.14749034408304915</v>
      </c>
      <c r="P41" s="120">
        <v>0.14834185883877712</v>
      </c>
      <c r="Q41" s="120">
        <v>4.4731003042570536E-2</v>
      </c>
      <c r="R41" s="120">
        <v>0.45155026029405837</v>
      </c>
      <c r="S41" s="120">
        <v>0.4193824499228842</v>
      </c>
      <c r="T41" s="120">
        <v>0.21194678996608718</v>
      </c>
      <c r="U41" s="120">
        <v>4.4048396256893906E-2</v>
      </c>
      <c r="V41" s="120">
        <v>8.9232285214698344</v>
      </c>
      <c r="W41" s="120">
        <v>21.990197912328235</v>
      </c>
      <c r="X41" s="120">
        <v>4.9710536503122178</v>
      </c>
      <c r="Y41" s="120">
        <v>6.7021862615571255</v>
      </c>
      <c r="Z41" s="120">
        <v>2.8025468464338559</v>
      </c>
      <c r="AA41" s="120">
        <v>2.587204889675748</v>
      </c>
      <c r="AB41" s="120">
        <v>17.062991647782948</v>
      </c>
      <c r="AC41" s="120">
        <v>6.1013157017566294E-2</v>
      </c>
      <c r="AD41" s="120">
        <v>3.2234191540350414</v>
      </c>
      <c r="AE41" s="121"/>
      <c r="AF41" s="120">
        <v>173193.95552399999</v>
      </c>
      <c r="AG41" s="120">
        <v>18957.144274896571</v>
      </c>
      <c r="AH41" s="120">
        <v>104356.80410000001</v>
      </c>
      <c r="AI41" s="120">
        <v>9887.3187898407523</v>
      </c>
      <c r="AJ41" s="120" t="s">
        <v>443</v>
      </c>
      <c r="AK41" s="120" t="s">
        <v>443</v>
      </c>
      <c r="AL41" s="29" t="s">
        <v>49</v>
      </c>
    </row>
    <row r="42" spans="1:38" ht="26.25" customHeight="1" thickBot="1" x14ac:dyDescent="0.3">
      <c r="A42" s="40" t="s">
        <v>70</v>
      </c>
      <c r="B42" s="40" t="s">
        <v>107</v>
      </c>
      <c r="C42" s="41" t="s">
        <v>108</v>
      </c>
      <c r="D42" s="42"/>
      <c r="E42" s="120">
        <v>0.11647960754309503</v>
      </c>
      <c r="F42" s="120">
        <v>1.6629041429459157</v>
      </c>
      <c r="G42" s="120">
        <v>1.1496103413790489E-2</v>
      </c>
      <c r="H42" s="120">
        <v>1.5526625464104814E-4</v>
      </c>
      <c r="I42" s="120" t="s">
        <v>442</v>
      </c>
      <c r="J42" s="120" t="s">
        <v>442</v>
      </c>
      <c r="K42" s="120" t="s">
        <v>442</v>
      </c>
      <c r="L42" s="120" t="s">
        <v>442</v>
      </c>
      <c r="M42" s="120">
        <v>13.813516251731999</v>
      </c>
      <c r="N42" s="120">
        <v>0.77781423288577067</v>
      </c>
      <c r="O42" s="120">
        <v>1.9662941293451485E-4</v>
      </c>
      <c r="P42" s="120" t="s">
        <v>444</v>
      </c>
      <c r="Q42" s="120" t="s">
        <v>444</v>
      </c>
      <c r="R42" s="120">
        <v>1.3748600466483999E-3</v>
      </c>
      <c r="S42" s="120">
        <v>4.1713759570679937E-2</v>
      </c>
      <c r="T42" s="120">
        <v>1.4060696301262487E-3</v>
      </c>
      <c r="U42" s="120">
        <v>1.9160155814687487E-4</v>
      </c>
      <c r="V42" s="120">
        <v>2.2351381213492477E-2</v>
      </c>
      <c r="W42" s="120" t="s">
        <v>444</v>
      </c>
      <c r="X42" s="120">
        <v>6.8524715311556921E-4</v>
      </c>
      <c r="Y42" s="120">
        <v>6.9875090228356919E-4</v>
      </c>
      <c r="Z42" s="120" t="s">
        <v>444</v>
      </c>
      <c r="AA42" s="120" t="s">
        <v>444</v>
      </c>
      <c r="AB42" s="120">
        <v>1.3839980473991384E-3</v>
      </c>
      <c r="AC42" s="120" t="s">
        <v>443</v>
      </c>
      <c r="AD42" s="120" t="s">
        <v>443</v>
      </c>
      <c r="AE42" s="121"/>
      <c r="AF42" s="120">
        <v>838.71744914134911</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2.5825152233599997</v>
      </c>
      <c r="F43" s="120">
        <v>0.59629601959000011</v>
      </c>
      <c r="G43" s="120">
        <v>28.30127290415</v>
      </c>
      <c r="H43" s="120">
        <v>4.3700000000000005E-5</v>
      </c>
      <c r="I43" s="120" t="s">
        <v>442</v>
      </c>
      <c r="J43" s="120" t="s">
        <v>442</v>
      </c>
      <c r="K43" s="120" t="s">
        <v>442</v>
      </c>
      <c r="L43" s="120" t="s">
        <v>442</v>
      </c>
      <c r="M43" s="120">
        <v>5.3984604122600004</v>
      </c>
      <c r="N43" s="120">
        <v>0.6331256287</v>
      </c>
      <c r="O43" s="120">
        <v>1.2271659183E-2</v>
      </c>
      <c r="P43" s="120">
        <v>1.8101711996999999E-2</v>
      </c>
      <c r="Q43" s="120">
        <v>2.9838707867000002E-2</v>
      </c>
      <c r="R43" s="120">
        <v>0.40366609942100001</v>
      </c>
      <c r="S43" s="120">
        <v>0.12317228260599999</v>
      </c>
      <c r="T43" s="120">
        <v>3.7378603071759997</v>
      </c>
      <c r="U43" s="120">
        <v>4.5517588669999999E-3</v>
      </c>
      <c r="V43" s="120">
        <v>0.77895948348800004</v>
      </c>
      <c r="W43" s="120">
        <v>1.1144511029999999</v>
      </c>
      <c r="X43" s="120">
        <v>0.26857729671099995</v>
      </c>
      <c r="Y43" s="120">
        <v>0.35754695441700002</v>
      </c>
      <c r="Z43" s="120">
        <v>0.149999342698</v>
      </c>
      <c r="AA43" s="120">
        <v>0.11786245539</v>
      </c>
      <c r="AB43" s="120">
        <v>0.89398604920999991</v>
      </c>
      <c r="AC43" s="120">
        <v>1.3900399999999999E-3</v>
      </c>
      <c r="AD43" s="120">
        <v>0.38113999999999998</v>
      </c>
      <c r="AE43" s="121"/>
      <c r="AF43" s="120">
        <v>22140.9103063</v>
      </c>
      <c r="AG43" s="120">
        <v>2242</v>
      </c>
      <c r="AH43" s="120">
        <v>1201</v>
      </c>
      <c r="AI43" s="120" t="s">
        <v>443</v>
      </c>
      <c r="AJ43" s="120" t="s">
        <v>443</v>
      </c>
      <c r="AK43" s="120" t="s">
        <v>443</v>
      </c>
      <c r="AL43" s="29" t="s">
        <v>49</v>
      </c>
    </row>
    <row r="44" spans="1:38" ht="26.25" customHeight="1" thickBot="1" x14ac:dyDescent="0.3">
      <c r="A44" s="40" t="s">
        <v>70</v>
      </c>
      <c r="B44" s="40" t="s">
        <v>111</v>
      </c>
      <c r="C44" s="41" t="s">
        <v>112</v>
      </c>
      <c r="D44" s="42"/>
      <c r="E44" s="120">
        <v>6.7953774337573787</v>
      </c>
      <c r="F44" s="120">
        <v>4.4356587896952782</v>
      </c>
      <c r="G44" s="120">
        <v>0.90338875388177198</v>
      </c>
      <c r="H44" s="120">
        <v>1.4149945925844424E-3</v>
      </c>
      <c r="I44" s="120" t="s">
        <v>442</v>
      </c>
      <c r="J44" s="120" t="s">
        <v>442</v>
      </c>
      <c r="K44" s="120" t="s">
        <v>442</v>
      </c>
      <c r="L44" s="120" t="s">
        <v>442</v>
      </c>
      <c r="M44" s="120">
        <v>9.8609097020435978</v>
      </c>
      <c r="N44" s="120">
        <v>0.4628061793083415</v>
      </c>
      <c r="O44" s="120">
        <v>4.2582572660505719E-3</v>
      </c>
      <c r="P44" s="120">
        <v>4.2426000000000003E-4</v>
      </c>
      <c r="Q44" s="120">
        <v>6.39932E-3</v>
      </c>
      <c r="R44" s="120">
        <v>1.3959870316244301E-2</v>
      </c>
      <c r="S44" s="120">
        <v>0.57834156683079452</v>
      </c>
      <c r="T44" s="120">
        <v>1.7784289728051426E-2</v>
      </c>
      <c r="U44" s="120">
        <v>1.9122046772074646E-3</v>
      </c>
      <c r="V44" s="120">
        <v>0.3355031477786134</v>
      </c>
      <c r="W44" s="120">
        <v>4.1719299999999999E-3</v>
      </c>
      <c r="X44" s="120">
        <v>5.8528340378895937E-3</v>
      </c>
      <c r="Y44" s="120">
        <v>9.4429159193101242E-3</v>
      </c>
      <c r="Z44" s="120">
        <v>4.9E-9</v>
      </c>
      <c r="AA44" s="120">
        <v>7.13E-9</v>
      </c>
      <c r="AB44" s="120">
        <v>1.5295761975799717E-2</v>
      </c>
      <c r="AC44" s="120" t="s">
        <v>443</v>
      </c>
      <c r="AD44" s="120" t="s">
        <v>443</v>
      </c>
      <c r="AE44" s="121"/>
      <c r="AF44" s="120">
        <v>8176.502276923009</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0.577200775674796</v>
      </c>
      <c r="F45" s="120">
        <v>2.6049648384943901E-2</v>
      </c>
      <c r="G45" s="120">
        <v>0.19663079999999999</v>
      </c>
      <c r="H45" s="120">
        <v>9.8315399999999997E-5</v>
      </c>
      <c r="I45" s="120" t="s">
        <v>442</v>
      </c>
      <c r="J45" s="120" t="s">
        <v>442</v>
      </c>
      <c r="K45" s="120" t="s">
        <v>442</v>
      </c>
      <c r="L45" s="120" t="s">
        <v>442</v>
      </c>
      <c r="M45" s="120">
        <v>0.12995508328077099</v>
      </c>
      <c r="N45" s="120">
        <v>9.8315399999999997E-4</v>
      </c>
      <c r="O45" s="120">
        <v>9.8315399999999997E-5</v>
      </c>
      <c r="P45" s="120">
        <v>4.9157699999999999E-4</v>
      </c>
      <c r="Q45" s="120">
        <v>4.9157699999999999E-4</v>
      </c>
      <c r="R45" s="120" t="s">
        <v>444</v>
      </c>
      <c r="S45" s="120">
        <v>4.9157699999999999E-4</v>
      </c>
      <c r="T45" s="120">
        <v>6.8820779999999998E-4</v>
      </c>
      <c r="U45" s="120">
        <v>1.9663079999999999E-3</v>
      </c>
      <c r="V45" s="120">
        <v>4.9157699999999999E-3</v>
      </c>
      <c r="W45" s="120" t="s">
        <v>444</v>
      </c>
      <c r="X45" s="120">
        <v>4.5858235177660998E-4</v>
      </c>
      <c r="Y45" s="120">
        <v>4.5858235177660998E-4</v>
      </c>
      <c r="Z45" s="120">
        <v>1.7447837407831999E-4</v>
      </c>
      <c r="AA45" s="120" t="s">
        <v>444</v>
      </c>
      <c r="AB45" s="120">
        <v>1.0916430776315501E-3</v>
      </c>
      <c r="AC45" s="120" t="s">
        <v>443</v>
      </c>
      <c r="AD45" s="120" t="s">
        <v>443</v>
      </c>
      <c r="AE45" s="121"/>
      <c r="AF45" s="120">
        <v>407.025756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0.90951905310249792</v>
      </c>
      <c r="F47" s="120">
        <v>0.21684620571323154</v>
      </c>
      <c r="G47" s="120">
        <v>1.651571776314107E-2</v>
      </c>
      <c r="H47" s="120">
        <v>9.8834657368017062E-6</v>
      </c>
      <c r="I47" s="120" t="s">
        <v>442</v>
      </c>
      <c r="J47" s="120" t="s">
        <v>442</v>
      </c>
      <c r="K47" s="120" t="s">
        <v>442</v>
      </c>
      <c r="L47" s="120" t="s">
        <v>442</v>
      </c>
      <c r="M47" s="120">
        <v>6.5851624548377821</v>
      </c>
      <c r="N47" s="120">
        <v>9.2530374049669124E-5</v>
      </c>
      <c r="O47" s="120">
        <v>1.7186274229645645E-5</v>
      </c>
      <c r="P47" s="120" t="s">
        <v>444</v>
      </c>
      <c r="Q47" s="120" t="s">
        <v>444</v>
      </c>
      <c r="R47" s="120">
        <v>9.7599494440593366E-5</v>
      </c>
      <c r="S47" s="120">
        <v>3.2544146355730514E-3</v>
      </c>
      <c r="T47" s="120">
        <v>1.0211508225767296E-4</v>
      </c>
      <c r="U47" s="120">
        <v>1.3493352975037919E-5</v>
      </c>
      <c r="V47" s="120">
        <v>1.6308502823092572E-3</v>
      </c>
      <c r="W47" s="120" t="s">
        <v>444</v>
      </c>
      <c r="X47" s="120">
        <v>4.2986447907263442E-5</v>
      </c>
      <c r="Y47" s="120">
        <v>5.7409225229312887E-5</v>
      </c>
      <c r="Z47" s="120" t="s">
        <v>444</v>
      </c>
      <c r="AA47" s="120" t="s">
        <v>444</v>
      </c>
      <c r="AB47" s="120">
        <v>1.0039566472657633E-4</v>
      </c>
      <c r="AC47" s="120" t="s">
        <v>443</v>
      </c>
      <c r="AD47" s="120" t="s">
        <v>443</v>
      </c>
      <c r="AE47" s="121"/>
      <c r="AF47" s="120">
        <v>2400.7462752164065</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v>8.1040959999999955E-4</v>
      </c>
      <c r="G48" s="120" t="s">
        <v>444</v>
      </c>
      <c r="H48" s="120" t="s">
        <v>444</v>
      </c>
      <c r="I48" s="120" t="s">
        <v>442</v>
      </c>
      <c r="J48" s="120" t="s">
        <v>442</v>
      </c>
      <c r="K48" s="120" t="s">
        <v>442</v>
      </c>
      <c r="L48" s="120" t="s">
        <v>442</v>
      </c>
      <c r="M48" s="120" t="s">
        <v>444</v>
      </c>
      <c r="N48" s="120" t="s">
        <v>443</v>
      </c>
      <c r="O48" s="120" t="s">
        <v>443</v>
      </c>
      <c r="P48" s="120" t="s">
        <v>443</v>
      </c>
      <c r="Q48" s="120" t="s">
        <v>443</v>
      </c>
      <c r="R48" s="120" t="s">
        <v>443</v>
      </c>
      <c r="S48" s="120" t="s">
        <v>443</v>
      </c>
      <c r="T48" s="120" t="s">
        <v>443</v>
      </c>
      <c r="U48" s="120" t="s">
        <v>443</v>
      </c>
      <c r="V48" s="120" t="s">
        <v>443</v>
      </c>
      <c r="W48" s="120" t="s">
        <v>443</v>
      </c>
      <c r="X48" s="120" t="s">
        <v>443</v>
      </c>
      <c r="Y48" s="120" t="s">
        <v>443</v>
      </c>
      <c r="Z48" s="120" t="s">
        <v>443</v>
      </c>
      <c r="AA48" s="120" t="s">
        <v>443</v>
      </c>
      <c r="AB48" s="120" t="s">
        <v>443</v>
      </c>
      <c r="AC48" s="120" t="s">
        <v>443</v>
      </c>
      <c r="AD48" s="120" t="s">
        <v>443</v>
      </c>
      <c r="AE48" s="121"/>
      <c r="AF48" s="120" t="s">
        <v>443</v>
      </c>
      <c r="AG48" s="120">
        <v>1036</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1.693444682</v>
      </c>
      <c r="F49" s="120">
        <v>3.6346658899999995</v>
      </c>
      <c r="G49" s="120">
        <v>5.090805446000001</v>
      </c>
      <c r="H49" s="120">
        <v>0.54449346499999995</v>
      </c>
      <c r="I49" s="120" t="s">
        <v>442</v>
      </c>
      <c r="J49" s="120" t="s">
        <v>442</v>
      </c>
      <c r="K49" s="120" t="s">
        <v>442</v>
      </c>
      <c r="L49" s="120" t="s">
        <v>442</v>
      </c>
      <c r="M49" s="120">
        <v>3.5158497249999998</v>
      </c>
      <c r="N49" s="120">
        <v>1.96337363</v>
      </c>
      <c r="O49" s="120">
        <v>0.37712441000000002</v>
      </c>
      <c r="P49" s="120">
        <v>9.8527709999999991E-2</v>
      </c>
      <c r="Q49" s="120">
        <v>0.15673098999999999</v>
      </c>
      <c r="R49" s="120">
        <v>1.37460023</v>
      </c>
      <c r="S49" s="120">
        <v>0.70315624999999993</v>
      </c>
      <c r="T49" s="120">
        <v>0.56109712</v>
      </c>
      <c r="U49" s="120">
        <v>2.299114E-2</v>
      </c>
      <c r="V49" s="120">
        <v>1.78210249</v>
      </c>
      <c r="W49" s="120">
        <v>2.8169570999999998</v>
      </c>
      <c r="X49" s="120">
        <v>4.1920669500000001</v>
      </c>
      <c r="Y49" s="120">
        <v>3.4600427000000002</v>
      </c>
      <c r="Z49" s="120">
        <v>2.94196415</v>
      </c>
      <c r="AA49" s="120">
        <v>1.8927327699999998</v>
      </c>
      <c r="AB49" s="120">
        <v>12.486806570000001</v>
      </c>
      <c r="AC49" s="120" t="s">
        <v>443</v>
      </c>
      <c r="AD49" s="120" t="s">
        <v>443</v>
      </c>
      <c r="AE49" s="121"/>
      <c r="AF49" s="120" t="s">
        <v>443</v>
      </c>
      <c r="AG49" s="120" t="s">
        <v>443</v>
      </c>
      <c r="AH49" s="120" t="s">
        <v>443</v>
      </c>
      <c r="AI49" s="120" t="s">
        <v>443</v>
      </c>
      <c r="AJ49" s="120" t="s">
        <v>443</v>
      </c>
      <c r="AK49" s="120">
        <v>4542.3860000000004</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1050.509988</v>
      </c>
      <c r="AL51" s="97" t="s">
        <v>431</v>
      </c>
    </row>
    <row r="52" spans="1:38" ht="26.25" customHeight="1" thickBot="1" x14ac:dyDescent="0.3">
      <c r="A52" s="40" t="s">
        <v>119</v>
      </c>
      <c r="B52" s="44" t="s">
        <v>129</v>
      </c>
      <c r="C52" s="46" t="s">
        <v>390</v>
      </c>
      <c r="D52" s="43"/>
      <c r="E52" s="120">
        <v>5.7324486000000001E-2</v>
      </c>
      <c r="F52" s="120">
        <v>16.925999999999998</v>
      </c>
      <c r="G52" s="120">
        <v>1.0963629999999999E-3</v>
      </c>
      <c r="H52" s="120" t="s">
        <v>443</v>
      </c>
      <c r="I52" s="120" t="s">
        <v>442</v>
      </c>
      <c r="J52" s="120" t="s">
        <v>442</v>
      </c>
      <c r="K52" s="120" t="s">
        <v>442</v>
      </c>
      <c r="L52" s="120" t="s">
        <v>442</v>
      </c>
      <c r="M52" s="120">
        <v>1.4108999999999999E-4</v>
      </c>
      <c r="N52" s="120">
        <v>9.0000000000000002E-6</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11.065973355927255</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4.0481098957284143</v>
      </c>
      <c r="AL53" s="29" t="s">
        <v>133</v>
      </c>
    </row>
    <row r="54" spans="1:38" ht="37.5" customHeight="1" thickBot="1" x14ac:dyDescent="0.3">
      <c r="A54" s="40" t="s">
        <v>119</v>
      </c>
      <c r="B54" s="44" t="s">
        <v>134</v>
      </c>
      <c r="C54" s="46" t="s">
        <v>135</v>
      </c>
      <c r="D54" s="43"/>
      <c r="E54" s="120" t="s">
        <v>443</v>
      </c>
      <c r="F54" s="120">
        <v>5.4455275411804376</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341981.32932210341</v>
      </c>
      <c r="AL54" s="29" t="s">
        <v>440</v>
      </c>
    </row>
    <row r="55" spans="1:38" ht="26.25" customHeight="1" thickBot="1" x14ac:dyDescent="0.3">
      <c r="A55" s="40" t="s">
        <v>119</v>
      </c>
      <c r="B55" s="44" t="s">
        <v>136</v>
      </c>
      <c r="C55" s="46" t="s">
        <v>137</v>
      </c>
      <c r="D55" s="43"/>
      <c r="E55" s="120" t="s">
        <v>444</v>
      </c>
      <c r="F55" s="120" t="s">
        <v>444</v>
      </c>
      <c r="G55" s="120">
        <v>0.24669432299999999</v>
      </c>
      <c r="H55" s="120" t="s">
        <v>444</v>
      </c>
      <c r="I55" s="120" t="s">
        <v>442</v>
      </c>
      <c r="J55" s="120" t="s">
        <v>442</v>
      </c>
      <c r="K55" s="120" t="s">
        <v>442</v>
      </c>
      <c r="L55" s="120" t="s">
        <v>442</v>
      </c>
      <c r="M55" s="120" t="s">
        <v>444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t="s">
        <v>443</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14.716779209</v>
      </c>
      <c r="F57" s="120">
        <v>0.19179141000000002</v>
      </c>
      <c r="G57" s="120">
        <v>4.3341061899999991</v>
      </c>
      <c r="H57" s="120">
        <v>0.20750874999999999</v>
      </c>
      <c r="I57" s="120" t="s">
        <v>442</v>
      </c>
      <c r="J57" s="120" t="s">
        <v>442</v>
      </c>
      <c r="K57" s="120" t="s">
        <v>442</v>
      </c>
      <c r="L57" s="120" t="s">
        <v>442</v>
      </c>
      <c r="M57" s="120">
        <v>13.015981445999998</v>
      </c>
      <c r="N57" s="120">
        <v>1.3787738899999999</v>
      </c>
      <c r="O57" s="120">
        <v>4.3466990000000004E-2</v>
      </c>
      <c r="P57" s="120">
        <v>0.32618850999999999</v>
      </c>
      <c r="Q57" s="120">
        <v>0.12019697999999999</v>
      </c>
      <c r="R57" s="120">
        <v>0.38926768</v>
      </c>
      <c r="S57" s="120">
        <v>0.24954945000000001</v>
      </c>
      <c r="T57" s="120">
        <v>0.19466641000000001</v>
      </c>
      <c r="U57" s="120">
        <v>0.15721977000000001</v>
      </c>
      <c r="V57" s="120">
        <v>3.8283025799999999</v>
      </c>
      <c r="W57" s="120">
        <v>0.74941337999999991</v>
      </c>
      <c r="X57" s="120">
        <v>4.4008375539999998E-2</v>
      </c>
      <c r="Y57" s="120">
        <v>5.1751862090000003E-2</v>
      </c>
      <c r="Z57" s="120">
        <v>3.2040282510000004E-2</v>
      </c>
      <c r="AA57" s="120">
        <v>3.9762174760000005E-2</v>
      </c>
      <c r="AB57" s="120">
        <v>0.16756260112999999</v>
      </c>
      <c r="AC57" s="120">
        <v>8.6719899999999992</v>
      </c>
      <c r="AD57" s="120">
        <v>3.2607699999999999</v>
      </c>
      <c r="AE57" s="121"/>
      <c r="AF57" s="120" t="s">
        <v>443</v>
      </c>
      <c r="AG57" s="120" t="s">
        <v>443</v>
      </c>
      <c r="AH57" s="120" t="s">
        <v>443</v>
      </c>
      <c r="AI57" s="120" t="s">
        <v>443</v>
      </c>
      <c r="AJ57" s="120" t="s">
        <v>443</v>
      </c>
      <c r="AK57" s="120">
        <v>5292.0990000000002</v>
      </c>
      <c r="AL57" s="29" t="s">
        <v>143</v>
      </c>
    </row>
    <row r="58" spans="1:38" ht="26.25" customHeight="1" thickBot="1" x14ac:dyDescent="0.3">
      <c r="A58" s="40" t="s">
        <v>53</v>
      </c>
      <c r="B58" s="40" t="s">
        <v>144</v>
      </c>
      <c r="C58" s="41" t="s">
        <v>145</v>
      </c>
      <c r="D58" s="42"/>
      <c r="E58" s="120">
        <v>2.7131732200000003</v>
      </c>
      <c r="F58" s="120">
        <v>0.42610662000000005</v>
      </c>
      <c r="G58" s="120">
        <v>5.7087949599999996</v>
      </c>
      <c r="H58" s="120">
        <v>1.3436419999999999E-2</v>
      </c>
      <c r="I58" s="120" t="s">
        <v>442</v>
      </c>
      <c r="J58" s="120" t="s">
        <v>442</v>
      </c>
      <c r="K58" s="120" t="s">
        <v>442</v>
      </c>
      <c r="L58" s="120" t="s">
        <v>442</v>
      </c>
      <c r="M58" s="120">
        <v>19.682013919999999</v>
      </c>
      <c r="N58" s="120">
        <v>0.46130852999999999</v>
      </c>
      <c r="O58" s="120">
        <v>2.688666E-2</v>
      </c>
      <c r="P58" s="120">
        <v>3.7700730000000002E-2</v>
      </c>
      <c r="Q58" s="120">
        <v>2.2979430000000002E-2</v>
      </c>
      <c r="R58" s="120">
        <v>0.14808484999999999</v>
      </c>
      <c r="S58" s="120">
        <v>0.22867967000000003</v>
      </c>
      <c r="T58" s="120">
        <v>0.33179538000000003</v>
      </c>
      <c r="U58" s="120">
        <v>0.35289270999999994</v>
      </c>
      <c r="V58" s="120">
        <v>0.79430053</v>
      </c>
      <c r="W58" s="120">
        <v>0.14719587000000001</v>
      </c>
      <c r="X58" s="120">
        <v>5.1808415899999996E-3</v>
      </c>
      <c r="Y58" s="120">
        <v>4.1696078900000004E-3</v>
      </c>
      <c r="Z58" s="120">
        <v>1.60423388E-3</v>
      </c>
      <c r="AA58" s="120">
        <v>1.3939661900000001E-3</v>
      </c>
      <c r="AB58" s="120">
        <v>1.23486697E-2</v>
      </c>
      <c r="AC58" s="120" t="s">
        <v>443</v>
      </c>
      <c r="AD58" s="120">
        <v>9.4300000000000009E-2</v>
      </c>
      <c r="AE58" s="121"/>
      <c r="AF58" s="120" t="s">
        <v>443</v>
      </c>
      <c r="AG58" s="120" t="s">
        <v>443</v>
      </c>
      <c r="AH58" s="120" t="s">
        <v>443</v>
      </c>
      <c r="AI58" s="120" t="s">
        <v>443</v>
      </c>
      <c r="AJ58" s="120" t="s">
        <v>443</v>
      </c>
      <c r="AK58" s="120">
        <v>2660.3609999999999</v>
      </c>
      <c r="AL58" s="29" t="s">
        <v>146</v>
      </c>
    </row>
    <row r="59" spans="1:38" ht="26.25" customHeight="1" thickBot="1" x14ac:dyDescent="0.3">
      <c r="A59" s="40" t="s">
        <v>53</v>
      </c>
      <c r="B59" s="48" t="s">
        <v>147</v>
      </c>
      <c r="C59" s="41" t="s">
        <v>400</v>
      </c>
      <c r="D59" s="42"/>
      <c r="E59" s="120">
        <v>7.916021679</v>
      </c>
      <c r="F59" s="120">
        <v>0.59536399000000007</v>
      </c>
      <c r="G59" s="120">
        <v>11.967231804000001</v>
      </c>
      <c r="H59" s="120">
        <v>0.27193403999999999</v>
      </c>
      <c r="I59" s="120" t="s">
        <v>442</v>
      </c>
      <c r="J59" s="120" t="s">
        <v>442</v>
      </c>
      <c r="K59" s="120" t="s">
        <v>442</v>
      </c>
      <c r="L59" s="120" t="s">
        <v>442</v>
      </c>
      <c r="M59" s="120">
        <v>0.253338375</v>
      </c>
      <c r="N59" s="120">
        <v>3.2023669400000001</v>
      </c>
      <c r="O59" s="120">
        <v>3.5337689999999998E-2</v>
      </c>
      <c r="P59" s="120">
        <v>4.6588110000000002E-2</v>
      </c>
      <c r="Q59" s="120">
        <v>0.1209905</v>
      </c>
      <c r="R59" s="120">
        <v>0.52090095000000003</v>
      </c>
      <c r="S59" s="120">
        <v>0.44575589999999998</v>
      </c>
      <c r="T59" s="120">
        <v>0.7424577200000001</v>
      </c>
      <c r="U59" s="120">
        <v>1.2563523200000002</v>
      </c>
      <c r="V59" s="120">
        <v>15.063248359999999</v>
      </c>
      <c r="W59" s="120">
        <v>0.11820047</v>
      </c>
      <c r="X59" s="120">
        <v>3.9707098919999996E-2</v>
      </c>
      <c r="Y59" s="120">
        <v>5.9648147310000003E-2</v>
      </c>
      <c r="Z59" s="120">
        <v>5.9645441680000001E-2</v>
      </c>
      <c r="AA59" s="120">
        <v>5.9645401000000001E-2</v>
      </c>
      <c r="AB59" s="120">
        <v>0.21864408894000001</v>
      </c>
      <c r="AC59" s="120" t="s">
        <v>443</v>
      </c>
      <c r="AD59" s="120">
        <v>0.19</v>
      </c>
      <c r="AE59" s="121"/>
      <c r="AF59" s="120" t="s">
        <v>443</v>
      </c>
      <c r="AG59" s="120" t="s">
        <v>443</v>
      </c>
      <c r="AH59" s="120" t="s">
        <v>443</v>
      </c>
      <c r="AI59" s="120" t="s">
        <v>443</v>
      </c>
      <c r="AJ59" s="120" t="s">
        <v>443</v>
      </c>
      <c r="AK59" s="120">
        <v>1992.5553481912664</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63111.567354965591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0.326800017</v>
      </c>
      <c r="F63" s="120">
        <v>3.0199027589999998</v>
      </c>
      <c r="G63" s="120">
        <v>1.0846364029999997</v>
      </c>
      <c r="H63" s="120" t="s">
        <v>444</v>
      </c>
      <c r="I63" s="120" t="s">
        <v>442</v>
      </c>
      <c r="J63" s="120" t="s">
        <v>442</v>
      </c>
      <c r="K63" s="120" t="s">
        <v>442</v>
      </c>
      <c r="L63" s="120" t="s">
        <v>442</v>
      </c>
      <c r="M63" s="120">
        <v>0.51903009299999991</v>
      </c>
      <c r="N63" s="120">
        <v>1.7221000000000004E-2</v>
      </c>
      <c r="O63" s="120" t="s">
        <v>444</v>
      </c>
      <c r="P63" s="120">
        <v>4.0000000000000013E-4</v>
      </c>
      <c r="Q63" s="120" t="s">
        <v>444</v>
      </c>
      <c r="R63" s="120" t="s">
        <v>444</v>
      </c>
      <c r="S63" s="120" t="s">
        <v>444</v>
      </c>
      <c r="T63" s="120" t="s">
        <v>444</v>
      </c>
      <c r="U63" s="120" t="s">
        <v>444</v>
      </c>
      <c r="V63" s="120" t="s">
        <v>444</v>
      </c>
      <c r="W63" s="120">
        <v>0.61113680500000001</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0.708264</v>
      </c>
      <c r="F64" s="120" t="s">
        <v>445</v>
      </c>
      <c r="G64" s="120" t="s">
        <v>444</v>
      </c>
      <c r="H64" s="120" t="s">
        <v>444</v>
      </c>
      <c r="I64" s="120" t="s">
        <v>442</v>
      </c>
      <c r="J64" s="120" t="s">
        <v>442</v>
      </c>
      <c r="K64" s="120" t="s">
        <v>442</v>
      </c>
      <c r="L64" s="120" t="s">
        <v>442</v>
      </c>
      <c r="M64" s="120">
        <v>5.7167999999999997E-2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360</v>
      </c>
      <c r="AL64" s="29" t="s">
        <v>158</v>
      </c>
    </row>
    <row r="65" spans="1:38" ht="26.25" customHeight="1" thickBot="1" x14ac:dyDescent="0.3">
      <c r="A65" s="40" t="s">
        <v>53</v>
      </c>
      <c r="B65" s="44" t="s">
        <v>159</v>
      </c>
      <c r="C65" s="41" t="s">
        <v>160</v>
      </c>
      <c r="D65" s="42"/>
      <c r="E65" s="120">
        <v>4.3430650000000002</v>
      </c>
      <c r="F65" s="120" t="s">
        <v>443</v>
      </c>
      <c r="G65" s="120" t="s">
        <v>444</v>
      </c>
      <c r="H65" s="120" t="s">
        <v>444</v>
      </c>
      <c r="I65" s="120" t="s">
        <v>442</v>
      </c>
      <c r="J65" s="120" t="s">
        <v>442</v>
      </c>
      <c r="K65" s="120" t="s">
        <v>442</v>
      </c>
      <c r="L65" s="120" t="s">
        <v>442</v>
      </c>
      <c r="M65" s="120">
        <v>0.38738699999999998</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1436.252</v>
      </c>
      <c r="AL65" s="29" t="s">
        <v>161</v>
      </c>
    </row>
    <row r="66" spans="1:38" ht="26.25" customHeight="1" thickBot="1" x14ac:dyDescent="0.3">
      <c r="A66" s="40" t="s">
        <v>53</v>
      </c>
      <c r="B66" s="44" t="s">
        <v>162</v>
      </c>
      <c r="C66" s="41" t="s">
        <v>163</v>
      </c>
      <c r="D66" s="42"/>
      <c r="E66" s="120">
        <v>0.10512000000000001</v>
      </c>
      <c r="F66" s="120" t="s">
        <v>443</v>
      </c>
      <c r="G66" s="120" t="s">
        <v>443</v>
      </c>
      <c r="H66" s="120" t="s">
        <v>443</v>
      </c>
      <c r="I66" s="120" t="s">
        <v>442</v>
      </c>
      <c r="J66" s="120" t="s">
        <v>442</v>
      </c>
      <c r="K66" s="120" t="s">
        <v>442</v>
      </c>
      <c r="L66" s="120" t="s">
        <v>442</v>
      </c>
      <c r="M66" s="120" t="s">
        <v>443</v>
      </c>
      <c r="N66" s="120" t="s">
        <v>443</v>
      </c>
      <c r="O66" s="120" t="s">
        <v>443</v>
      </c>
      <c r="P66" s="120" t="s">
        <v>443</v>
      </c>
      <c r="Q66" s="120" t="s">
        <v>443</v>
      </c>
      <c r="R66" s="120" t="s">
        <v>443</v>
      </c>
      <c r="S66" s="120" t="s">
        <v>443</v>
      </c>
      <c r="T66" s="120" t="s">
        <v>443</v>
      </c>
      <c r="U66" s="120" t="s">
        <v>443</v>
      </c>
      <c r="V66" s="120" t="s">
        <v>443</v>
      </c>
      <c r="W66" s="120" t="s">
        <v>443</v>
      </c>
      <c r="X66" s="120" t="s">
        <v>443</v>
      </c>
      <c r="Y66" s="120" t="s">
        <v>443</v>
      </c>
      <c r="Z66" s="120" t="s">
        <v>443</v>
      </c>
      <c r="AA66" s="120" t="s">
        <v>443</v>
      </c>
      <c r="AB66" s="120" t="s">
        <v>443</v>
      </c>
      <c r="AC66" s="120" t="s">
        <v>443</v>
      </c>
      <c r="AD66" s="120" t="s">
        <v>443</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1.7684536000000001E-2</v>
      </c>
      <c r="F68" s="120" t="s">
        <v>443</v>
      </c>
      <c r="G68" s="120">
        <v>1.2148024039999998</v>
      </c>
      <c r="H68" s="120" t="s">
        <v>443</v>
      </c>
      <c r="I68" s="120" t="s">
        <v>442</v>
      </c>
      <c r="J68" s="120" t="s">
        <v>442</v>
      </c>
      <c r="K68" s="120" t="s">
        <v>442</v>
      </c>
      <c r="L68" s="120" t="s">
        <v>442</v>
      </c>
      <c r="M68" s="120">
        <v>4.4895559999999996E-3</v>
      </c>
      <c r="N68" s="120" t="s">
        <v>443</v>
      </c>
      <c r="O68" s="120" t="s">
        <v>443</v>
      </c>
      <c r="P68" s="120">
        <v>1.8E-5</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4.6750553429999995</v>
      </c>
      <c r="F70" s="120">
        <v>29.56377105</v>
      </c>
      <c r="G70" s="120">
        <v>17.390201652000002</v>
      </c>
      <c r="H70" s="120">
        <v>1.7865708220000001</v>
      </c>
      <c r="I70" s="120" t="s">
        <v>442</v>
      </c>
      <c r="J70" s="120" t="s">
        <v>442</v>
      </c>
      <c r="K70" s="120" t="s">
        <v>442</v>
      </c>
      <c r="L70" s="120" t="s">
        <v>442</v>
      </c>
      <c r="M70" s="120">
        <v>9.4466377190000017</v>
      </c>
      <c r="N70" s="120">
        <v>0.27419399999999999</v>
      </c>
      <c r="O70" s="120">
        <v>1.4070000000000001E-2</v>
      </c>
      <c r="P70" s="120">
        <v>0.98144700000000007</v>
      </c>
      <c r="Q70" s="120">
        <v>1.3599999999999999E-2</v>
      </c>
      <c r="R70" s="120">
        <v>0.111</v>
      </c>
      <c r="S70" s="120">
        <v>3.95E-2</v>
      </c>
      <c r="T70" s="120">
        <v>2.283E-2</v>
      </c>
      <c r="U70" s="120">
        <v>6.6E-3</v>
      </c>
      <c r="V70" s="120">
        <v>0.66639000000000004</v>
      </c>
      <c r="W70" s="120">
        <v>0.14653400799999999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5.2614767059999998</v>
      </c>
      <c r="F72" s="120">
        <v>0.31366242999999999</v>
      </c>
      <c r="G72" s="120">
        <v>10.628474787999998</v>
      </c>
      <c r="H72" s="120" t="s">
        <v>444</v>
      </c>
      <c r="I72" s="120" t="s">
        <v>442</v>
      </c>
      <c r="J72" s="120" t="s">
        <v>442</v>
      </c>
      <c r="K72" s="120" t="s">
        <v>442</v>
      </c>
      <c r="L72" s="120" t="s">
        <v>442</v>
      </c>
      <c r="M72" s="120">
        <v>269.23250164500001</v>
      </c>
      <c r="N72" s="120">
        <v>39.313352070000001</v>
      </c>
      <c r="O72" s="120">
        <v>0.63604454999999993</v>
      </c>
      <c r="P72" s="120">
        <v>0.25840877999999995</v>
      </c>
      <c r="Q72" s="120">
        <v>2.3130304800000001</v>
      </c>
      <c r="R72" s="120">
        <v>16.67038406</v>
      </c>
      <c r="S72" s="120">
        <v>6.3766121599999996</v>
      </c>
      <c r="T72" s="120">
        <v>7.8453282999999994</v>
      </c>
      <c r="U72" s="120">
        <v>0.28129176</v>
      </c>
      <c r="V72" s="120">
        <v>46.315391640000001</v>
      </c>
      <c r="W72" s="120">
        <v>106.459938849</v>
      </c>
      <c r="X72" s="120">
        <v>5.2417798078600004</v>
      </c>
      <c r="Y72" s="120">
        <v>6.5412543004700003</v>
      </c>
      <c r="Z72" s="120">
        <v>3.5636143437000003</v>
      </c>
      <c r="AA72" s="120">
        <v>2.4516046874799997</v>
      </c>
      <c r="AB72" s="120">
        <v>17.798253140040003</v>
      </c>
      <c r="AC72" s="120">
        <v>9.3932656195160007</v>
      </c>
      <c r="AD72" s="120">
        <v>90.328879999999984</v>
      </c>
      <c r="AE72" s="121"/>
      <c r="AF72" s="120" t="s">
        <v>443</v>
      </c>
      <c r="AG72" s="120" t="s">
        <v>443</v>
      </c>
      <c r="AH72" s="120" t="s">
        <v>443</v>
      </c>
      <c r="AI72" s="120" t="s">
        <v>443</v>
      </c>
      <c r="AJ72" s="120" t="s">
        <v>443</v>
      </c>
      <c r="AK72" s="120">
        <v>11569.626</v>
      </c>
      <c r="AL72" s="29" t="s">
        <v>179</v>
      </c>
    </row>
    <row r="73" spans="1:38" ht="26.25" customHeight="1" thickBot="1" x14ac:dyDescent="0.3">
      <c r="A73" s="40" t="s">
        <v>53</v>
      </c>
      <c r="B73" s="40" t="s">
        <v>180</v>
      </c>
      <c r="C73" s="41" t="s">
        <v>181</v>
      </c>
      <c r="D73" s="42"/>
      <c r="E73" s="120">
        <v>6.9950719999999997E-3</v>
      </c>
      <c r="F73" s="120" t="s">
        <v>445</v>
      </c>
      <c r="G73" s="120">
        <v>5.8819601500000003</v>
      </c>
      <c r="H73" s="120" t="s">
        <v>443</v>
      </c>
      <c r="I73" s="120" t="s">
        <v>442</v>
      </c>
      <c r="J73" s="120" t="s">
        <v>442</v>
      </c>
      <c r="K73" s="120" t="s">
        <v>442</v>
      </c>
      <c r="L73" s="120" t="s">
        <v>442</v>
      </c>
      <c r="M73" s="120">
        <v>8.0985640000000008E-3</v>
      </c>
      <c r="N73" s="120">
        <v>3.0000000000000001E-6</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9.8499079999999989E-2</v>
      </c>
      <c r="F74" s="120" t="s">
        <v>445</v>
      </c>
      <c r="G74" s="120">
        <v>4.1021099999999995E-4</v>
      </c>
      <c r="H74" s="120" t="s">
        <v>445</v>
      </c>
      <c r="I74" s="120" t="s">
        <v>442</v>
      </c>
      <c r="J74" s="120" t="s">
        <v>442</v>
      </c>
      <c r="K74" s="120" t="s">
        <v>442</v>
      </c>
      <c r="L74" s="120" t="s">
        <v>442</v>
      </c>
      <c r="M74" s="120">
        <v>0.11043831800000001</v>
      </c>
      <c r="N74" s="120" t="s">
        <v>445</v>
      </c>
      <c r="O74" s="120" t="s">
        <v>445</v>
      </c>
      <c r="P74" s="120">
        <v>1.1900000000000001E-4</v>
      </c>
      <c r="Q74" s="120" t="s">
        <v>445</v>
      </c>
      <c r="R74" s="120" t="s">
        <v>445</v>
      </c>
      <c r="S74" s="120" t="s">
        <v>445</v>
      </c>
      <c r="T74" s="120" t="s">
        <v>444</v>
      </c>
      <c r="U74" s="120" t="s">
        <v>444</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1.3436158040000001</v>
      </c>
      <c r="F80" s="120">
        <v>0.58948999999999996</v>
      </c>
      <c r="G80" s="120">
        <v>7.268838667999999</v>
      </c>
      <c r="H80" s="120" t="s">
        <v>444</v>
      </c>
      <c r="I80" s="120" t="s">
        <v>442</v>
      </c>
      <c r="J80" s="120" t="s">
        <v>442</v>
      </c>
      <c r="K80" s="120" t="s">
        <v>442</v>
      </c>
      <c r="L80" s="120" t="s">
        <v>442</v>
      </c>
      <c r="M80" s="120">
        <v>1.959186157</v>
      </c>
      <c r="N80" s="120">
        <v>31.173334000000001</v>
      </c>
      <c r="O80" s="120">
        <v>2.2831079999999999</v>
      </c>
      <c r="P80" s="120">
        <v>2.8701999999999998E-2</v>
      </c>
      <c r="Q80" s="120">
        <v>1.0241750000000001</v>
      </c>
      <c r="R80" s="120">
        <v>7.3150000000000003E-3</v>
      </c>
      <c r="S80" s="120">
        <v>5.3773460000000002</v>
      </c>
      <c r="T80" s="120" t="s">
        <v>444</v>
      </c>
      <c r="U80" s="120" t="s">
        <v>444</v>
      </c>
      <c r="V80" s="120">
        <v>75.971258000000006</v>
      </c>
      <c r="W80" s="120">
        <v>29.042179900000001</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19.769124443524138</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9947782</v>
      </c>
      <c r="AL82" s="99" t="s">
        <v>439</v>
      </c>
    </row>
    <row r="83" spans="1:38" ht="26.25" customHeight="1" thickBot="1" x14ac:dyDescent="0.3">
      <c r="A83" s="40" t="s">
        <v>53</v>
      </c>
      <c r="B83" s="51" t="s">
        <v>209</v>
      </c>
      <c r="C83" s="52" t="s">
        <v>210</v>
      </c>
      <c r="D83" s="42"/>
      <c r="E83" s="120" t="s">
        <v>444</v>
      </c>
      <c r="F83" s="120">
        <v>3.968414740923077E-2</v>
      </c>
      <c r="G83" s="120" t="s">
        <v>444</v>
      </c>
      <c r="H83" s="120" t="s">
        <v>443</v>
      </c>
      <c r="I83" s="120" t="s">
        <v>442</v>
      </c>
      <c r="J83" s="120" t="s">
        <v>442</v>
      </c>
      <c r="K83" s="120" t="s">
        <v>442</v>
      </c>
      <c r="L83" s="120" t="s">
        <v>442</v>
      </c>
      <c r="M83" s="120" t="s">
        <v>444</v>
      </c>
      <c r="N83" s="120" t="s">
        <v>443</v>
      </c>
      <c r="O83" s="120" t="s">
        <v>443</v>
      </c>
      <c r="P83" s="120" t="s">
        <v>443</v>
      </c>
      <c r="Q83" s="120" t="s">
        <v>443</v>
      </c>
      <c r="R83" s="120" t="s">
        <v>443</v>
      </c>
      <c r="S83" s="120" t="s">
        <v>443</v>
      </c>
      <c r="T83" s="120" t="s">
        <v>443</v>
      </c>
      <c r="U83" s="120" t="s">
        <v>443</v>
      </c>
      <c r="V83" s="120" t="s">
        <v>443</v>
      </c>
      <c r="W83" s="120">
        <v>0.154</v>
      </c>
      <c r="X83" s="120">
        <v>1.922606185E-3</v>
      </c>
      <c r="Y83" s="120">
        <v>5.6163729143E-3</v>
      </c>
      <c r="Z83" s="120">
        <v>7.2373694456550003E-3</v>
      </c>
      <c r="AA83" s="120">
        <v>1.7349069565499999E-4</v>
      </c>
      <c r="AB83" s="120">
        <v>1.4949839241000001E-2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1.0923591999999999E-2</v>
      </c>
      <c r="F84" s="120">
        <v>0.02</v>
      </c>
      <c r="G84" s="120">
        <v>4.9920175999999997E-2</v>
      </c>
      <c r="H84" s="120" t="s">
        <v>443</v>
      </c>
      <c r="I84" s="120" t="s">
        <v>442</v>
      </c>
      <c r="J84" s="120" t="s">
        <v>442</v>
      </c>
      <c r="K84" s="120" t="s">
        <v>442</v>
      </c>
      <c r="L84" s="120" t="s">
        <v>442</v>
      </c>
      <c r="M84" s="120">
        <v>2.937762E-3</v>
      </c>
      <c r="N84" s="120">
        <v>4.0999999999999999E-4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5.2023391000000002E-2</v>
      </c>
      <c r="F85" s="120">
        <v>49.259290803183106</v>
      </c>
      <c r="G85" s="120">
        <v>4.0128669999999998E-3</v>
      </c>
      <c r="H85" s="120" t="s">
        <v>444</v>
      </c>
      <c r="I85" s="120" t="s">
        <v>442</v>
      </c>
      <c r="J85" s="120" t="s">
        <v>442</v>
      </c>
      <c r="K85" s="120" t="s">
        <v>442</v>
      </c>
      <c r="L85" s="120" t="s">
        <v>442</v>
      </c>
      <c r="M85" s="120">
        <v>2.4172660000000002E-2</v>
      </c>
      <c r="N85" s="120">
        <v>1.3514999999999999E-2</v>
      </c>
      <c r="O85" s="120" t="s">
        <v>444</v>
      </c>
      <c r="P85" s="120">
        <v>4.4999999999999996E-5</v>
      </c>
      <c r="Q85" s="120" t="s">
        <v>444</v>
      </c>
      <c r="R85" s="120">
        <v>0.18432200000000001</v>
      </c>
      <c r="S85" s="120">
        <v>7.8110000000000002E-3</v>
      </c>
      <c r="T85" s="120">
        <v>4.5537000000000001E-2</v>
      </c>
      <c r="U85" s="120" t="s">
        <v>444</v>
      </c>
      <c r="V85" s="120">
        <v>0.19691400000000001</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7.0452173799999995</v>
      </c>
      <c r="G86" s="120" t="s">
        <v>444</v>
      </c>
      <c r="H86" s="120" t="s">
        <v>444</v>
      </c>
      <c r="I86" s="120" t="s">
        <v>442</v>
      </c>
      <c r="J86" s="120" t="s">
        <v>442</v>
      </c>
      <c r="K86" s="120" t="s">
        <v>442</v>
      </c>
      <c r="L86" s="120" t="s">
        <v>442</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2.690414744605</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964385</v>
      </c>
      <c r="AL87" s="29" t="s">
        <v>217</v>
      </c>
    </row>
    <row r="88" spans="1:38" ht="26.25" customHeight="1" thickBot="1" x14ac:dyDescent="0.3">
      <c r="A88" s="40" t="s">
        <v>206</v>
      </c>
      <c r="B88" s="46" t="s">
        <v>220</v>
      </c>
      <c r="C88" s="50" t="s">
        <v>221</v>
      </c>
      <c r="D88" s="42"/>
      <c r="E88" s="120">
        <v>1.3670691E-2</v>
      </c>
      <c r="F88" s="120">
        <v>13.547176154759999</v>
      </c>
      <c r="G88" s="120">
        <v>6.609199999999999E-5</v>
      </c>
      <c r="H88" s="120" t="s">
        <v>444</v>
      </c>
      <c r="I88" s="120" t="s">
        <v>442</v>
      </c>
      <c r="J88" s="120" t="s">
        <v>442</v>
      </c>
      <c r="K88" s="120" t="s">
        <v>442</v>
      </c>
      <c r="L88" s="120" t="s">
        <v>442</v>
      </c>
      <c r="M88" s="120">
        <v>4.1606239999999999E-3</v>
      </c>
      <c r="N88" s="120">
        <v>0.319158</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9.9164000000000001E-4</v>
      </c>
      <c r="F89" s="120">
        <v>14.517198618</v>
      </c>
      <c r="G89" s="120">
        <v>1.4446999999999999E-5</v>
      </c>
      <c r="H89" s="120">
        <v>3.08933E-4</v>
      </c>
      <c r="I89" s="120" t="s">
        <v>442</v>
      </c>
      <c r="J89" s="120" t="s">
        <v>442</v>
      </c>
      <c r="K89" s="120" t="s">
        <v>442</v>
      </c>
      <c r="L89" s="120" t="s">
        <v>442</v>
      </c>
      <c r="M89" s="120">
        <v>9.9164000000000001E-4</v>
      </c>
      <c r="N89" s="120" t="s">
        <v>443</v>
      </c>
      <c r="O89" s="120" t="s">
        <v>443</v>
      </c>
      <c r="P89" s="120">
        <v>1.9999999999999999E-6</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6.4161828286000002</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3.6018626690759475E-2</v>
      </c>
      <c r="F91" s="120">
        <v>0.11277573344839509</v>
      </c>
      <c r="G91" s="120">
        <v>1.6237327587592887E-2</v>
      </c>
      <c r="H91" s="120">
        <v>8.1642434490629648E-2</v>
      </c>
      <c r="I91" s="120" t="s">
        <v>442</v>
      </c>
      <c r="J91" s="120" t="s">
        <v>442</v>
      </c>
      <c r="K91" s="120" t="s">
        <v>442</v>
      </c>
      <c r="L91" s="120" t="s">
        <v>442</v>
      </c>
      <c r="M91" s="120">
        <v>1.0995915088687982</v>
      </c>
      <c r="N91" s="120">
        <v>1.6642406912612819</v>
      </c>
      <c r="O91" s="120">
        <v>0.16275346835118223</v>
      </c>
      <c r="P91" s="120">
        <v>2.8750072526136225E-3</v>
      </c>
      <c r="Q91" s="120">
        <v>2.9448417084467645E-3</v>
      </c>
      <c r="R91" s="120">
        <v>0.25940893950372856</v>
      </c>
      <c r="S91" s="120">
        <v>10.155196114201836</v>
      </c>
      <c r="T91" s="120">
        <v>0.49003219600620407</v>
      </c>
      <c r="U91" s="120">
        <v>5.3542410354091102E-2</v>
      </c>
      <c r="V91" s="120">
        <v>5.8745963343052914</v>
      </c>
      <c r="W91" s="120">
        <v>1.967287300380064E-3</v>
      </c>
      <c r="X91" s="120">
        <v>2.1836891014218708E-3</v>
      </c>
      <c r="Y91" s="120">
        <v>8.852793701710288E-4</v>
      </c>
      <c r="Z91" s="120">
        <v>8.852793701710288E-4</v>
      </c>
      <c r="AA91" s="120">
        <v>8.852793701710288E-4</v>
      </c>
      <c r="AB91" s="120">
        <v>4.8395271919349572E-3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4.7563580000000001E-2</v>
      </c>
      <c r="F92" s="120">
        <v>0.65896803999999998</v>
      </c>
      <c r="G92" s="120">
        <v>0.65546607999999995</v>
      </c>
      <c r="H92" s="120" t="s">
        <v>444</v>
      </c>
      <c r="I92" s="120" t="s">
        <v>442</v>
      </c>
      <c r="J92" s="120" t="s">
        <v>442</v>
      </c>
      <c r="K92" s="120" t="s">
        <v>442</v>
      </c>
      <c r="L92" s="120" t="s">
        <v>442</v>
      </c>
      <c r="M92" s="120">
        <v>2.1153959999999999E-2</v>
      </c>
      <c r="N92" s="120" t="s">
        <v>444</v>
      </c>
      <c r="O92" s="120" t="s">
        <v>444</v>
      </c>
      <c r="P92" s="120">
        <v>5.1999999999999997E-5</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217.553</v>
      </c>
      <c r="AL92" s="29" t="s">
        <v>229</v>
      </c>
    </row>
    <row r="93" spans="1:38" ht="26.25" customHeight="1" thickBot="1" x14ac:dyDescent="0.3">
      <c r="A93" s="40" t="s">
        <v>53</v>
      </c>
      <c r="B93" s="44" t="s">
        <v>230</v>
      </c>
      <c r="C93" s="41" t="s">
        <v>403</v>
      </c>
      <c r="D93" s="47"/>
      <c r="E93" s="120">
        <v>0.16442943999999998</v>
      </c>
      <c r="F93" s="120">
        <v>1.9993733082883947</v>
      </c>
      <c r="G93" s="120">
        <v>1.1691150029999999</v>
      </c>
      <c r="H93" s="120">
        <v>3.1869199999999998E-4</v>
      </c>
      <c r="I93" s="120" t="s">
        <v>442</v>
      </c>
      <c r="J93" s="120" t="s">
        <v>442</v>
      </c>
      <c r="K93" s="120" t="s">
        <v>442</v>
      </c>
      <c r="L93" s="120" t="s">
        <v>442</v>
      </c>
      <c r="M93" s="120">
        <v>0.48953903800000004</v>
      </c>
      <c r="N93" s="120">
        <v>9.3299999999999998E-3</v>
      </c>
      <c r="O93" s="120" t="s">
        <v>443</v>
      </c>
      <c r="P93" s="120">
        <v>3.0000000000000001E-5</v>
      </c>
      <c r="Q93" s="120" t="s">
        <v>443</v>
      </c>
      <c r="R93" s="120" t="s">
        <v>443</v>
      </c>
      <c r="S93" s="120" t="s">
        <v>443</v>
      </c>
      <c r="T93" s="120" t="s">
        <v>443</v>
      </c>
      <c r="U93" s="120" t="s">
        <v>443</v>
      </c>
      <c r="V93" s="120" t="s">
        <v>443</v>
      </c>
      <c r="W93" s="120">
        <v>1.3008E-3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t="s">
        <v>444</v>
      </c>
      <c r="F95" s="120" t="s">
        <v>443</v>
      </c>
      <c r="G95" s="120" t="s">
        <v>444</v>
      </c>
      <c r="H95" s="120" t="s">
        <v>444</v>
      </c>
      <c r="I95" s="120" t="s">
        <v>442</v>
      </c>
      <c r="J95" s="120" t="s">
        <v>442</v>
      </c>
      <c r="K95" s="120" t="s">
        <v>442</v>
      </c>
      <c r="L95" s="120" t="s">
        <v>442</v>
      </c>
      <c r="M95" s="120" t="s">
        <v>444</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21.108179020999998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1.5282609999999999E-3</v>
      </c>
      <c r="F98" s="120" t="s">
        <v>444</v>
      </c>
      <c r="G98" s="120" t="s">
        <v>444</v>
      </c>
      <c r="H98" s="120" t="s">
        <v>444</v>
      </c>
      <c r="I98" s="120" t="s">
        <v>442</v>
      </c>
      <c r="J98" s="120" t="s">
        <v>442</v>
      </c>
      <c r="K98" s="120" t="s">
        <v>442</v>
      </c>
      <c r="L98" s="120" t="s">
        <v>442</v>
      </c>
      <c r="M98" s="120">
        <v>1.6505219000000002E-2</v>
      </c>
      <c r="N98" s="120" t="s">
        <v>444</v>
      </c>
      <c r="O98" s="120" t="s">
        <v>444</v>
      </c>
      <c r="P98" s="120" t="s">
        <v>444</v>
      </c>
      <c r="Q98" s="120" t="s">
        <v>444</v>
      </c>
      <c r="R98" s="120" t="s">
        <v>444</v>
      </c>
      <c r="S98" s="120" t="s">
        <v>444</v>
      </c>
      <c r="T98" s="120" t="s">
        <v>444</v>
      </c>
      <c r="U98" s="120" t="s">
        <v>444</v>
      </c>
      <c r="V98" s="120" t="s">
        <v>444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1.064685073756201</v>
      </c>
      <c r="F99" s="120">
        <v>16.06558662449288</v>
      </c>
      <c r="G99" s="120" t="s">
        <v>443</v>
      </c>
      <c r="H99" s="120">
        <v>10.377566644082735</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838.69999999999993</v>
      </c>
      <c r="AL99" s="29" t="s">
        <v>243</v>
      </c>
    </row>
    <row r="100" spans="1:38" ht="26.25" customHeight="1" thickBot="1" x14ac:dyDescent="0.3">
      <c r="A100" s="40" t="s">
        <v>241</v>
      </c>
      <c r="B100" s="40" t="s">
        <v>244</v>
      </c>
      <c r="C100" s="41" t="s">
        <v>406</v>
      </c>
      <c r="D100" s="54"/>
      <c r="E100" s="120">
        <v>2.6581850605799198</v>
      </c>
      <c r="F100" s="120">
        <v>24.753964398556835</v>
      </c>
      <c r="G100" s="120" t="s">
        <v>443</v>
      </c>
      <c r="H100" s="120">
        <v>13.344485557049968</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2410.0950000000003</v>
      </c>
      <c r="AL100" s="29" t="s">
        <v>243</v>
      </c>
    </row>
    <row r="101" spans="1:38" ht="26.25" customHeight="1" thickBot="1" x14ac:dyDescent="0.3">
      <c r="A101" s="40" t="s">
        <v>241</v>
      </c>
      <c r="B101" s="40" t="s">
        <v>245</v>
      </c>
      <c r="C101" s="41" t="s">
        <v>246</v>
      </c>
      <c r="D101" s="54"/>
      <c r="E101" s="120">
        <v>2.9606122539014505E-2</v>
      </c>
      <c r="F101" s="120">
        <v>5.3600976201076775E-2</v>
      </c>
      <c r="G101" s="120" t="s">
        <v>443</v>
      </c>
      <c r="H101" s="120">
        <v>0.10049316340911899</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192.13299999999998</v>
      </c>
      <c r="AL101" s="29" t="s">
        <v>243</v>
      </c>
    </row>
    <row r="102" spans="1:38" ht="26.25" customHeight="1" thickBot="1" x14ac:dyDescent="0.3">
      <c r="A102" s="40" t="s">
        <v>241</v>
      </c>
      <c r="B102" s="40" t="s">
        <v>247</v>
      </c>
      <c r="C102" s="41" t="s">
        <v>384</v>
      </c>
      <c r="D102" s="54"/>
      <c r="E102" s="120">
        <v>0.78878663431064577</v>
      </c>
      <c r="F102" s="120">
        <v>1.6821735656634829</v>
      </c>
      <c r="G102" s="120" t="s">
        <v>443</v>
      </c>
      <c r="H102" s="120">
        <v>16.321999846301779</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6409.9269999999997</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6.785719929502893E-3</v>
      </c>
      <c r="F104" s="120">
        <v>5.4286355506849319E-3</v>
      </c>
      <c r="G104" s="120" t="s">
        <v>443</v>
      </c>
      <c r="H104" s="120">
        <v>5.3551450492386344E-3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8.6999999999999993</v>
      </c>
      <c r="AL104" s="29" t="s">
        <v>243</v>
      </c>
    </row>
    <row r="105" spans="1:38" ht="26.25" customHeight="1" thickBot="1" x14ac:dyDescent="0.3">
      <c r="A105" s="40" t="s">
        <v>241</v>
      </c>
      <c r="B105" s="40" t="s">
        <v>252</v>
      </c>
      <c r="C105" s="41" t="s">
        <v>253</v>
      </c>
      <c r="D105" s="54"/>
      <c r="E105" s="120">
        <v>8.2338643303429479E-2</v>
      </c>
      <c r="F105" s="120">
        <v>0.16593709255068492</v>
      </c>
      <c r="G105" s="120" t="s">
        <v>443</v>
      </c>
      <c r="H105" s="120">
        <v>0.14634264474161224</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21.330000000000002</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1.3555592521518852E-2</v>
      </c>
      <c r="F107" s="120">
        <v>1.771794635</v>
      </c>
      <c r="G107" s="120" t="s">
        <v>443</v>
      </c>
      <c r="H107" s="120">
        <v>1.0120594200677222</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11000.627999999999</v>
      </c>
      <c r="AL107" s="29" t="s">
        <v>243</v>
      </c>
    </row>
    <row r="108" spans="1:38" ht="26.25" customHeight="1" thickBot="1" x14ac:dyDescent="0.3">
      <c r="A108" s="40" t="s">
        <v>241</v>
      </c>
      <c r="B108" s="40" t="s">
        <v>257</v>
      </c>
      <c r="C108" s="41" t="s">
        <v>378</v>
      </c>
      <c r="D108" s="54"/>
      <c r="E108" s="120">
        <v>2.6503825766309021E-2</v>
      </c>
      <c r="F108" s="120">
        <v>1.797727404</v>
      </c>
      <c r="G108" s="120" t="s">
        <v>443</v>
      </c>
      <c r="H108" s="120">
        <v>0.84484746891704132</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15640.468000000001</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1.0284432730193692E-3</v>
      </c>
      <c r="F110" s="120">
        <v>0.25700699100000002</v>
      </c>
      <c r="G110" s="120" t="s">
        <v>443</v>
      </c>
      <c r="H110" s="120">
        <v>8.269518188318345E-2</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525.57899999999995</v>
      </c>
      <c r="AL110" s="29" t="s">
        <v>243</v>
      </c>
    </row>
    <row r="111" spans="1:38" ht="26.25" customHeight="1" thickBot="1" x14ac:dyDescent="0.3">
      <c r="A111" s="40" t="s">
        <v>241</v>
      </c>
      <c r="B111" s="40" t="s">
        <v>260</v>
      </c>
      <c r="C111" s="41" t="s">
        <v>374</v>
      </c>
      <c r="D111" s="54"/>
      <c r="E111" s="120">
        <v>6.0994453781512597E-3</v>
      </c>
      <c r="F111" s="120">
        <v>1.400955E-3</v>
      </c>
      <c r="G111" s="120" t="s">
        <v>443</v>
      </c>
      <c r="H111" s="120">
        <v>2.3744999999999999E-2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23.745000000000001</v>
      </c>
      <c r="AL111" s="29" t="s">
        <v>243</v>
      </c>
    </row>
    <row r="112" spans="1:38" ht="26.25" customHeight="1" thickBot="1" x14ac:dyDescent="0.3">
      <c r="A112" s="40" t="s">
        <v>261</v>
      </c>
      <c r="B112" s="40" t="s">
        <v>262</v>
      </c>
      <c r="C112" s="41" t="s">
        <v>263</v>
      </c>
      <c r="D112" s="42"/>
      <c r="E112" s="120">
        <v>8.4108576336000009</v>
      </c>
      <c r="F112" s="120" t="s">
        <v>443</v>
      </c>
      <c r="G112" s="120" t="s">
        <v>443</v>
      </c>
      <c r="H112" s="120">
        <v>6.0611701364000004</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210271440.84</v>
      </c>
      <c r="AL112" s="29" t="s">
        <v>416</v>
      </c>
    </row>
    <row r="113" spans="1:38" ht="26.25" customHeight="1" thickBot="1" x14ac:dyDescent="0.3">
      <c r="A113" s="40" t="s">
        <v>261</v>
      </c>
      <c r="B113" s="55" t="s">
        <v>264</v>
      </c>
      <c r="C113" s="56" t="s">
        <v>265</v>
      </c>
      <c r="D113" s="42"/>
      <c r="E113" s="120">
        <v>9.5553689100820591</v>
      </c>
      <c r="F113" s="120">
        <v>12.568470266</v>
      </c>
      <c r="G113" s="120" t="s">
        <v>443</v>
      </c>
      <c r="H113" s="120">
        <v>64.694628685002755</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188531997.37747562</v>
      </c>
      <c r="AL113" s="97" t="s">
        <v>432</v>
      </c>
    </row>
    <row r="114" spans="1:38" ht="26.25" customHeight="1" thickBot="1" x14ac:dyDescent="0.3">
      <c r="A114" s="40" t="s">
        <v>261</v>
      </c>
      <c r="B114" s="55" t="s">
        <v>266</v>
      </c>
      <c r="C114" s="56" t="s">
        <v>385</v>
      </c>
      <c r="D114" s="42"/>
      <c r="E114" s="120" t="s">
        <v>444</v>
      </c>
      <c r="F114" s="120" t="s">
        <v>443</v>
      </c>
      <c r="G114" s="120" t="s">
        <v>443</v>
      </c>
      <c r="H114" s="120" t="s">
        <v>444</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t="s">
        <v>444</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1.4166511630141247</v>
      </c>
      <c r="F116" s="120">
        <v>0.29730275547999996</v>
      </c>
      <c r="G116" s="120" t="s">
        <v>443</v>
      </c>
      <c r="H116" s="120">
        <v>8.6084954895596582</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85768504.001140326</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753469.54999999993</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1.1625524889999999</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1351805.22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2.3629061930000002</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4931.507922182539</v>
      </c>
      <c r="AL125" s="29" t="s">
        <v>421</v>
      </c>
    </row>
    <row r="126" spans="1:38" ht="26.25" customHeight="1" thickBot="1" x14ac:dyDescent="0.3">
      <c r="A126" s="40" t="s">
        <v>286</v>
      </c>
      <c r="B126" s="40" t="s">
        <v>289</v>
      </c>
      <c r="C126" s="41" t="s">
        <v>290</v>
      </c>
      <c r="D126" s="42"/>
      <c r="E126" s="120" t="s">
        <v>444</v>
      </c>
      <c r="F126" s="120">
        <v>4.6700213869999996E-3</v>
      </c>
      <c r="G126" s="120" t="s">
        <v>443</v>
      </c>
      <c r="H126" s="120">
        <v>3.3120240000000002E-2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138.001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1.0050332489999998</v>
      </c>
      <c r="F128" s="120">
        <v>2.5358888263999999E-2</v>
      </c>
      <c r="G128" s="120">
        <v>0.77119398100000014</v>
      </c>
      <c r="H128" s="120">
        <v>4.3500000000000002E-7</v>
      </c>
      <c r="I128" s="120" t="s">
        <v>442</v>
      </c>
      <c r="J128" s="120" t="s">
        <v>442</v>
      </c>
      <c r="K128" s="120" t="s">
        <v>442</v>
      </c>
      <c r="L128" s="120" t="s">
        <v>442</v>
      </c>
      <c r="M128" s="120">
        <v>0.78767384799999984</v>
      </c>
      <c r="N128" s="120">
        <v>15.828485130000001</v>
      </c>
      <c r="O128" s="120">
        <v>0.80652718700000003</v>
      </c>
      <c r="P128" s="120">
        <v>1.0703114460000001</v>
      </c>
      <c r="Q128" s="120">
        <v>0.10200025900000002</v>
      </c>
      <c r="R128" s="120">
        <v>9.5566737780000004</v>
      </c>
      <c r="S128" s="120">
        <v>1.6370792665</v>
      </c>
      <c r="T128" s="120">
        <v>8.620652132</v>
      </c>
      <c r="U128" s="120">
        <v>2.9647796499999997E-2</v>
      </c>
      <c r="V128" s="120">
        <v>22.197602742500003</v>
      </c>
      <c r="W128" s="120">
        <v>101.1294921425</v>
      </c>
      <c r="X128" s="120">
        <v>1.325168E-6</v>
      </c>
      <c r="Y128" s="120">
        <v>2.8238655E-6</v>
      </c>
      <c r="Z128" s="120">
        <v>1.4986975E-6</v>
      </c>
      <c r="AA128" s="120">
        <v>1.8299920000000003E-6</v>
      </c>
      <c r="AB128" s="120">
        <v>7.4777329999999998E-6</v>
      </c>
      <c r="AC128" s="120">
        <v>0.358739054</v>
      </c>
      <c r="AD128" s="120">
        <v>2.8830000493E-2</v>
      </c>
      <c r="AE128" s="121"/>
      <c r="AF128" s="120" t="s">
        <v>443</v>
      </c>
      <c r="AG128" s="120" t="s">
        <v>443</v>
      </c>
      <c r="AH128" s="120" t="s">
        <v>443</v>
      </c>
      <c r="AI128" s="120" t="s">
        <v>443</v>
      </c>
      <c r="AJ128" s="120" t="s">
        <v>443</v>
      </c>
      <c r="AK128" s="120">
        <v>507.31698422574334</v>
      </c>
      <c r="AL128" s="29" t="s">
        <v>298</v>
      </c>
    </row>
    <row r="129" spans="1:38" ht="26.25" customHeight="1" thickBot="1" x14ac:dyDescent="0.3">
      <c r="A129" s="40" t="s">
        <v>286</v>
      </c>
      <c r="B129" s="44" t="s">
        <v>296</v>
      </c>
      <c r="C129" s="52" t="s">
        <v>297</v>
      </c>
      <c r="D129" s="42"/>
      <c r="E129" s="120">
        <v>5.7188058999999999E-2</v>
      </c>
      <c r="F129" s="120">
        <v>1.7005481980000001E-2</v>
      </c>
      <c r="G129" s="120">
        <v>2.4784070820000004</v>
      </c>
      <c r="H129" s="120" t="s">
        <v>445</v>
      </c>
      <c r="I129" s="120" t="s">
        <v>442</v>
      </c>
      <c r="J129" s="120" t="s">
        <v>442</v>
      </c>
      <c r="K129" s="120" t="s">
        <v>442</v>
      </c>
      <c r="L129" s="120" t="s">
        <v>442</v>
      </c>
      <c r="M129" s="120">
        <v>4.0050258000000005E-2</v>
      </c>
      <c r="N129" s="120">
        <v>2.4529999999999999E-3</v>
      </c>
      <c r="O129" s="120">
        <v>6.9999999999999994E-5</v>
      </c>
      <c r="P129" s="120">
        <v>5.3000000000000001E-5</v>
      </c>
      <c r="Q129" s="120">
        <v>1.8E-5</v>
      </c>
      <c r="R129" s="120" t="s">
        <v>445</v>
      </c>
      <c r="S129" s="120">
        <v>2.0149999999999999E-3</v>
      </c>
      <c r="T129" s="120">
        <v>1.402E-3</v>
      </c>
      <c r="U129" s="120">
        <v>9.0000000000000002E-6</v>
      </c>
      <c r="V129" s="120" t="s">
        <v>445</v>
      </c>
      <c r="W129" s="120">
        <v>7.892066958</v>
      </c>
      <c r="X129" s="120" t="s">
        <v>444</v>
      </c>
      <c r="Y129" s="120" t="s">
        <v>444</v>
      </c>
      <c r="Z129" s="120" t="s">
        <v>444</v>
      </c>
      <c r="AA129" s="120" t="s">
        <v>444</v>
      </c>
      <c r="AB129" s="120" t="s">
        <v>444</v>
      </c>
      <c r="AC129" s="120">
        <v>1.6441806159999999E-2</v>
      </c>
      <c r="AD129" s="120" t="s">
        <v>444</v>
      </c>
      <c r="AE129" s="121"/>
      <c r="AF129" s="120" t="s">
        <v>443</v>
      </c>
      <c r="AG129" s="120" t="s">
        <v>443</v>
      </c>
      <c r="AH129" s="120" t="s">
        <v>443</v>
      </c>
      <c r="AI129" s="120" t="s">
        <v>443</v>
      </c>
      <c r="AJ129" s="120" t="s">
        <v>443</v>
      </c>
      <c r="AK129" s="120">
        <v>122.97047340769117</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2.92144E-3</v>
      </c>
      <c r="F131" s="120">
        <v>6.3590683800000001E-4</v>
      </c>
      <c r="G131" s="120">
        <v>1.2224800000000002E-3</v>
      </c>
      <c r="H131" s="120">
        <v>6.4260000000000008E-6</v>
      </c>
      <c r="I131" s="120" t="s">
        <v>442</v>
      </c>
      <c r="J131" s="120" t="s">
        <v>442</v>
      </c>
      <c r="K131" s="120" t="s">
        <v>442</v>
      </c>
      <c r="L131" s="120" t="s">
        <v>442</v>
      </c>
      <c r="M131" s="120">
        <v>7.2011999999999998E-4</v>
      </c>
      <c r="N131" s="120">
        <v>6.4342259999999998E-2</v>
      </c>
      <c r="O131" s="120">
        <v>2.1420000000000002E-5</v>
      </c>
      <c r="P131" s="120">
        <v>2.3562E-2</v>
      </c>
      <c r="Q131" s="120">
        <v>1.428E-4</v>
      </c>
      <c r="R131" s="120">
        <v>3.57E-5</v>
      </c>
      <c r="S131" s="120">
        <v>2.142E-4</v>
      </c>
      <c r="T131" s="120">
        <v>2.8560000000000004E-5</v>
      </c>
      <c r="U131" s="120" t="s">
        <v>445</v>
      </c>
      <c r="V131" s="120">
        <v>6.8253212240219994E-4</v>
      </c>
      <c r="W131" s="120">
        <v>2.5290441170000002</v>
      </c>
      <c r="X131" s="120" t="s">
        <v>444</v>
      </c>
      <c r="Y131" s="120" t="s">
        <v>444</v>
      </c>
      <c r="Z131" s="120" t="s">
        <v>444</v>
      </c>
      <c r="AA131" s="120" t="s">
        <v>444</v>
      </c>
      <c r="AB131" s="120">
        <v>2.8559999999999999E-8</v>
      </c>
      <c r="AC131" s="120">
        <v>0.21025469899999999</v>
      </c>
      <c r="AD131" s="120">
        <v>1.4280000000000001E-2</v>
      </c>
      <c r="AE131" s="121"/>
      <c r="AF131" s="120" t="s">
        <v>443</v>
      </c>
      <c r="AG131" s="120" t="s">
        <v>443</v>
      </c>
      <c r="AH131" s="120" t="s">
        <v>443</v>
      </c>
      <c r="AI131" s="120" t="s">
        <v>443</v>
      </c>
      <c r="AJ131" s="120" t="s">
        <v>443</v>
      </c>
      <c r="AK131" s="120">
        <v>0.71399999999999997</v>
      </c>
      <c r="AL131" s="29" t="s">
        <v>298</v>
      </c>
    </row>
    <row r="132" spans="1:38" ht="26.25" customHeight="1" thickBot="1" x14ac:dyDescent="0.3">
      <c r="A132" s="40" t="s">
        <v>286</v>
      </c>
      <c r="B132" s="44" t="s">
        <v>303</v>
      </c>
      <c r="C132" s="52" t="s">
        <v>304</v>
      </c>
      <c r="D132" s="42"/>
      <c r="E132" s="120" t="s">
        <v>445</v>
      </c>
      <c r="F132" s="120">
        <v>2.6630136699999998E-4</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0.75727552899999995</v>
      </c>
      <c r="X132" s="120" t="s">
        <v>444</v>
      </c>
      <c r="Y132" s="120" t="s">
        <v>444</v>
      </c>
      <c r="Z132" s="120" t="s">
        <v>444</v>
      </c>
      <c r="AA132" s="120" t="s">
        <v>444</v>
      </c>
      <c r="AB132" s="120" t="s">
        <v>444</v>
      </c>
      <c r="AC132" s="120">
        <v>7.1494138429999996</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9.0807749999999993E-3</v>
      </c>
      <c r="F133" s="120">
        <v>1.43091E-4</v>
      </c>
      <c r="G133" s="120">
        <v>1.243791E-3</v>
      </c>
      <c r="H133" s="120" t="s">
        <v>444</v>
      </c>
      <c r="I133" s="120" t="s">
        <v>442</v>
      </c>
      <c r="J133" s="120" t="s">
        <v>442</v>
      </c>
      <c r="K133" s="120" t="s">
        <v>442</v>
      </c>
      <c r="L133" s="120" t="s">
        <v>442</v>
      </c>
      <c r="M133" s="120">
        <v>5.3153799999999998E-3</v>
      </c>
      <c r="N133" s="120">
        <v>3.3053651E-4</v>
      </c>
      <c r="O133" s="120">
        <v>5.5361510000000009E-5</v>
      </c>
      <c r="P133" s="120">
        <v>2.9379329999999999E-2</v>
      </c>
      <c r="Q133" s="120">
        <v>1.4980336999999999E-4</v>
      </c>
      <c r="R133" s="120">
        <v>1.4925252000000001E-4</v>
      </c>
      <c r="S133" s="120">
        <v>1.3681731000000002E-4</v>
      </c>
      <c r="T133" s="120">
        <v>1.9075061E-4</v>
      </c>
      <c r="U133" s="120">
        <v>2.1772226000000002E-4</v>
      </c>
      <c r="V133" s="120">
        <v>1.7624360400000003E-3</v>
      </c>
      <c r="W133" s="120">
        <v>3.9761188999999995E-2</v>
      </c>
      <c r="X133" s="120">
        <v>1.452944E-7</v>
      </c>
      <c r="Y133" s="120">
        <v>7.9364569999999998E-8</v>
      </c>
      <c r="Z133" s="120">
        <v>7.0887479999999999E-8</v>
      </c>
      <c r="AA133" s="120">
        <v>7.6936830000000001E-8</v>
      </c>
      <c r="AB133" s="120">
        <v>3.7247328000000004E-7</v>
      </c>
      <c r="AC133" s="120">
        <v>1.65255E-3</v>
      </c>
      <c r="AD133" s="120">
        <v>4.5089700000000002E-3</v>
      </c>
      <c r="AE133" s="121"/>
      <c r="AF133" s="120" t="s">
        <v>443</v>
      </c>
      <c r="AG133" s="120" t="s">
        <v>443</v>
      </c>
      <c r="AH133" s="120" t="s">
        <v>443</v>
      </c>
      <c r="AI133" s="120" t="s">
        <v>443</v>
      </c>
      <c r="AJ133" s="120" t="s">
        <v>443</v>
      </c>
      <c r="AK133" s="120">
        <v>20873</v>
      </c>
      <c r="AL133" s="29" t="s">
        <v>413</v>
      </c>
    </row>
    <row r="134" spans="1:38" ht="26.25" customHeight="1" thickBot="1" x14ac:dyDescent="0.3">
      <c r="A134" s="40" t="s">
        <v>286</v>
      </c>
      <c r="B134" s="44" t="s">
        <v>307</v>
      </c>
      <c r="C134" s="41" t="s">
        <v>308</v>
      </c>
      <c r="D134" s="42"/>
      <c r="E134" s="120">
        <v>6.8141495999999996E-2</v>
      </c>
      <c r="F134" s="120" t="s">
        <v>444</v>
      </c>
      <c r="G134" s="120">
        <v>1.0673887999999999E-2</v>
      </c>
      <c r="H134" s="120" t="s">
        <v>444</v>
      </c>
      <c r="I134" s="120" t="s">
        <v>442</v>
      </c>
      <c r="J134" s="120" t="s">
        <v>442</v>
      </c>
      <c r="K134" s="120" t="s">
        <v>442</v>
      </c>
      <c r="L134" s="120" t="s">
        <v>442</v>
      </c>
      <c r="M134" s="120">
        <v>5.98034E-4</v>
      </c>
      <c r="N134" s="120">
        <v>4.3399999999999998E-4</v>
      </c>
      <c r="O134" s="120" t="s">
        <v>444</v>
      </c>
      <c r="P134" s="120">
        <v>3.9999999999999998E-6</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6.3019494383088001E-2</v>
      </c>
      <c r="F135" s="120">
        <v>2.4375464810000001E-2</v>
      </c>
      <c r="G135" s="120">
        <v>2.1799196170249999E-3</v>
      </c>
      <c r="H135" s="120" t="s">
        <v>444</v>
      </c>
      <c r="I135" s="120" t="s">
        <v>442</v>
      </c>
      <c r="J135" s="120" t="s">
        <v>442</v>
      </c>
      <c r="K135" s="120" t="s">
        <v>442</v>
      </c>
      <c r="L135" s="120" t="s">
        <v>442</v>
      </c>
      <c r="M135" s="120">
        <v>1.1064082928955301</v>
      </c>
      <c r="N135" s="120">
        <v>9.7105510212900006E-3</v>
      </c>
      <c r="O135" s="120">
        <v>1.9817451063900001E-3</v>
      </c>
      <c r="P135" s="120" t="s">
        <v>444</v>
      </c>
      <c r="Q135" s="120">
        <v>8.1251549361800006E-3</v>
      </c>
      <c r="R135" s="120">
        <v>1.9817451064E-4</v>
      </c>
      <c r="S135" s="120">
        <v>3.9634902127699996E-3</v>
      </c>
      <c r="T135" s="120" t="s">
        <v>444</v>
      </c>
      <c r="U135" s="120">
        <v>1.3872215744699999E-3</v>
      </c>
      <c r="V135" s="120">
        <v>0.34739991714953999</v>
      </c>
      <c r="W135" s="120">
        <v>21.005751719999999</v>
      </c>
      <c r="X135" s="120">
        <v>2.3735312679999999E-2</v>
      </c>
      <c r="Y135" s="120">
        <v>3.1567965859999998E-2</v>
      </c>
      <c r="Z135" s="120">
        <v>1.2579715720000001E-2</v>
      </c>
      <c r="AA135" s="120">
        <v>1.9225603269999999E-2</v>
      </c>
      <c r="AB135" s="120">
        <v>8.7108597519999997E-2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3.1283199480000002E-3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208554663.18877399</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1.7714439034999998E-3</v>
      </c>
      <c r="O139" s="120">
        <v>3.5435639080000003E-3</v>
      </c>
      <c r="P139" s="120">
        <v>3.5443639080000003E-3</v>
      </c>
      <c r="Q139" s="120">
        <v>5.6464936532999999E-3</v>
      </c>
      <c r="R139" s="120">
        <v>5.3887177756899995E-3</v>
      </c>
      <c r="S139" s="120">
        <v>1.250862271341E-2</v>
      </c>
      <c r="T139" s="120">
        <v>2.5100000000000001E-6</v>
      </c>
      <c r="U139" s="120" t="s">
        <v>444</v>
      </c>
      <c r="V139" s="120">
        <v>9.960140000000001E-3</v>
      </c>
      <c r="W139" s="120">
        <v>6.1257334399999994</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1065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427.44445544202557</v>
      </c>
      <c r="F141" s="122">
        <f t="shared" ref="F141:AD141" si="0">SUM(F14:F140)</f>
        <v>385.0114883376051</v>
      </c>
      <c r="G141" s="122">
        <f t="shared" si="0"/>
        <v>364.62006973908677</v>
      </c>
      <c r="H141" s="122">
        <f t="shared" si="0"/>
        <v>124.92707778691421</v>
      </c>
      <c r="I141" s="122">
        <f t="shared" si="0"/>
        <v>0</v>
      </c>
      <c r="J141" s="122">
        <f t="shared" si="0"/>
        <v>0</v>
      </c>
      <c r="K141" s="122">
        <f t="shared" si="0"/>
        <v>0</v>
      </c>
      <c r="L141" s="122">
        <f t="shared" si="0"/>
        <v>0</v>
      </c>
      <c r="M141" s="122">
        <f t="shared" si="0"/>
        <v>1506.5504839386601</v>
      </c>
      <c r="N141" s="122">
        <f t="shared" si="0"/>
        <v>257.42508689371272</v>
      </c>
      <c r="O141" s="122">
        <f t="shared" si="0"/>
        <v>6.025928369532414</v>
      </c>
      <c r="P141" s="122">
        <f t="shared" si="0"/>
        <v>6.0595410238252532</v>
      </c>
      <c r="Q141" s="122">
        <f t="shared" si="0"/>
        <v>6.7199199302349522</v>
      </c>
      <c r="R141" s="122">
        <f>SUM(R14:R140)</f>
        <v>37.774322758483777</v>
      </c>
      <c r="S141" s="122">
        <f t="shared" si="0"/>
        <v>91.445706971285844</v>
      </c>
      <c r="T141" s="122">
        <f t="shared" si="0"/>
        <v>77.064132360531261</v>
      </c>
      <c r="U141" s="122">
        <f t="shared" si="0"/>
        <v>5.1250503197652018</v>
      </c>
      <c r="V141" s="122">
        <f t="shared" si="0"/>
        <v>241.98865305085076</v>
      </c>
      <c r="W141" s="122">
        <f t="shared" si="0"/>
        <v>519.13548938216059</v>
      </c>
      <c r="X141" s="122">
        <f t="shared" si="0"/>
        <v>15.322934806046987</v>
      </c>
      <c r="Y141" s="122">
        <f t="shared" si="0"/>
        <v>17.841764571191071</v>
      </c>
      <c r="Z141" s="122">
        <f t="shared" si="0"/>
        <v>9.9691360461033671</v>
      </c>
      <c r="AA141" s="122">
        <f t="shared" si="0"/>
        <v>7.4233032008112314</v>
      </c>
      <c r="AB141" s="122">
        <f t="shared" si="0"/>
        <v>50.557136314619108</v>
      </c>
      <c r="AC141" s="122">
        <f t="shared" si="0"/>
        <v>40.140491721035943</v>
      </c>
      <c r="AD141" s="122">
        <f t="shared" si="0"/>
        <v>118.95647570758808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107.35573055499266</v>
      </c>
      <c r="F143" s="120">
        <v>70.23085052204037</v>
      </c>
      <c r="G143" s="120">
        <v>3.6735336149136053</v>
      </c>
      <c r="H143" s="120">
        <v>9.9295184916858292E-2</v>
      </c>
      <c r="I143" s="120" t="s">
        <v>442</v>
      </c>
      <c r="J143" s="120" t="s">
        <v>442</v>
      </c>
      <c r="K143" s="120" t="s">
        <v>442</v>
      </c>
      <c r="L143" s="120" t="s">
        <v>442</v>
      </c>
      <c r="M143" s="120">
        <v>600.62290992331725</v>
      </c>
      <c r="N143" s="120">
        <v>94.973861747371728</v>
      </c>
      <c r="O143" s="120">
        <v>5.2527428867605122E-4</v>
      </c>
      <c r="P143" s="120">
        <v>2.6628868732490769E-2</v>
      </c>
      <c r="Q143" s="120">
        <v>8.1814693041473729E-4</v>
      </c>
      <c r="R143" s="120">
        <v>2.4921372873278523E-2</v>
      </c>
      <c r="S143" s="120">
        <v>1.7351767519531994E-2</v>
      </c>
      <c r="T143" s="120">
        <v>5.5871218587646831E-3</v>
      </c>
      <c r="U143" s="120">
        <v>5.8574528347737215E-4</v>
      </c>
      <c r="V143" s="120">
        <v>9.8462101617805997E-2</v>
      </c>
      <c r="W143" s="120">
        <v>1.2735917000000001</v>
      </c>
      <c r="X143" s="120">
        <v>5.3739385796000003E-2</v>
      </c>
      <c r="Y143" s="120">
        <v>7.3234991600999999E-2</v>
      </c>
      <c r="Z143" s="120">
        <v>4.2607118738400007E-2</v>
      </c>
      <c r="AA143" s="120">
        <v>7.2237619683999998E-2</v>
      </c>
      <c r="AB143" s="120">
        <v>0.24181911581940002</v>
      </c>
      <c r="AC143" s="120">
        <v>1.2735914999999999E-3</v>
      </c>
      <c r="AD143" s="120">
        <v>2.8311120000000002E-4</v>
      </c>
      <c r="AE143" s="128"/>
      <c r="AF143" s="120">
        <v>156983.36398787989</v>
      </c>
      <c r="AG143" s="120" t="s">
        <v>443</v>
      </c>
      <c r="AH143" s="120" t="s">
        <v>443</v>
      </c>
      <c r="AI143" s="120" t="s">
        <v>443</v>
      </c>
      <c r="AJ143" s="120" t="s">
        <v>443</v>
      </c>
      <c r="AK143" s="120" t="s">
        <v>443</v>
      </c>
      <c r="AL143" s="32" t="s">
        <v>49</v>
      </c>
    </row>
    <row r="144" spans="1:38" ht="26.25" customHeight="1" thickBot="1" x14ac:dyDescent="0.3">
      <c r="A144" s="65"/>
      <c r="B144" s="32" t="s">
        <v>346</v>
      </c>
      <c r="C144" s="66" t="s">
        <v>353</v>
      </c>
      <c r="D144" s="67" t="s">
        <v>279</v>
      </c>
      <c r="E144" s="120">
        <v>5.0245694149119897</v>
      </c>
      <c r="F144" s="120">
        <v>0.67084617788617895</v>
      </c>
      <c r="G144" s="120">
        <v>0.62383753853456725</v>
      </c>
      <c r="H144" s="120">
        <v>3.5863377100550306E-3</v>
      </c>
      <c r="I144" s="120" t="s">
        <v>442</v>
      </c>
      <c r="J144" s="120" t="s">
        <v>442</v>
      </c>
      <c r="K144" s="120" t="s">
        <v>442</v>
      </c>
      <c r="L144" s="120" t="s">
        <v>442</v>
      </c>
      <c r="M144" s="120">
        <v>6.2887758518421233</v>
      </c>
      <c r="N144" s="120">
        <v>0.42891456526583838</v>
      </c>
      <c r="O144" s="120">
        <v>1.6012328294199136E-5</v>
      </c>
      <c r="P144" s="120">
        <v>1.5661539378698625E-3</v>
      </c>
      <c r="Q144" s="120">
        <v>3.0975433697876305E-5</v>
      </c>
      <c r="R144" s="120">
        <v>2.431461069339268E-3</v>
      </c>
      <c r="S144" s="120">
        <v>1.6333976365731817E-3</v>
      </c>
      <c r="T144" s="120">
        <v>7.9787656534626035E-5</v>
      </c>
      <c r="U144" s="120">
        <v>2.9926210807354338E-5</v>
      </c>
      <c r="V144" s="120">
        <v>5.3552412586081212E-3</v>
      </c>
      <c r="W144" s="120">
        <v>9.1306999999999985E-3</v>
      </c>
      <c r="X144" s="120">
        <v>5.8453592363E-3</v>
      </c>
      <c r="Y144" s="120">
        <v>6.5958576997000012E-3</v>
      </c>
      <c r="Z144" s="120">
        <v>5.1238177877999998E-3</v>
      </c>
      <c r="AA144" s="120">
        <v>5.5189807176E-3</v>
      </c>
      <c r="AB144" s="120">
        <v>2.3084015441400003E-2</v>
      </c>
      <c r="AC144" s="120">
        <v>9.1308000000000007E-6</v>
      </c>
      <c r="AD144" s="120">
        <v>7.5672000000000002E-6</v>
      </c>
      <c r="AE144" s="128"/>
      <c r="AF144" s="120">
        <v>12340.351106080199</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68.900284972991585</v>
      </c>
      <c r="F145" s="120">
        <v>3.9663073205676858</v>
      </c>
      <c r="G145" s="120">
        <v>3.8238391883488778</v>
      </c>
      <c r="H145" s="120">
        <v>1.8047894649395109E-2</v>
      </c>
      <c r="I145" s="120" t="s">
        <v>442</v>
      </c>
      <c r="J145" s="120" t="s">
        <v>442</v>
      </c>
      <c r="K145" s="120" t="s">
        <v>442</v>
      </c>
      <c r="L145" s="120" t="s">
        <v>442</v>
      </c>
      <c r="M145" s="120">
        <v>15.215963357164988</v>
      </c>
      <c r="N145" s="120">
        <v>3.3571380699163628E-2</v>
      </c>
      <c r="O145" s="120">
        <v>8.3765450834578947E-5</v>
      </c>
      <c r="P145" s="120">
        <v>8.8691247800133013E-3</v>
      </c>
      <c r="Q145" s="120">
        <v>1.6745079760154138E-4</v>
      </c>
      <c r="R145" s="120">
        <v>1.4217937815148639E-2</v>
      </c>
      <c r="S145" s="120">
        <v>9.5346023507681746E-3</v>
      </c>
      <c r="T145" s="120">
        <v>3.3626336435256369E-4</v>
      </c>
      <c r="U145" s="120">
        <v>1.6737069353392486E-4</v>
      </c>
      <c r="V145" s="120">
        <v>3.0124321714077973E-2</v>
      </c>
      <c r="W145" s="120">
        <v>0.3921771</v>
      </c>
      <c r="X145" s="120">
        <v>5.6025307481999999E-3</v>
      </c>
      <c r="Y145" s="120">
        <v>3.3926436197400003E-2</v>
      </c>
      <c r="Z145" s="120">
        <v>3.7910458062699999E-2</v>
      </c>
      <c r="AA145" s="120">
        <v>8.7150478302000008E-3</v>
      </c>
      <c r="AB145" s="120">
        <v>8.6154472838500001E-2</v>
      </c>
      <c r="AC145" s="120">
        <v>6.7853099999999996E-5</v>
      </c>
      <c r="AD145" s="120">
        <v>6.7853099999999996E-5</v>
      </c>
      <c r="AE145" s="128"/>
      <c r="AF145" s="120">
        <v>71425.581495529696</v>
      </c>
      <c r="AG145" s="120" t="s">
        <v>443</v>
      </c>
      <c r="AH145" s="120" t="s">
        <v>443</v>
      </c>
      <c r="AI145" s="120" t="s">
        <v>443</v>
      </c>
      <c r="AJ145" s="120" t="s">
        <v>443</v>
      </c>
      <c r="AK145" s="120" t="s">
        <v>443</v>
      </c>
      <c r="AL145" s="32" t="s">
        <v>49</v>
      </c>
    </row>
    <row r="146" spans="1:38" ht="26.25" customHeight="1" thickBot="1" x14ac:dyDescent="0.3">
      <c r="A146" s="65"/>
      <c r="B146" s="32" t="s">
        <v>348</v>
      </c>
      <c r="C146" s="66" t="s">
        <v>355</v>
      </c>
      <c r="D146" s="67" t="s">
        <v>279</v>
      </c>
      <c r="E146" s="120">
        <v>0.14439681387763947</v>
      </c>
      <c r="F146" s="120">
        <v>4.5809345831734039</v>
      </c>
      <c r="G146" s="120">
        <v>1.0390983467136808E-2</v>
      </c>
      <c r="H146" s="120">
        <v>1.1876726685384718E-3</v>
      </c>
      <c r="I146" s="120" t="s">
        <v>442</v>
      </c>
      <c r="J146" s="120" t="s">
        <v>442</v>
      </c>
      <c r="K146" s="120" t="s">
        <v>442</v>
      </c>
      <c r="L146" s="120" t="s">
        <v>442</v>
      </c>
      <c r="M146" s="120">
        <v>14.399611016521174</v>
      </c>
      <c r="N146" s="120">
        <v>1.0560312763140598</v>
      </c>
      <c r="O146" s="120">
        <v>1.6210468271995622E-3</v>
      </c>
      <c r="P146" s="120">
        <v>2.2481695665782294E-4</v>
      </c>
      <c r="Q146" s="120">
        <v>7.7523088502697588E-6</v>
      </c>
      <c r="R146" s="120">
        <v>6.9664979439583276E-3</v>
      </c>
      <c r="S146" s="120">
        <v>0.2758078564246223</v>
      </c>
      <c r="T146" s="120">
        <v>1.1359953936544459E-2</v>
      </c>
      <c r="U146" s="120">
        <v>1.6139596402640383E-3</v>
      </c>
      <c r="V146" s="120">
        <v>0.16038533189216603</v>
      </c>
      <c r="W146" s="120">
        <v>1.39455E-2</v>
      </c>
      <c r="X146" s="120">
        <v>2.1250368079999999E-4</v>
      </c>
      <c r="Y146" s="120">
        <v>3.8959008129999998E-4</v>
      </c>
      <c r="Z146" s="120">
        <v>1.328148004E-4</v>
      </c>
      <c r="AA146" s="120">
        <v>4.5599748150000001E-4</v>
      </c>
      <c r="AB146" s="120">
        <v>1.1909060440000001E-3</v>
      </c>
      <c r="AC146" s="120">
        <v>1.3945500000000001E-5</v>
      </c>
      <c r="AD146" s="120">
        <v>1.3945500000000001E-5</v>
      </c>
      <c r="AE146" s="128"/>
      <c r="AF146" s="120">
        <v>1131.1652253724001</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13.789650777978267</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639.84586354429996</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6.1204164189264443</v>
      </c>
      <c r="O148" s="120">
        <v>2.6999932841742777E-2</v>
      </c>
      <c r="P148" s="120" t="s">
        <v>444</v>
      </c>
      <c r="Q148" s="120">
        <v>7.005036231837404E-2</v>
      </c>
      <c r="R148" s="120">
        <v>2.2822907556755028</v>
      </c>
      <c r="S148" s="120">
        <v>50.092422872294065</v>
      </c>
      <c r="T148" s="120">
        <v>0.35189751040129502</v>
      </c>
      <c r="U148" s="120">
        <v>4.1356507903657018E-2</v>
      </c>
      <c r="V148" s="120">
        <v>16.584823740761305</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70348.997680858782</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70348.997680858782</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407.33798604208414</v>
      </c>
      <c r="F152" s="133">
        <f t="shared" ref="F152:AD152" si="1">SUM(F$141, F$151, IF(AND(ISNUMBER(SEARCH($B$4,"AT|BE|CH|GB|IE|LT|LU|NL")),SUM(F$143:F$149)&gt;0),SUM(F$143:F$149)-SUM(F$27:F$33),0))</f>
        <v>373.69726487735358</v>
      </c>
      <c r="G152" s="133">
        <f t="shared" si="1"/>
        <v>359.31753114630857</v>
      </c>
      <c r="H152" s="133">
        <f t="shared" si="1"/>
        <v>124.91365177016037</v>
      </c>
      <c r="I152" s="133">
        <f t="shared" si="1"/>
        <v>0</v>
      </c>
      <c r="J152" s="133">
        <f t="shared" si="1"/>
        <v>0</v>
      </c>
      <c r="K152" s="133">
        <f t="shared" si="1"/>
        <v>0</v>
      </c>
      <c r="L152" s="133">
        <f t="shared" si="1"/>
        <v>0</v>
      </c>
      <c r="M152" s="133">
        <f t="shared" si="1"/>
        <v>1424.8409211879639</v>
      </c>
      <c r="N152" s="133">
        <f t="shared" si="1"/>
        <v>243.95163511119637</v>
      </c>
      <c r="O152" s="133">
        <f t="shared" si="1"/>
        <v>6.0227653306804356</v>
      </c>
      <c r="P152" s="133">
        <f t="shared" si="1"/>
        <v>6.05511540342067</v>
      </c>
      <c r="Q152" s="133">
        <f t="shared" si="1"/>
        <v>6.7125294840437615</v>
      </c>
      <c r="R152" s="133">
        <f t="shared" si="1"/>
        <v>37.532156576440826</v>
      </c>
      <c r="S152" s="133">
        <f t="shared" si="1"/>
        <v>86.210224352392203</v>
      </c>
      <c r="T152" s="133">
        <f t="shared" si="1"/>
        <v>77.024906991910228</v>
      </c>
      <c r="U152" s="133">
        <f t="shared" si="1"/>
        <v>5.1203327090273048</v>
      </c>
      <c r="V152" s="133">
        <f t="shared" si="1"/>
        <v>240.20277510181307</v>
      </c>
      <c r="W152" s="133">
        <f t="shared" si="1"/>
        <v>518.94591948216055</v>
      </c>
      <c r="X152" s="133">
        <f t="shared" si="1"/>
        <v>15.315951156893288</v>
      </c>
      <c r="Y152" s="133">
        <f t="shared" si="1"/>
        <v>17.829242546139472</v>
      </c>
      <c r="Z152" s="133">
        <f t="shared" si="1"/>
        <v>9.960016814987867</v>
      </c>
      <c r="AA152" s="133">
        <f t="shared" si="1"/>
        <v>7.4135422735409318</v>
      </c>
      <c r="AB152" s="133">
        <f t="shared" si="1"/>
        <v>50.518750482028004</v>
      </c>
      <c r="AC152" s="133">
        <f t="shared" si="1"/>
        <v>40.140337368935946</v>
      </c>
      <c r="AD152" s="133">
        <f t="shared" si="1"/>
        <v>118.95643414328808</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407.33798604208414</v>
      </c>
      <c r="F154" s="133">
        <f>SUM(F$141, F$153, -1 * IF(OR($B$6=2005,$B$6&gt;=2020),SUM(F$99:F$122),0), IF(AND(ISNUMBER(SEARCH($B$4,"AT|BE|CH|GB|IE|LT|LU|NL")),SUM(F$143:F$149)&gt;0),SUM(F$143:F$149)-SUM(F$27:F$33),0))</f>
        <v>373.69726487735358</v>
      </c>
      <c r="G154" s="133">
        <f>SUM(G$141, G$153, IF(AND(ISNUMBER(SEARCH($B$4,"AT|BE|CH|GB|IE|LT|LU|NL")),SUM(G$143:G$149)&gt;0),SUM(G$143:G$149)-SUM(G$27:G$33),0))</f>
        <v>359.31753114630857</v>
      </c>
      <c r="H154" s="133">
        <f>SUM(H$141, H$153, IF(AND(ISNUMBER(SEARCH($B$4,"AT|BE|CH|GB|IE|LT|LU|NL")),SUM(H$143:H$149)&gt;0),SUM(H$143:H$149)-SUM(H$27:H$33),0))</f>
        <v>124.91365177016037</v>
      </c>
      <c r="I154" s="133">
        <f t="shared" ref="I154:AD154" si="2">SUM(I$141, I$153, IF(AND(ISNUMBER(SEARCH($B$4,"AT|BE|CH|GB|IE|LT|LU|NL")),SUM(I$143:I$149)&gt;0),SUM(I$143:I$149)-SUM(I$27:I$33),0))</f>
        <v>0</v>
      </c>
      <c r="J154" s="133">
        <f t="shared" si="2"/>
        <v>0</v>
      </c>
      <c r="K154" s="133">
        <f t="shared" si="2"/>
        <v>0</v>
      </c>
      <c r="L154" s="133">
        <f t="shared" si="2"/>
        <v>0</v>
      </c>
      <c r="M154" s="133">
        <f t="shared" si="2"/>
        <v>1424.8409211879639</v>
      </c>
      <c r="N154" s="133">
        <f t="shared" si="2"/>
        <v>243.95163511119637</v>
      </c>
      <c r="O154" s="133">
        <f t="shared" si="2"/>
        <v>6.0227653306804356</v>
      </c>
      <c r="P154" s="133">
        <f t="shared" si="2"/>
        <v>6.05511540342067</v>
      </c>
      <c r="Q154" s="133">
        <f t="shared" si="2"/>
        <v>6.7125294840437615</v>
      </c>
      <c r="R154" s="133">
        <f t="shared" si="2"/>
        <v>37.532156576440826</v>
      </c>
      <c r="S154" s="133">
        <f t="shared" si="2"/>
        <v>86.210224352392203</v>
      </c>
      <c r="T154" s="133">
        <f t="shared" si="2"/>
        <v>77.024906991910228</v>
      </c>
      <c r="U154" s="133">
        <f t="shared" si="2"/>
        <v>5.1203327090273048</v>
      </c>
      <c r="V154" s="133">
        <f t="shared" si="2"/>
        <v>240.20277510181307</v>
      </c>
      <c r="W154" s="133">
        <f t="shared" si="2"/>
        <v>518.94591948216055</v>
      </c>
      <c r="X154" s="133">
        <f t="shared" si="2"/>
        <v>15.315951156893288</v>
      </c>
      <c r="Y154" s="133">
        <f t="shared" si="2"/>
        <v>17.829242546139472</v>
      </c>
      <c r="Z154" s="133">
        <f t="shared" si="2"/>
        <v>9.960016814987867</v>
      </c>
      <c r="AA154" s="133">
        <f t="shared" si="2"/>
        <v>7.4135422735409318</v>
      </c>
      <c r="AB154" s="133">
        <f t="shared" si="2"/>
        <v>50.518750482028004</v>
      </c>
      <c r="AC154" s="133">
        <f t="shared" si="2"/>
        <v>40.140337368935946</v>
      </c>
      <c r="AD154" s="133">
        <f t="shared" si="2"/>
        <v>118.95643414328808</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8.9764868315248805</v>
      </c>
      <c r="F157" s="120">
        <v>0.13420100959287401</v>
      </c>
      <c r="G157" s="120">
        <v>0.53038117965086395</v>
      </c>
      <c r="H157" s="120" t="s">
        <v>444</v>
      </c>
      <c r="I157" s="120" t="s">
        <v>442</v>
      </c>
      <c r="J157" s="120" t="s">
        <v>442</v>
      </c>
      <c r="K157" s="120" t="s">
        <v>442</v>
      </c>
      <c r="L157" s="120" t="s">
        <v>442</v>
      </c>
      <c r="M157" s="120">
        <v>1.30526718040338</v>
      </c>
      <c r="N157" s="120">
        <v>1.3E-7</v>
      </c>
      <c r="O157" s="120">
        <v>1E-8</v>
      </c>
      <c r="P157" s="120">
        <v>1.3200000000000001E-6</v>
      </c>
      <c r="Q157" s="120">
        <v>2E-8</v>
      </c>
      <c r="R157" s="120">
        <v>2.2000000000000001E-6</v>
      </c>
      <c r="S157" s="120">
        <v>1.4300000000000001E-6</v>
      </c>
      <c r="T157" s="120">
        <v>5.0000000000000004E-8</v>
      </c>
      <c r="U157" s="120">
        <v>2E-8</v>
      </c>
      <c r="V157" s="120">
        <v>4.6100000000000008E-6</v>
      </c>
      <c r="W157" s="120" t="s">
        <v>444</v>
      </c>
      <c r="X157" s="120">
        <v>1.5089E-7</v>
      </c>
      <c r="Y157" s="120">
        <v>1.5089E-7</v>
      </c>
      <c r="Z157" s="120">
        <v>1.5089E-7</v>
      </c>
      <c r="AA157" s="120">
        <v>1.5089E-7</v>
      </c>
      <c r="AB157" s="120">
        <v>6.0355000000000003E-7</v>
      </c>
      <c r="AC157" s="120" t="s">
        <v>443</v>
      </c>
      <c r="AD157" s="120" t="s">
        <v>443</v>
      </c>
      <c r="AE157" s="128"/>
      <c r="AF157" s="120">
        <v>27845.555101139114</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3.6487719836585802E-2</v>
      </c>
      <c r="F158" s="120">
        <v>1.15334877033232E-2</v>
      </c>
      <c r="G158" s="120">
        <v>2.2917150246184997E-3</v>
      </c>
      <c r="H158" s="120" t="s">
        <v>444</v>
      </c>
      <c r="I158" s="120" t="s">
        <v>442</v>
      </c>
      <c r="J158" s="120" t="s">
        <v>442</v>
      </c>
      <c r="K158" s="120" t="s">
        <v>442</v>
      </c>
      <c r="L158" s="120" t="s">
        <v>442</v>
      </c>
      <c r="M158" s="120">
        <v>0.73569633316703498</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126.88949537301457</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20.388654703555979</v>
      </c>
      <c r="F159" s="120">
        <v>1.3440854595842253</v>
      </c>
      <c r="G159" s="120">
        <v>13.155512835339326</v>
      </c>
      <c r="H159" s="120">
        <v>2.8874590672885369E-3</v>
      </c>
      <c r="I159" s="120" t="s">
        <v>442</v>
      </c>
      <c r="J159" s="120" t="s">
        <v>442</v>
      </c>
      <c r="K159" s="120" t="s">
        <v>442</v>
      </c>
      <c r="L159" s="120" t="s">
        <v>442</v>
      </c>
      <c r="M159" s="120">
        <v>6.7286930340507025</v>
      </c>
      <c r="N159" s="120">
        <v>5.2290008456371787E-2</v>
      </c>
      <c r="O159" s="120">
        <v>7.1557945199695796E-3</v>
      </c>
      <c r="P159" s="120">
        <v>1.073065483352928E-2</v>
      </c>
      <c r="Q159" s="120">
        <v>0.10321675120146985</v>
      </c>
      <c r="R159" s="120" t="s">
        <v>444</v>
      </c>
      <c r="S159" s="120">
        <v>0.10321675120146984</v>
      </c>
      <c r="T159" s="120">
        <v>5.790008917475082</v>
      </c>
      <c r="U159" s="120">
        <v>0.10458001691274407</v>
      </c>
      <c r="V159" s="120">
        <v>0.24218210553853892</v>
      </c>
      <c r="W159" s="120" t="s">
        <v>444</v>
      </c>
      <c r="X159" s="120">
        <v>1.4262931817739971E-2</v>
      </c>
      <c r="Y159" s="120">
        <v>1.352093924192228E-2</v>
      </c>
      <c r="Z159" s="120">
        <v>5.59765091436535E-3</v>
      </c>
      <c r="AA159" s="120" t="s">
        <v>444</v>
      </c>
      <c r="AB159" s="120">
        <v>3.3381521974027654E-2</v>
      </c>
      <c r="AC159" s="120" t="s">
        <v>443</v>
      </c>
      <c r="AD159" s="120" t="s">
        <v>443</v>
      </c>
      <c r="AE159" s="128"/>
      <c r="AF159" s="120">
        <v>13362.850701310021</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48.922857712099997</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1999</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1999</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35.486772605646998</v>
      </c>
      <c r="F14" s="120">
        <v>0.52524956908499998</v>
      </c>
      <c r="G14" s="120">
        <v>33.680346524488726</v>
      </c>
      <c r="H14" s="120">
        <v>5.6119504003000004E-2</v>
      </c>
      <c r="I14" s="120" t="s">
        <v>442</v>
      </c>
      <c r="J14" s="120" t="s">
        <v>442</v>
      </c>
      <c r="K14" s="120" t="s">
        <v>442</v>
      </c>
      <c r="L14" s="120" t="s">
        <v>442</v>
      </c>
      <c r="M14" s="120">
        <v>3.2036720919503634</v>
      </c>
      <c r="N14" s="120">
        <v>1.2095469588629999</v>
      </c>
      <c r="O14" s="120">
        <v>0.1072815477439</v>
      </c>
      <c r="P14" s="120">
        <v>0.44505531911700003</v>
      </c>
      <c r="Q14" s="120">
        <v>0.38517796410600003</v>
      </c>
      <c r="R14" s="120">
        <v>0.59569502760491999</v>
      </c>
      <c r="S14" s="120">
        <v>0.67350684060779198</v>
      </c>
      <c r="T14" s="120">
        <v>1.6969888355668201</v>
      </c>
      <c r="U14" s="120">
        <v>1.0339331652754</v>
      </c>
      <c r="V14" s="120">
        <v>3.525629278222</v>
      </c>
      <c r="W14" s="120">
        <v>32.963907850924677</v>
      </c>
      <c r="X14" s="120">
        <v>2.9876558153000003E-4</v>
      </c>
      <c r="Y14" s="120">
        <v>8.0058353450000003E-4</v>
      </c>
      <c r="Z14" s="120">
        <v>6.7703919154000005E-4</v>
      </c>
      <c r="AA14" s="120">
        <v>3.8977848956000004E-4</v>
      </c>
      <c r="AB14" s="120">
        <v>2.1661398777600002E-3</v>
      </c>
      <c r="AC14" s="120">
        <v>21.389010049589004</v>
      </c>
      <c r="AD14" s="120">
        <v>1.791510508909E-2</v>
      </c>
      <c r="AE14" s="121"/>
      <c r="AF14" s="120">
        <v>6008.120078547001</v>
      </c>
      <c r="AG14" s="120">
        <v>109159.429</v>
      </c>
      <c r="AH14" s="120">
        <v>147895.40617383001</v>
      </c>
      <c r="AI14" s="120">
        <v>7252.698606077156</v>
      </c>
      <c r="AJ14" s="120">
        <v>8670.6222706409317</v>
      </c>
      <c r="AK14" s="120" t="s">
        <v>443</v>
      </c>
      <c r="AL14" s="29" t="s">
        <v>49</v>
      </c>
    </row>
    <row r="15" spans="1:38" ht="26.25" customHeight="1" thickBot="1" x14ac:dyDescent="0.3">
      <c r="A15" s="40" t="s">
        <v>53</v>
      </c>
      <c r="B15" s="40" t="s">
        <v>54</v>
      </c>
      <c r="C15" s="41" t="s">
        <v>55</v>
      </c>
      <c r="D15" s="42"/>
      <c r="E15" s="120">
        <v>7.172382418145121</v>
      </c>
      <c r="F15" s="120">
        <v>0.38559994329000002</v>
      </c>
      <c r="G15" s="120">
        <v>23.757036493970975</v>
      </c>
      <c r="H15" s="120">
        <v>1E-3</v>
      </c>
      <c r="I15" s="120" t="s">
        <v>442</v>
      </c>
      <c r="J15" s="120" t="s">
        <v>442</v>
      </c>
      <c r="K15" s="120" t="s">
        <v>442</v>
      </c>
      <c r="L15" s="120" t="s">
        <v>442</v>
      </c>
      <c r="M15" s="120">
        <v>2.1577635945079798</v>
      </c>
      <c r="N15" s="120">
        <v>0.1655362111515456</v>
      </c>
      <c r="O15" s="120">
        <v>1.7795487025197444E-2</v>
      </c>
      <c r="P15" s="120">
        <v>7.1570000000000002E-3</v>
      </c>
      <c r="Q15" s="120">
        <v>3.1079796905736604E-2</v>
      </c>
      <c r="R15" s="120">
        <v>0.7115127245508982</v>
      </c>
      <c r="S15" s="120">
        <v>0.23455093480422001</v>
      </c>
      <c r="T15" s="120">
        <v>13.989173541631999</v>
      </c>
      <c r="U15" s="120">
        <v>5.5999999999999999E-3</v>
      </c>
      <c r="V15" s="120">
        <v>0.41500000000000004</v>
      </c>
      <c r="W15" s="120">
        <v>5.6318619E-2</v>
      </c>
      <c r="X15" s="120" t="s">
        <v>444</v>
      </c>
      <c r="Y15" s="120" t="s">
        <v>444</v>
      </c>
      <c r="Z15" s="120" t="s">
        <v>444</v>
      </c>
      <c r="AA15" s="120" t="s">
        <v>444</v>
      </c>
      <c r="AB15" s="120" t="s">
        <v>444</v>
      </c>
      <c r="AC15" s="120" t="s">
        <v>443</v>
      </c>
      <c r="AD15" s="120" t="s">
        <v>443</v>
      </c>
      <c r="AE15" s="121"/>
      <c r="AF15" s="120">
        <v>61224.238001199999</v>
      </c>
      <c r="AG15" s="120" t="s">
        <v>443</v>
      </c>
      <c r="AH15" s="120">
        <v>2952.5786125</v>
      </c>
      <c r="AI15" s="120" t="s">
        <v>443</v>
      </c>
      <c r="AJ15" s="120" t="s">
        <v>443</v>
      </c>
      <c r="AK15" s="120" t="s">
        <v>443</v>
      </c>
      <c r="AL15" s="29" t="s">
        <v>49</v>
      </c>
    </row>
    <row r="16" spans="1:38" ht="26.25" customHeight="1" thickBot="1" x14ac:dyDescent="0.3">
      <c r="A16" s="40" t="s">
        <v>53</v>
      </c>
      <c r="B16" s="40" t="s">
        <v>56</v>
      </c>
      <c r="C16" s="41" t="s">
        <v>57</v>
      </c>
      <c r="D16" s="42"/>
      <c r="E16" s="120">
        <v>3.1479783157973804</v>
      </c>
      <c r="F16" s="120">
        <v>1.0050318963930001</v>
      </c>
      <c r="G16" s="120">
        <v>2.2879883869517914</v>
      </c>
      <c r="H16" s="120">
        <v>5.0468400000000004E-3</v>
      </c>
      <c r="I16" s="120" t="s">
        <v>442</v>
      </c>
      <c r="J16" s="120" t="s">
        <v>442</v>
      </c>
      <c r="K16" s="120" t="s">
        <v>442</v>
      </c>
      <c r="L16" s="120" t="s">
        <v>442</v>
      </c>
      <c r="M16" s="120">
        <v>1.361792004063382</v>
      </c>
      <c r="N16" s="120">
        <v>0.16651037999999999</v>
      </c>
      <c r="O16" s="120">
        <v>9.5225500000000012E-3</v>
      </c>
      <c r="P16" s="120">
        <v>0.17827454000000001</v>
      </c>
      <c r="Q16" s="120">
        <v>6.5408959999999988E-2</v>
      </c>
      <c r="R16" s="120">
        <v>3.4175279999999995E-2</v>
      </c>
      <c r="S16" s="120">
        <v>0.14871414999999999</v>
      </c>
      <c r="T16" s="120">
        <v>3.9009249999999995E-2</v>
      </c>
      <c r="U16" s="120">
        <v>1.7171800000000001E-2</v>
      </c>
      <c r="V16" s="120">
        <v>0.27334388000000004</v>
      </c>
      <c r="W16" s="120">
        <v>0.90149645999999994</v>
      </c>
      <c r="X16" s="120">
        <v>1.6449026200000001E-2</v>
      </c>
      <c r="Y16" s="120">
        <v>2.0059788000000001E-4</v>
      </c>
      <c r="Z16" s="120">
        <v>6.0179360000000006E-5</v>
      </c>
      <c r="AA16" s="120">
        <v>4.011958E-5</v>
      </c>
      <c r="AB16" s="120">
        <v>1.6749923019999998E-2</v>
      </c>
      <c r="AC16" s="120" t="s">
        <v>445</v>
      </c>
      <c r="AD16" s="120" t="s">
        <v>443</v>
      </c>
      <c r="AE16" s="121"/>
      <c r="AF16" s="120">
        <v>1010.743275</v>
      </c>
      <c r="AG16" s="120">
        <v>10053.6247</v>
      </c>
      <c r="AH16" s="120">
        <v>0.71199999999999997</v>
      </c>
      <c r="AI16" s="120" t="s">
        <v>443</v>
      </c>
      <c r="AJ16" s="120" t="s">
        <v>443</v>
      </c>
      <c r="AK16" s="120" t="s">
        <v>443</v>
      </c>
      <c r="AL16" s="29" t="s">
        <v>49</v>
      </c>
    </row>
    <row r="17" spans="1:38" ht="26.25" customHeight="1" thickBot="1" x14ac:dyDescent="0.3">
      <c r="A17" s="40" t="s">
        <v>53</v>
      </c>
      <c r="B17" s="40" t="s">
        <v>58</v>
      </c>
      <c r="C17" s="41" t="s">
        <v>59</v>
      </c>
      <c r="D17" s="42"/>
      <c r="E17" s="120">
        <v>12.73547015294262</v>
      </c>
      <c r="F17" s="120">
        <v>1.0116068589729998</v>
      </c>
      <c r="G17" s="120">
        <v>5.4832872508417712</v>
      </c>
      <c r="H17" s="120">
        <v>2.0145429999999999E-2</v>
      </c>
      <c r="I17" s="120" t="s">
        <v>442</v>
      </c>
      <c r="J17" s="120" t="s">
        <v>442</v>
      </c>
      <c r="K17" s="120" t="s">
        <v>442</v>
      </c>
      <c r="L17" s="120" t="s">
        <v>442</v>
      </c>
      <c r="M17" s="120">
        <v>183.75887214756554</v>
      </c>
      <c r="N17" s="120">
        <v>0.99364597512769914</v>
      </c>
      <c r="O17" s="120">
        <v>4.5965539999999999E-2</v>
      </c>
      <c r="P17" s="120">
        <v>4.7237599999999996E-3</v>
      </c>
      <c r="Q17" s="120">
        <v>0.27858665999999999</v>
      </c>
      <c r="R17" s="120">
        <v>0.22613337</v>
      </c>
      <c r="S17" s="120">
        <v>0.33530779999999999</v>
      </c>
      <c r="T17" s="120">
        <v>0.62104570999999997</v>
      </c>
      <c r="U17" s="120">
        <v>8.9459399999999994E-3</v>
      </c>
      <c r="V17" s="120">
        <v>1.6213830900000001</v>
      </c>
      <c r="W17" s="120">
        <v>0.14556067300000003</v>
      </c>
      <c r="X17" s="120">
        <v>4.50550693E-3</v>
      </c>
      <c r="Y17" s="120">
        <v>5.6926035199999997E-3</v>
      </c>
      <c r="Z17" s="120">
        <v>2.59207339E-3</v>
      </c>
      <c r="AA17" s="120">
        <v>2.1364876600000002E-3</v>
      </c>
      <c r="AB17" s="120">
        <v>1.492667149E-2</v>
      </c>
      <c r="AC17" s="120" t="s">
        <v>443</v>
      </c>
      <c r="AD17" s="120" t="s">
        <v>443</v>
      </c>
      <c r="AE17" s="121"/>
      <c r="AF17" s="120">
        <v>1356.8334908772599</v>
      </c>
      <c r="AG17" s="120">
        <v>13557.861000000001</v>
      </c>
      <c r="AH17" s="120">
        <v>33672.923020724797</v>
      </c>
      <c r="AI17" s="120" t="s">
        <v>443</v>
      </c>
      <c r="AJ17" s="120" t="s">
        <v>443</v>
      </c>
      <c r="AK17" s="120" t="s">
        <v>443</v>
      </c>
      <c r="AL17" s="29" t="s">
        <v>49</v>
      </c>
    </row>
    <row r="18" spans="1:38" ht="26.25" customHeight="1" thickBot="1" x14ac:dyDescent="0.3">
      <c r="A18" s="40" t="s">
        <v>53</v>
      </c>
      <c r="B18" s="40" t="s">
        <v>60</v>
      </c>
      <c r="C18" s="41" t="s">
        <v>61</v>
      </c>
      <c r="D18" s="42"/>
      <c r="E18" s="120">
        <v>0.62165090938649259</v>
      </c>
      <c r="F18" s="120">
        <v>2.1720187009999999E-2</v>
      </c>
      <c r="G18" s="120">
        <v>0.4043539497960148</v>
      </c>
      <c r="H18" s="120">
        <v>3.8632E-4</v>
      </c>
      <c r="I18" s="120" t="s">
        <v>442</v>
      </c>
      <c r="J18" s="120" t="s">
        <v>442</v>
      </c>
      <c r="K18" s="120" t="s">
        <v>442</v>
      </c>
      <c r="L18" s="120" t="s">
        <v>442</v>
      </c>
      <c r="M18" s="120">
        <v>0.24076064527149357</v>
      </c>
      <c r="N18" s="120">
        <v>1.9796695309652501E-2</v>
      </c>
      <c r="O18" s="120">
        <v>9.6873999999999994E-4</v>
      </c>
      <c r="P18" s="120">
        <v>6.0514E-4</v>
      </c>
      <c r="Q18" s="120">
        <v>3.8784600000000002E-3</v>
      </c>
      <c r="R18" s="120">
        <v>1.866611E-2</v>
      </c>
      <c r="S18" s="120">
        <v>1.22297E-2</v>
      </c>
      <c r="T18" s="120">
        <v>0.52787950916038751</v>
      </c>
      <c r="U18" s="120">
        <v>7.2079999999999996E-4</v>
      </c>
      <c r="V18" s="120">
        <v>4.0770000000000004E-5</v>
      </c>
      <c r="W18" s="120">
        <v>2.7274168000000001E-2</v>
      </c>
      <c r="X18" s="120">
        <v>4.5795989999999992E-5</v>
      </c>
      <c r="Y18" s="120">
        <v>3.6154732999999997E-4</v>
      </c>
      <c r="Z18" s="120">
        <v>4.0975360000000005E-5</v>
      </c>
      <c r="AA18" s="120">
        <v>3.6154729999999997E-5</v>
      </c>
      <c r="AB18" s="120">
        <v>4.8447341999999997E-4</v>
      </c>
      <c r="AC18" s="120" t="s">
        <v>444</v>
      </c>
      <c r="AD18" s="120" t="s">
        <v>444</v>
      </c>
      <c r="AE18" s="121"/>
      <c r="AF18" s="120">
        <v>1876.96768929524</v>
      </c>
      <c r="AG18" s="120">
        <v>852.60069999999996</v>
      </c>
      <c r="AH18" s="120">
        <v>4848.4450800692002</v>
      </c>
      <c r="AI18" s="120" t="s">
        <v>443</v>
      </c>
      <c r="AJ18" s="120" t="s">
        <v>443</v>
      </c>
      <c r="AK18" s="120" t="s">
        <v>443</v>
      </c>
      <c r="AL18" s="29" t="s">
        <v>49</v>
      </c>
    </row>
    <row r="19" spans="1:38" ht="26.25" customHeight="1" thickBot="1" x14ac:dyDescent="0.3">
      <c r="A19" s="40" t="s">
        <v>53</v>
      </c>
      <c r="B19" s="40" t="s">
        <v>62</v>
      </c>
      <c r="C19" s="41" t="s">
        <v>63</v>
      </c>
      <c r="D19" s="42"/>
      <c r="E19" s="120">
        <v>5.9903855908537356</v>
      </c>
      <c r="F19" s="120">
        <v>0.38475752790000001</v>
      </c>
      <c r="G19" s="120">
        <v>3.747825023742009</v>
      </c>
      <c r="H19" s="120">
        <v>1.4116480000000001E-2</v>
      </c>
      <c r="I19" s="120" t="s">
        <v>442</v>
      </c>
      <c r="J19" s="120" t="s">
        <v>442</v>
      </c>
      <c r="K19" s="120" t="s">
        <v>442</v>
      </c>
      <c r="L19" s="120" t="s">
        <v>442</v>
      </c>
      <c r="M19" s="120">
        <v>1.1686995957128001</v>
      </c>
      <c r="N19" s="120">
        <v>0.14691164000000001</v>
      </c>
      <c r="O19" s="120">
        <v>1.6740339999999999E-2</v>
      </c>
      <c r="P19" s="120">
        <v>1.229682006996502E-2</v>
      </c>
      <c r="Q19" s="120">
        <v>2.442766E-2</v>
      </c>
      <c r="R19" s="120">
        <v>0.27080602999999998</v>
      </c>
      <c r="S19" s="120">
        <v>0.14326217999999999</v>
      </c>
      <c r="T19" s="120">
        <v>8.4244159953803894</v>
      </c>
      <c r="U19" s="120">
        <v>1.3483419999999999E-2</v>
      </c>
      <c r="V19" s="120">
        <v>0.45157084000000003</v>
      </c>
      <c r="W19" s="120">
        <v>6.7483567999999994E-2</v>
      </c>
      <c r="X19" s="120">
        <v>2.97979888E-3</v>
      </c>
      <c r="Y19" s="120">
        <v>1.454093861E-2</v>
      </c>
      <c r="Z19" s="120">
        <v>2.1572659499999999E-3</v>
      </c>
      <c r="AA19" s="120">
        <v>1.83132201E-3</v>
      </c>
      <c r="AB19" s="120">
        <v>2.1509325450000002E-2</v>
      </c>
      <c r="AC19" s="120">
        <v>2.0000000000000002E-5</v>
      </c>
      <c r="AD19" s="120">
        <v>5.0899999999999999E-3</v>
      </c>
      <c r="AE19" s="121"/>
      <c r="AF19" s="120">
        <v>12344.647613722129</v>
      </c>
      <c r="AG19" s="120">
        <v>29.914999999999999</v>
      </c>
      <c r="AH19" s="120">
        <v>64633.260092048993</v>
      </c>
      <c r="AI19" s="120" t="s">
        <v>443</v>
      </c>
      <c r="AJ19" s="120">
        <v>830.31899999999996</v>
      </c>
      <c r="AK19" s="120" t="s">
        <v>443</v>
      </c>
      <c r="AL19" s="29" t="s">
        <v>49</v>
      </c>
    </row>
    <row r="20" spans="1:38" ht="26.25" customHeight="1" thickBot="1" x14ac:dyDescent="0.3">
      <c r="A20" s="40" t="s">
        <v>53</v>
      </c>
      <c r="B20" s="40" t="s">
        <v>64</v>
      </c>
      <c r="C20" s="41" t="s">
        <v>65</v>
      </c>
      <c r="D20" s="42"/>
      <c r="E20" s="120">
        <v>2.4510846791866561</v>
      </c>
      <c r="F20" s="120">
        <v>0.10591912569999998</v>
      </c>
      <c r="G20" s="120">
        <v>2.7218333379690804</v>
      </c>
      <c r="H20" s="120">
        <v>2.5429090000000001E-2</v>
      </c>
      <c r="I20" s="120" t="s">
        <v>442</v>
      </c>
      <c r="J20" s="120" t="s">
        <v>442</v>
      </c>
      <c r="K20" s="120" t="s">
        <v>442</v>
      </c>
      <c r="L20" s="120" t="s">
        <v>442</v>
      </c>
      <c r="M20" s="120">
        <v>1.0021818002738028</v>
      </c>
      <c r="N20" s="120">
        <v>5.7481129999999991E-2</v>
      </c>
      <c r="O20" s="120">
        <v>6.7561100000000001E-3</v>
      </c>
      <c r="P20" s="120">
        <v>3.98001E-3</v>
      </c>
      <c r="Q20" s="120">
        <v>2.7681649999999999E-2</v>
      </c>
      <c r="R20" s="120">
        <v>2.3087629999999998E-2</v>
      </c>
      <c r="S20" s="120">
        <v>5.0300440000000002E-2</v>
      </c>
      <c r="T20" s="120">
        <v>0.76096348000000014</v>
      </c>
      <c r="U20" s="120">
        <v>1.0152809999999998E-2</v>
      </c>
      <c r="V20" s="120">
        <v>0.7014764</v>
      </c>
      <c r="W20" s="120">
        <v>0.17818985600000001</v>
      </c>
      <c r="X20" s="120">
        <v>2.5455119720000002E-2</v>
      </c>
      <c r="Y20" s="120">
        <v>3.902586165E-2</v>
      </c>
      <c r="Z20" s="120">
        <v>9.7682815400000015E-3</v>
      </c>
      <c r="AA20" s="120">
        <v>9.8018648800000004E-3</v>
      </c>
      <c r="AB20" s="120">
        <v>8.4051127789999999E-2</v>
      </c>
      <c r="AC20" s="120">
        <v>7.8600000000000007E-3</v>
      </c>
      <c r="AD20" s="120">
        <v>5.4999999999999997E-3</v>
      </c>
      <c r="AE20" s="121"/>
      <c r="AF20" s="120">
        <v>3312.7361325867269</v>
      </c>
      <c r="AG20" s="120">
        <v>1269.6569</v>
      </c>
      <c r="AH20" s="120">
        <v>5861.1376768917999</v>
      </c>
      <c r="AI20" s="120">
        <v>5921.3293584000003</v>
      </c>
      <c r="AJ20" s="120" t="s">
        <v>443</v>
      </c>
      <c r="AK20" s="120" t="s">
        <v>443</v>
      </c>
      <c r="AL20" s="29" t="s">
        <v>49</v>
      </c>
    </row>
    <row r="21" spans="1:38" ht="26.25" customHeight="1" thickBot="1" x14ac:dyDescent="0.3">
      <c r="A21" s="40" t="s">
        <v>53</v>
      </c>
      <c r="B21" s="40" t="s">
        <v>66</v>
      </c>
      <c r="C21" s="41" t="s">
        <v>67</v>
      </c>
      <c r="D21" s="42"/>
      <c r="E21" s="120">
        <v>3.5823819307310916</v>
      </c>
      <c r="F21" s="120">
        <v>0.18345508938999999</v>
      </c>
      <c r="G21" s="120">
        <v>6.5298903001863371</v>
      </c>
      <c r="H21" s="120">
        <v>1.5871939999999998E-2</v>
      </c>
      <c r="I21" s="120" t="s">
        <v>442</v>
      </c>
      <c r="J21" s="120" t="s">
        <v>442</v>
      </c>
      <c r="K21" s="120" t="s">
        <v>442</v>
      </c>
      <c r="L21" s="120" t="s">
        <v>442</v>
      </c>
      <c r="M21" s="120">
        <v>1.0215206634603204</v>
      </c>
      <c r="N21" s="120">
        <v>0.12341919</v>
      </c>
      <c r="O21" s="120">
        <v>1.655537E-2</v>
      </c>
      <c r="P21" s="120">
        <v>9.0960399999999997E-3</v>
      </c>
      <c r="Q21" s="120">
        <v>2.9304770000000001E-2</v>
      </c>
      <c r="R21" s="120">
        <v>0.21122532000000002</v>
      </c>
      <c r="S21" s="120">
        <v>0.12507116000000001</v>
      </c>
      <c r="T21" s="120">
        <v>7.2474823399999995</v>
      </c>
      <c r="U21" s="120">
        <v>1.8223580000000003E-2</v>
      </c>
      <c r="V21" s="120">
        <v>0.56645904000000002</v>
      </c>
      <c r="W21" s="120">
        <v>4.6154555E-2</v>
      </c>
      <c r="X21" s="120">
        <v>6.4892399999999999E-6</v>
      </c>
      <c r="Y21" s="120">
        <v>5.6202579999999995E-5</v>
      </c>
      <c r="Z21" s="120">
        <v>1.205054E-5</v>
      </c>
      <c r="AA21" s="120">
        <v>1.9436860000000001E-5</v>
      </c>
      <c r="AB21" s="120">
        <v>9.4179239999999997E-5</v>
      </c>
      <c r="AC21" s="120" t="s">
        <v>444</v>
      </c>
      <c r="AD21" s="120" t="s">
        <v>444</v>
      </c>
      <c r="AE21" s="121"/>
      <c r="AF21" s="120">
        <v>12609.029254568241</v>
      </c>
      <c r="AG21" s="120">
        <v>1350.4368999999999</v>
      </c>
      <c r="AH21" s="120">
        <v>19292.825292612</v>
      </c>
      <c r="AI21" s="120">
        <v>61.924999999999997</v>
      </c>
      <c r="AJ21" s="120">
        <v>32.622999999999998</v>
      </c>
      <c r="AK21" s="120" t="s">
        <v>443</v>
      </c>
      <c r="AL21" s="29" t="s">
        <v>49</v>
      </c>
    </row>
    <row r="22" spans="1:38" ht="26.25" customHeight="1" thickBot="1" x14ac:dyDescent="0.3">
      <c r="A22" s="40" t="s">
        <v>53</v>
      </c>
      <c r="B22" s="44" t="s">
        <v>68</v>
      </c>
      <c r="C22" s="41" t="s">
        <v>69</v>
      </c>
      <c r="D22" s="42"/>
      <c r="E22" s="120">
        <v>1.3072635774683112</v>
      </c>
      <c r="F22" s="120">
        <v>6.7898931699999998E-2</v>
      </c>
      <c r="G22" s="120">
        <v>1.4353548755354084</v>
      </c>
      <c r="H22" s="120">
        <v>2.86739E-3</v>
      </c>
      <c r="I22" s="120" t="s">
        <v>442</v>
      </c>
      <c r="J22" s="120" t="s">
        <v>442</v>
      </c>
      <c r="K22" s="120" t="s">
        <v>442</v>
      </c>
      <c r="L22" s="120" t="s">
        <v>442</v>
      </c>
      <c r="M22" s="120">
        <v>2.4366447877284605</v>
      </c>
      <c r="N22" s="120">
        <v>7.9860529999999999E-2</v>
      </c>
      <c r="O22" s="120">
        <v>5.2226900000000003E-3</v>
      </c>
      <c r="P22" s="120">
        <v>5.4886500000000003E-3</v>
      </c>
      <c r="Q22" s="120">
        <v>8.2494100000000004E-3</v>
      </c>
      <c r="R22" s="120">
        <v>7.3705789999999993E-2</v>
      </c>
      <c r="S22" s="120">
        <v>4.0294010000000005E-2</v>
      </c>
      <c r="T22" s="120">
        <v>1.8831958700000002</v>
      </c>
      <c r="U22" s="120">
        <v>5.6917299999999999E-3</v>
      </c>
      <c r="V22" s="120">
        <v>0.24161356</v>
      </c>
      <c r="W22" s="120">
        <v>7.9824820000000005E-2</v>
      </c>
      <c r="X22" s="120">
        <v>1.339167003E-2</v>
      </c>
      <c r="Y22" s="120">
        <v>1.7442026020000001E-2</v>
      </c>
      <c r="Z22" s="120">
        <v>6.9814701600000003E-3</v>
      </c>
      <c r="AA22" s="120">
        <v>5.4511390699999995E-3</v>
      </c>
      <c r="AB22" s="120">
        <v>4.3266305279999993E-2</v>
      </c>
      <c r="AC22" s="120" t="s">
        <v>445</v>
      </c>
      <c r="AD22" s="120" t="s">
        <v>443</v>
      </c>
      <c r="AE22" s="121"/>
      <c r="AF22" s="120">
        <v>15978.217503999225</v>
      </c>
      <c r="AG22" s="120">
        <v>17943.857233999999</v>
      </c>
      <c r="AH22" s="120">
        <v>25443.086113926001</v>
      </c>
      <c r="AI22" s="120">
        <v>877.39300000000003</v>
      </c>
      <c r="AJ22" s="120">
        <v>6598.4925899999998</v>
      </c>
      <c r="AK22" s="120" t="s">
        <v>443</v>
      </c>
      <c r="AL22" s="29" t="s">
        <v>49</v>
      </c>
    </row>
    <row r="23" spans="1:38" ht="26.25" customHeight="1" thickBot="1" x14ac:dyDescent="0.3">
      <c r="A23" s="40" t="s">
        <v>70</v>
      </c>
      <c r="B23" s="44" t="s">
        <v>391</v>
      </c>
      <c r="C23" s="41" t="s">
        <v>387</v>
      </c>
      <c r="D23" s="83"/>
      <c r="E23" s="120">
        <v>5.7647747132871974</v>
      </c>
      <c r="F23" s="120">
        <v>1.5540232449565048</v>
      </c>
      <c r="G23" s="120">
        <v>0.16453761511195375</v>
      </c>
      <c r="H23" s="120">
        <v>1.1263833015345873E-3</v>
      </c>
      <c r="I23" s="120" t="s">
        <v>442</v>
      </c>
      <c r="J23" s="120" t="s">
        <v>442</v>
      </c>
      <c r="K23" s="120" t="s">
        <v>442</v>
      </c>
      <c r="L23" s="120" t="s">
        <v>442</v>
      </c>
      <c r="M23" s="120">
        <v>5.4159828645332464</v>
      </c>
      <c r="N23" s="120">
        <v>0.13104990122213594</v>
      </c>
      <c r="O23" s="120">
        <v>2.3777956851067502E-3</v>
      </c>
      <c r="P23" s="120">
        <v>9.0041999999999997E-4</v>
      </c>
      <c r="Q23" s="120">
        <v>1.1983600000000001E-3</v>
      </c>
      <c r="R23" s="120">
        <v>7.6793539010124616E-3</v>
      </c>
      <c r="S23" s="120">
        <v>0.33074272434731855</v>
      </c>
      <c r="T23" s="120">
        <v>1.0562360607050649E-2</v>
      </c>
      <c r="U23" s="120">
        <v>1.4396752817106609E-3</v>
      </c>
      <c r="V23" s="120">
        <v>0.18693680169258203</v>
      </c>
      <c r="W23" s="120" t="s">
        <v>444</v>
      </c>
      <c r="X23" s="120">
        <v>4.7720959106338605E-3</v>
      </c>
      <c r="Y23" s="120">
        <v>6.9539798017956679E-3</v>
      </c>
      <c r="Z23" s="120" t="s">
        <v>444</v>
      </c>
      <c r="AA23" s="120" t="s">
        <v>444</v>
      </c>
      <c r="AB23" s="120">
        <v>1.1726075709040527E-2</v>
      </c>
      <c r="AC23" s="120" t="s">
        <v>443</v>
      </c>
      <c r="AD23" s="120" t="s">
        <v>443</v>
      </c>
      <c r="AE23" s="121"/>
      <c r="AF23" s="120">
        <v>6273.2073100081925</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3.4600139374255154</v>
      </c>
      <c r="F24" s="120">
        <v>0.59800169433225592</v>
      </c>
      <c r="G24" s="120">
        <v>2.447573295418231</v>
      </c>
      <c r="H24" s="120">
        <v>5.0934719255596408E-2</v>
      </c>
      <c r="I24" s="120" t="s">
        <v>442</v>
      </c>
      <c r="J24" s="120" t="s">
        <v>442</v>
      </c>
      <c r="K24" s="120" t="s">
        <v>442</v>
      </c>
      <c r="L24" s="120" t="s">
        <v>442</v>
      </c>
      <c r="M24" s="120">
        <v>3.1110584480100725</v>
      </c>
      <c r="N24" s="120">
        <v>0.1173287118189746</v>
      </c>
      <c r="O24" s="120">
        <v>2.4491547118979412E-2</v>
      </c>
      <c r="P24" s="120">
        <v>9.4076309715548055E-3</v>
      </c>
      <c r="Q24" s="120">
        <v>1.3558640049940751E-2</v>
      </c>
      <c r="R24" s="120">
        <v>0.14582238613761983</v>
      </c>
      <c r="S24" s="120">
        <v>7.0264286099751272E-2</v>
      </c>
      <c r="T24" s="120">
        <v>3.2531765207474996</v>
      </c>
      <c r="U24" s="120">
        <v>1.6219660862451312E-2</v>
      </c>
      <c r="V24" s="120">
        <v>0.8464813103489226</v>
      </c>
      <c r="W24" s="120">
        <v>0.18146945227084177</v>
      </c>
      <c r="X24" s="120">
        <v>1.9953902767296142E-2</v>
      </c>
      <c r="Y24" s="120">
        <v>2.9575388510759023E-2</v>
      </c>
      <c r="Z24" s="120">
        <v>1.014217493968602E-2</v>
      </c>
      <c r="AA24" s="120">
        <v>8.0351987120759003E-3</v>
      </c>
      <c r="AB24" s="120">
        <v>6.7706664929817084E-2</v>
      </c>
      <c r="AC24" s="120">
        <v>6.1799999999999997E-3</v>
      </c>
      <c r="AD24" s="120">
        <v>2.9250000000000002E-2</v>
      </c>
      <c r="AE24" s="121"/>
      <c r="AF24" s="120">
        <v>11346.290088229698</v>
      </c>
      <c r="AG24" s="120">
        <v>171.626</v>
      </c>
      <c r="AH24" s="120">
        <v>34774.76509489883</v>
      </c>
      <c r="AI24" s="120">
        <v>2247.7168000000001</v>
      </c>
      <c r="AJ24" s="120" t="s">
        <v>443</v>
      </c>
      <c r="AK24" s="120" t="s">
        <v>443</v>
      </c>
      <c r="AL24" s="29" t="s">
        <v>49</v>
      </c>
    </row>
    <row r="25" spans="1:38" ht="26.25" customHeight="1" thickBot="1" x14ac:dyDescent="0.3">
      <c r="A25" s="40" t="s">
        <v>73</v>
      </c>
      <c r="B25" s="44" t="s">
        <v>74</v>
      </c>
      <c r="C25" s="46" t="s">
        <v>75</v>
      </c>
      <c r="D25" s="42"/>
      <c r="E25" s="120">
        <v>1.6107298253299482</v>
      </c>
      <c r="F25" s="120">
        <v>0.14589911104309833</v>
      </c>
      <c r="G25" s="120">
        <v>0.10331345434986247</v>
      </c>
      <c r="H25" s="120" t="s">
        <v>444</v>
      </c>
      <c r="I25" s="120" t="s">
        <v>442</v>
      </c>
      <c r="J25" s="120" t="s">
        <v>442</v>
      </c>
      <c r="K25" s="120" t="s">
        <v>442</v>
      </c>
      <c r="L25" s="120" t="s">
        <v>442</v>
      </c>
      <c r="M25" s="120">
        <v>1.3527409301268944</v>
      </c>
      <c r="N25" s="120">
        <v>2.5400000000000002E-6</v>
      </c>
      <c r="O25" s="120">
        <v>2.1E-7</v>
      </c>
      <c r="P25" s="120">
        <v>2.5409999999999999E-5</v>
      </c>
      <c r="Q25" s="120">
        <v>4.2E-7</v>
      </c>
      <c r="R25" s="120">
        <v>4.2349999999999999E-5</v>
      </c>
      <c r="S25" s="120">
        <v>2.7529999999999999E-5</v>
      </c>
      <c r="T25" s="120">
        <v>1.06E-6</v>
      </c>
      <c r="U25" s="120">
        <v>4.2E-7</v>
      </c>
      <c r="V25" s="120">
        <v>8.8929999999999991E-5</v>
      </c>
      <c r="W25" s="120" t="s">
        <v>444</v>
      </c>
      <c r="X25" s="120">
        <v>1.4050890000000001E-5</v>
      </c>
      <c r="Y25" s="120">
        <v>1.4050890000000001E-5</v>
      </c>
      <c r="Z25" s="120">
        <v>1.4050890000000001E-5</v>
      </c>
      <c r="AA25" s="120">
        <v>1.4050890000000001E-5</v>
      </c>
      <c r="AB25" s="120">
        <v>5.6203569999999996E-5</v>
      </c>
      <c r="AC25" s="120" t="s">
        <v>443</v>
      </c>
      <c r="AD25" s="120" t="s">
        <v>443</v>
      </c>
      <c r="AE25" s="121"/>
      <c r="AF25" s="120">
        <v>5421.1652606272755</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1.2702809462891079E-2</v>
      </c>
      <c r="F26" s="120">
        <v>2.4741001813370397E-2</v>
      </c>
      <c r="G26" s="120">
        <v>1.3245241361952891E-3</v>
      </c>
      <c r="H26" s="120" t="s">
        <v>444</v>
      </c>
      <c r="I26" s="120" t="s">
        <v>442</v>
      </c>
      <c r="J26" s="120" t="s">
        <v>442</v>
      </c>
      <c r="K26" s="120" t="s">
        <v>442</v>
      </c>
      <c r="L26" s="120" t="s">
        <v>442</v>
      </c>
      <c r="M26" s="120">
        <v>1.0627565017225418</v>
      </c>
      <c r="N26" s="120">
        <v>4.1700929999999997E-2</v>
      </c>
      <c r="O26" s="120">
        <v>6.4000000000000001E-7</v>
      </c>
      <c r="P26" s="120">
        <v>4.7899999999999999E-6</v>
      </c>
      <c r="Q26" s="120">
        <v>9.0000000000000012E-8</v>
      </c>
      <c r="R26" s="120">
        <v>8.0700000000000007E-6</v>
      </c>
      <c r="S26" s="120">
        <v>6.9999999999999999E-6</v>
      </c>
      <c r="T26" s="120">
        <v>8.9999999999999996E-7</v>
      </c>
      <c r="U26" s="120">
        <v>8.0000000000000002E-8</v>
      </c>
      <c r="V26" s="120">
        <v>1.3533999999999999E-4</v>
      </c>
      <c r="W26" s="120" t="s">
        <v>444</v>
      </c>
      <c r="X26" s="120">
        <v>1.0745100000000001E-6</v>
      </c>
      <c r="Y26" s="120">
        <v>1.0745100000000001E-6</v>
      </c>
      <c r="Z26" s="120">
        <v>1.0745100000000001E-6</v>
      </c>
      <c r="AA26" s="120">
        <v>1.0745100000000001E-6</v>
      </c>
      <c r="AB26" s="120">
        <v>4.2980600000000001E-6</v>
      </c>
      <c r="AC26" s="120" t="s">
        <v>443</v>
      </c>
      <c r="AD26" s="120" t="s">
        <v>443</v>
      </c>
      <c r="AE26" s="121"/>
      <c r="AF26" s="120">
        <v>87.515372273389346</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76.592246708318626</v>
      </c>
      <c r="F27" s="120">
        <v>39.593282334283664</v>
      </c>
      <c r="G27" s="120">
        <v>2.457206816244089</v>
      </c>
      <c r="H27" s="120">
        <v>2.3480254918214629</v>
      </c>
      <c r="I27" s="120" t="s">
        <v>442</v>
      </c>
      <c r="J27" s="120" t="s">
        <v>442</v>
      </c>
      <c r="K27" s="120" t="s">
        <v>442</v>
      </c>
      <c r="L27" s="120" t="s">
        <v>442</v>
      </c>
      <c r="M27" s="120">
        <v>323.03441735649818</v>
      </c>
      <c r="N27" s="120">
        <v>59.184873607498602</v>
      </c>
      <c r="O27" s="120">
        <v>5.6646022673237048E-4</v>
      </c>
      <c r="P27" s="120">
        <v>3.1726121122468615E-2</v>
      </c>
      <c r="Q27" s="120">
        <v>9.0637115017543957E-4</v>
      </c>
      <c r="R27" s="120">
        <v>3.3544081533366514E-2</v>
      </c>
      <c r="S27" s="120">
        <v>2.3117943345548092E-2</v>
      </c>
      <c r="T27" s="120">
        <v>5.6640804562690002E-3</v>
      </c>
      <c r="U27" s="120">
        <v>6.7982184688613809E-4</v>
      </c>
      <c r="V27" s="120">
        <v>0.11557145334082586</v>
      </c>
      <c r="W27" s="120">
        <v>3.165413</v>
      </c>
      <c r="X27" s="120">
        <v>8.3983041515300005E-2</v>
      </c>
      <c r="Y27" s="120">
        <v>9.9533730285299993E-2</v>
      </c>
      <c r="Z27" s="120">
        <v>7.1437029134600011E-2</v>
      </c>
      <c r="AA27" s="120">
        <v>8.9487034478000008E-2</v>
      </c>
      <c r="AB27" s="120">
        <v>0.34444083541320003</v>
      </c>
      <c r="AC27" s="120">
        <v>3.1654124000000004E-3</v>
      </c>
      <c r="AD27" s="120">
        <v>6.4549629999999995E-4</v>
      </c>
      <c r="AE27" s="121"/>
      <c r="AF27" s="120">
        <v>200439.32347116078</v>
      </c>
      <c r="AG27" s="120" t="s">
        <v>443</v>
      </c>
      <c r="AH27" s="120" t="s">
        <v>443</v>
      </c>
      <c r="AI27" s="120" t="s">
        <v>443</v>
      </c>
      <c r="AJ27" s="120">
        <v>0.63623671300000006</v>
      </c>
      <c r="AK27" s="120" t="s">
        <v>443</v>
      </c>
      <c r="AL27" s="29" t="s">
        <v>49</v>
      </c>
    </row>
    <row r="28" spans="1:38" ht="26.25" customHeight="1" thickBot="1" x14ac:dyDescent="0.3">
      <c r="A28" s="40" t="s">
        <v>78</v>
      </c>
      <c r="B28" s="40" t="s">
        <v>81</v>
      </c>
      <c r="C28" s="41" t="s">
        <v>82</v>
      </c>
      <c r="D28" s="42"/>
      <c r="E28" s="120">
        <v>8.9894595256016974</v>
      </c>
      <c r="F28" s="120">
        <v>1.2230522409743572</v>
      </c>
      <c r="G28" s="120">
        <v>0.45012247269153793</v>
      </c>
      <c r="H28" s="120">
        <v>1.8043333699638536E-2</v>
      </c>
      <c r="I28" s="120" t="s">
        <v>442</v>
      </c>
      <c r="J28" s="120" t="s">
        <v>442</v>
      </c>
      <c r="K28" s="120" t="s">
        <v>442</v>
      </c>
      <c r="L28" s="120" t="s">
        <v>442</v>
      </c>
      <c r="M28" s="120">
        <v>9.0790111107683718</v>
      </c>
      <c r="N28" s="120">
        <v>0.59983822437172685</v>
      </c>
      <c r="O28" s="120">
        <v>3.1922650766816313E-5</v>
      </c>
      <c r="P28" s="120">
        <v>3.096916842499099E-3</v>
      </c>
      <c r="Q28" s="120">
        <v>6.1550228423365176E-5</v>
      </c>
      <c r="R28" s="120">
        <v>4.7911153788146935E-3</v>
      </c>
      <c r="S28" s="120">
        <v>3.2191838082381184E-3</v>
      </c>
      <c r="T28" s="120">
        <v>1.6211669972127668E-4</v>
      </c>
      <c r="U28" s="120">
        <v>5.9255155313097752E-5</v>
      </c>
      <c r="V28" s="120">
        <v>1.0597075763049569E-2</v>
      </c>
      <c r="W28" s="120">
        <v>0.3121796</v>
      </c>
      <c r="X28" s="120">
        <v>1.22699636126E-2</v>
      </c>
      <c r="Y28" s="120">
        <v>1.3808225825600002E-2</v>
      </c>
      <c r="Z28" s="120">
        <v>1.07662582901E-2</v>
      </c>
      <c r="AA28" s="120">
        <v>1.1531761185500002E-2</v>
      </c>
      <c r="AB28" s="120">
        <v>4.8376208913800005E-2</v>
      </c>
      <c r="AC28" s="120">
        <v>3.1217940000000002E-4</v>
      </c>
      <c r="AD28" s="120">
        <v>6.7090700000000005E-5</v>
      </c>
      <c r="AE28" s="121"/>
      <c r="AF28" s="120">
        <v>24343.8709353583</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76.862690678471992</v>
      </c>
      <c r="F29" s="120">
        <v>3.6722347328695042</v>
      </c>
      <c r="G29" s="120">
        <v>1.7139891671972918</v>
      </c>
      <c r="H29" s="120">
        <v>2.4866174941171826E-2</v>
      </c>
      <c r="I29" s="120" t="s">
        <v>442</v>
      </c>
      <c r="J29" s="120" t="s">
        <v>442</v>
      </c>
      <c r="K29" s="120" t="s">
        <v>442</v>
      </c>
      <c r="L29" s="120" t="s">
        <v>442</v>
      </c>
      <c r="M29" s="120">
        <v>16.850865017554455</v>
      </c>
      <c r="N29" s="120">
        <v>1.7244920219230755E-2</v>
      </c>
      <c r="O29" s="120">
        <v>1.0565476965737107E-4</v>
      </c>
      <c r="P29" s="120">
        <v>1.1191659061342563E-2</v>
      </c>
      <c r="Q29" s="120">
        <v>2.11247567136032E-4</v>
      </c>
      <c r="R29" s="120">
        <v>1.7944144548250364E-2</v>
      </c>
      <c r="S29" s="120">
        <v>1.2033302832236345E-2</v>
      </c>
      <c r="T29" s="120">
        <v>4.2354866131013604E-4</v>
      </c>
      <c r="U29" s="120">
        <v>2.1118559495732187E-4</v>
      </c>
      <c r="V29" s="120">
        <v>3.8011547926956608E-2</v>
      </c>
      <c r="W29" s="120">
        <v>0.54030960000000006</v>
      </c>
      <c r="X29" s="120">
        <v>7.7187036620000003E-3</v>
      </c>
      <c r="Y29" s="120">
        <v>4.6741038845500002E-2</v>
      </c>
      <c r="Z29" s="120">
        <v>5.2229894781200006E-2</v>
      </c>
      <c r="AA29" s="120">
        <v>1.20068723639E-2</v>
      </c>
      <c r="AB29" s="120">
        <v>0.11869650965260001</v>
      </c>
      <c r="AC29" s="120">
        <v>3.9274610000000006E-4</v>
      </c>
      <c r="AD29" s="120">
        <v>1.0324720000000001E-4</v>
      </c>
      <c r="AE29" s="121"/>
      <c r="AF29" s="120">
        <v>90139.899425136711</v>
      </c>
      <c r="AG29" s="120" t="s">
        <v>443</v>
      </c>
      <c r="AH29" s="120">
        <v>14.2756865537</v>
      </c>
      <c r="AI29" s="120" t="s">
        <v>443</v>
      </c>
      <c r="AJ29" s="120" t="s">
        <v>443</v>
      </c>
      <c r="AK29" s="120" t="s">
        <v>443</v>
      </c>
      <c r="AL29" s="29" t="s">
        <v>49</v>
      </c>
    </row>
    <row r="30" spans="1:38" ht="26.25" customHeight="1" thickBot="1" x14ac:dyDescent="0.3">
      <c r="A30" s="40" t="s">
        <v>78</v>
      </c>
      <c r="B30" s="40" t="s">
        <v>85</v>
      </c>
      <c r="C30" s="41" t="s">
        <v>86</v>
      </c>
      <c r="D30" s="42"/>
      <c r="E30" s="120">
        <v>0.42436166420648724</v>
      </c>
      <c r="F30" s="120">
        <v>7.0524686015419045</v>
      </c>
      <c r="G30" s="120">
        <v>1.6966408953177824E-2</v>
      </c>
      <c r="H30" s="120">
        <v>3.0332792240408751E-3</v>
      </c>
      <c r="I30" s="120" t="s">
        <v>442</v>
      </c>
      <c r="J30" s="120" t="s">
        <v>442</v>
      </c>
      <c r="K30" s="120" t="s">
        <v>442</v>
      </c>
      <c r="L30" s="120" t="s">
        <v>442</v>
      </c>
      <c r="M30" s="120">
        <v>33.348442317552802</v>
      </c>
      <c r="N30" s="120">
        <v>1.6295385741517847</v>
      </c>
      <c r="O30" s="120">
        <v>2.044780037404369E-3</v>
      </c>
      <c r="P30" s="120">
        <v>5.4267558048767275E-4</v>
      </c>
      <c r="Q30" s="120">
        <v>1.8712951051299068E-5</v>
      </c>
      <c r="R30" s="120">
        <v>8.9500445476709788E-3</v>
      </c>
      <c r="S30" s="120">
        <v>0.34702040592263905</v>
      </c>
      <c r="T30" s="120">
        <v>1.4356228689085121E-2</v>
      </c>
      <c r="U30" s="120">
        <v>2.0358664201381256E-3</v>
      </c>
      <c r="V30" s="120">
        <v>0.2027039492787826</v>
      </c>
      <c r="W30" s="120">
        <v>4.1425799999999999E-2</v>
      </c>
      <c r="X30" s="120">
        <v>6.2276541200000004E-4</v>
      </c>
      <c r="Y30" s="120">
        <v>1.1302559743E-3</v>
      </c>
      <c r="Z30" s="120">
        <v>3.9226736880000005E-4</v>
      </c>
      <c r="AA30" s="120">
        <v>1.3213246817000001E-3</v>
      </c>
      <c r="AB30" s="120">
        <v>3.4666134368000006E-3</v>
      </c>
      <c r="AC30" s="120">
        <v>4.14261E-5</v>
      </c>
      <c r="AD30" s="120">
        <v>4.0129500000000003E-5</v>
      </c>
      <c r="AE30" s="121"/>
      <c r="AF30" s="120">
        <v>2730.4690643981999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6.9816897270811689</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323.95347527989998</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8.2410339786719931</v>
      </c>
      <c r="O32" s="120">
        <v>3.6602120265614144E-2</v>
      </c>
      <c r="P32" s="120" t="s">
        <v>444</v>
      </c>
      <c r="Q32" s="120">
        <v>9.4434083219804357E-2</v>
      </c>
      <c r="R32" s="120">
        <v>3.0704294564276284</v>
      </c>
      <c r="S32" s="120">
        <v>67.368787744346179</v>
      </c>
      <c r="T32" s="120">
        <v>0.47507002760196743</v>
      </c>
      <c r="U32" s="120">
        <v>5.68708730391662E-2</v>
      </c>
      <c r="V32" s="120">
        <v>22.769464619163799</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97535.801081182653</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97535.801081182653</v>
      </c>
      <c r="AL33" s="29" t="s">
        <v>411</v>
      </c>
    </row>
    <row r="34" spans="1:38" ht="26.25" customHeight="1" thickBot="1" x14ac:dyDescent="0.3">
      <c r="A34" s="40" t="s">
        <v>70</v>
      </c>
      <c r="B34" s="40" t="s">
        <v>93</v>
      </c>
      <c r="C34" s="41" t="s">
        <v>94</v>
      </c>
      <c r="D34" s="42"/>
      <c r="E34" s="120">
        <v>3.3077463121386046</v>
      </c>
      <c r="F34" s="120">
        <v>0.28614872721574652</v>
      </c>
      <c r="G34" s="120">
        <v>0.12182506082519151</v>
      </c>
      <c r="H34" s="120">
        <v>4.3773087478420221E-4</v>
      </c>
      <c r="I34" s="120" t="s">
        <v>442</v>
      </c>
      <c r="J34" s="120" t="s">
        <v>442</v>
      </c>
      <c r="K34" s="120" t="s">
        <v>442</v>
      </c>
      <c r="L34" s="120" t="s">
        <v>442</v>
      </c>
      <c r="M34" s="120">
        <v>1.4531501044188218</v>
      </c>
      <c r="N34" s="120">
        <v>3.91851E-3</v>
      </c>
      <c r="O34" s="120">
        <v>5.1109137664244865E-4</v>
      </c>
      <c r="P34" s="120">
        <v>1.30938E-3</v>
      </c>
      <c r="Q34" s="120">
        <v>1.74263E-3</v>
      </c>
      <c r="R34" s="120">
        <v>2.5552731759020076E-3</v>
      </c>
      <c r="S34" s="120">
        <v>2.021819875023358</v>
      </c>
      <c r="T34" s="120">
        <v>3.5773655505317867E-3</v>
      </c>
      <c r="U34" s="120">
        <v>5.1109137664244865E-4</v>
      </c>
      <c r="V34" s="120">
        <v>5.1105414518040154E-2</v>
      </c>
      <c r="W34" s="120">
        <v>1.389154</v>
      </c>
      <c r="X34" s="120">
        <v>3.744630131272228E-3</v>
      </c>
      <c r="Y34" s="120">
        <v>4.2335150259020073E-3</v>
      </c>
      <c r="Z34" s="120">
        <v>1.8401686599999998E-3</v>
      </c>
      <c r="AA34" s="120">
        <v>1.7812557000000001E-4</v>
      </c>
      <c r="AB34" s="120">
        <v>9.9964393871742364E-3</v>
      </c>
      <c r="AC34" s="120" t="s">
        <v>443</v>
      </c>
      <c r="AD34" s="120" t="s">
        <v>443</v>
      </c>
      <c r="AE34" s="121"/>
      <c r="AF34" s="120">
        <v>2190.7539375613546</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2.399427254725742</v>
      </c>
      <c r="F35" s="120">
        <v>0.10701332941561069</v>
      </c>
      <c r="G35" s="120">
        <v>0.91179867314368868</v>
      </c>
      <c r="H35" s="120">
        <v>3.8289012035407104E-4</v>
      </c>
      <c r="I35" s="120" t="s">
        <v>442</v>
      </c>
      <c r="J35" s="120" t="s">
        <v>442</v>
      </c>
      <c r="K35" s="120" t="s">
        <v>442</v>
      </c>
      <c r="L35" s="120" t="s">
        <v>442</v>
      </c>
      <c r="M35" s="120">
        <v>0.53313109935691227</v>
      </c>
      <c r="N35" s="120">
        <v>4.3083624451500995E-3</v>
      </c>
      <c r="O35" s="120">
        <v>4.6664066173919002E-4</v>
      </c>
      <c r="P35" s="120">
        <v>1.8677458847827704E-3</v>
      </c>
      <c r="Q35" s="120">
        <v>3.5863579115372798E-3</v>
      </c>
      <c r="R35" s="120" t="s">
        <v>444</v>
      </c>
      <c r="S35" s="120">
        <v>3.5863579115372798E-3</v>
      </c>
      <c r="T35" s="120">
        <v>0.10992784354263051</v>
      </c>
      <c r="U35" s="120">
        <v>8.6167248903000291E-3</v>
      </c>
      <c r="V35" s="120">
        <v>2.1183768053509737E-2</v>
      </c>
      <c r="W35" s="120" t="s">
        <v>444</v>
      </c>
      <c r="X35" s="120">
        <v>1.7366129294734999E-3</v>
      </c>
      <c r="Y35" s="120">
        <v>1.7249865433854701E-3</v>
      </c>
      <c r="Z35" s="120">
        <v>6.6341416871124005E-4</v>
      </c>
      <c r="AA35" s="120" t="s">
        <v>444</v>
      </c>
      <c r="AB35" s="120">
        <v>4.1250136415701202E-3</v>
      </c>
      <c r="AC35" s="120" t="s">
        <v>443</v>
      </c>
      <c r="AD35" s="120" t="s">
        <v>443</v>
      </c>
      <c r="AE35" s="121"/>
      <c r="AF35" s="120">
        <v>1629.7030582286975</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5.3683371081720592</v>
      </c>
      <c r="F36" s="120">
        <v>0.24367865730526223</v>
      </c>
      <c r="G36" s="120">
        <v>0.37607396360672352</v>
      </c>
      <c r="H36" s="120">
        <v>1.1990296230941313E-3</v>
      </c>
      <c r="I36" s="120" t="s">
        <v>442</v>
      </c>
      <c r="J36" s="120" t="s">
        <v>442</v>
      </c>
      <c r="K36" s="120" t="s">
        <v>442</v>
      </c>
      <c r="L36" s="120" t="s">
        <v>442</v>
      </c>
      <c r="M36" s="120">
        <v>0.93827707106616631</v>
      </c>
      <c r="N36" s="120">
        <v>1.2206712813869942E-2</v>
      </c>
      <c r="O36" s="120">
        <v>9.3903329337449454E-4</v>
      </c>
      <c r="P36" s="120">
        <v>3.7114798801242939E-3</v>
      </c>
      <c r="Q36" s="120">
        <v>4.9441031734980588E-3</v>
      </c>
      <c r="R36" s="120">
        <v>4.6951464668730427E-3</v>
      </c>
      <c r="S36" s="120">
        <v>5.8297669816965235E-2</v>
      </c>
      <c r="T36" s="120">
        <v>9.3902989337460566E-2</v>
      </c>
      <c r="U36" s="120">
        <v>9.3903029337456465E-3</v>
      </c>
      <c r="V36" s="120">
        <v>0.11268358520495264</v>
      </c>
      <c r="W36" s="120">
        <v>8.3935177341939489E-5</v>
      </c>
      <c r="X36" s="120">
        <v>1.1983964420821428E-3</v>
      </c>
      <c r="Y36" s="120">
        <v>1.0594994287934046E-3</v>
      </c>
      <c r="Z36" s="120">
        <v>4.3731516967924458E-4</v>
      </c>
      <c r="AA36" s="120">
        <v>3.2608125151676461E-5</v>
      </c>
      <c r="AB36" s="120">
        <v>2.7275470757065386E-3</v>
      </c>
      <c r="AC36" s="120">
        <v>2.5991047245181166E-3</v>
      </c>
      <c r="AD36" s="120">
        <v>1.2333247441461052E-3</v>
      </c>
      <c r="AE36" s="121"/>
      <c r="AF36" s="120">
        <v>5688.8308482357043</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0.52940505000000004</v>
      </c>
      <c r="F37" s="120">
        <v>2.6227004129999999E-2</v>
      </c>
      <c r="G37" s="120">
        <v>1.6184000000000001E-4</v>
      </c>
      <c r="H37" s="120" t="s">
        <v>444</v>
      </c>
      <c r="I37" s="120" t="s">
        <v>442</v>
      </c>
      <c r="J37" s="120" t="s">
        <v>442</v>
      </c>
      <c r="K37" s="120" t="s">
        <v>442</v>
      </c>
      <c r="L37" s="120" t="s">
        <v>442</v>
      </c>
      <c r="M37" s="120">
        <v>6.2957559999999996E-2</v>
      </c>
      <c r="N37" s="120">
        <v>2.6599999999999999E-6</v>
      </c>
      <c r="O37" s="120">
        <v>2.2000000000000001E-7</v>
      </c>
      <c r="P37" s="120">
        <v>1.3044E-4</v>
      </c>
      <c r="Q37" s="120">
        <v>2.4160000000000002E-5</v>
      </c>
      <c r="R37" s="120">
        <v>3.14E-6</v>
      </c>
      <c r="S37" s="120">
        <v>6.3E-7</v>
      </c>
      <c r="T37" s="120">
        <v>3.14E-6</v>
      </c>
      <c r="U37" s="120">
        <v>1.401E-5</v>
      </c>
      <c r="V37" s="120">
        <v>1.7634000000000001E-4</v>
      </c>
      <c r="W37" s="120">
        <v>1.2561000000000001E-4</v>
      </c>
      <c r="X37" s="120">
        <v>1.7391999999999999E-7</v>
      </c>
      <c r="Y37" s="120">
        <v>7.0052000000000003E-7</v>
      </c>
      <c r="Z37" s="120">
        <v>2.6572000000000003E-7</v>
      </c>
      <c r="AA37" s="120">
        <v>2.6087999999999999E-7</v>
      </c>
      <c r="AB37" s="120">
        <v>1.4010400000000001E-6</v>
      </c>
      <c r="AC37" s="120" t="s">
        <v>443</v>
      </c>
      <c r="AD37" s="120" t="s">
        <v>443</v>
      </c>
      <c r="AE37" s="121"/>
      <c r="AF37" s="120" t="s">
        <v>443</v>
      </c>
      <c r="AG37" s="120" t="s">
        <v>443</v>
      </c>
      <c r="AH37" s="120">
        <v>2212.0951777073442</v>
      </c>
      <c r="AI37" s="120" t="s">
        <v>443</v>
      </c>
      <c r="AJ37" s="120" t="s">
        <v>443</v>
      </c>
      <c r="AK37" s="120" t="s">
        <v>443</v>
      </c>
      <c r="AL37" s="29" t="s">
        <v>49</v>
      </c>
    </row>
    <row r="38" spans="1:38" ht="26.25" customHeight="1" thickBot="1" x14ac:dyDescent="0.3">
      <c r="A38" s="40" t="s">
        <v>70</v>
      </c>
      <c r="B38" s="40" t="s">
        <v>101</v>
      </c>
      <c r="C38" s="41" t="s">
        <v>102</v>
      </c>
      <c r="D38" s="47"/>
      <c r="E38" s="120">
        <v>2.3387937538781411</v>
      </c>
      <c r="F38" s="120">
        <v>0.21597837305340969</v>
      </c>
      <c r="G38" s="120">
        <v>4.5702291318209874E-2</v>
      </c>
      <c r="H38" s="120">
        <v>4.7093728704547348E-4</v>
      </c>
      <c r="I38" s="120" t="s">
        <v>442</v>
      </c>
      <c r="J38" s="120" t="s">
        <v>442</v>
      </c>
      <c r="K38" s="120" t="s">
        <v>442</v>
      </c>
      <c r="L38" s="120" t="s">
        <v>442</v>
      </c>
      <c r="M38" s="120">
        <v>1.0197356139654774</v>
      </c>
      <c r="N38" s="120">
        <v>5.4607605963454108E-3</v>
      </c>
      <c r="O38" s="120">
        <v>8.1418576652366001E-4</v>
      </c>
      <c r="P38" s="120" t="s">
        <v>444</v>
      </c>
      <c r="Q38" s="120" t="s">
        <v>444</v>
      </c>
      <c r="R38" s="120">
        <v>3.470141951564241E-3</v>
      </c>
      <c r="S38" s="120">
        <v>0.11429192476497926</v>
      </c>
      <c r="T38" s="120">
        <v>4.2535474270075811E-3</v>
      </c>
      <c r="U38" s="120">
        <v>5.6423803731580355E-4</v>
      </c>
      <c r="V38" s="120">
        <v>6.777167587558186E-2</v>
      </c>
      <c r="W38" s="120" t="s">
        <v>444</v>
      </c>
      <c r="X38" s="120">
        <v>1.7086682005254289E-3</v>
      </c>
      <c r="Y38" s="120">
        <v>2.7174371789136613E-3</v>
      </c>
      <c r="Z38" s="120" t="s">
        <v>444</v>
      </c>
      <c r="AA38" s="120" t="s">
        <v>444</v>
      </c>
      <c r="AB38" s="120">
        <v>4.4261053682424908E-3</v>
      </c>
      <c r="AC38" s="120" t="s">
        <v>443</v>
      </c>
      <c r="AD38" s="120" t="s">
        <v>443</v>
      </c>
      <c r="AE38" s="121"/>
      <c r="AF38" s="120">
        <v>2411.6436628502943</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4.6782698797336524</v>
      </c>
      <c r="F39" s="120">
        <v>0.8770188699845427</v>
      </c>
      <c r="G39" s="120">
        <v>3.903332191859298</v>
      </c>
      <c r="H39" s="120">
        <v>9.1066898621465289E-3</v>
      </c>
      <c r="I39" s="120" t="s">
        <v>442</v>
      </c>
      <c r="J39" s="120" t="s">
        <v>442</v>
      </c>
      <c r="K39" s="120" t="s">
        <v>442</v>
      </c>
      <c r="L39" s="120" t="s">
        <v>442</v>
      </c>
      <c r="M39" s="120">
        <v>3.2870820511146848</v>
      </c>
      <c r="N39" s="120">
        <v>5.2402256963885063E-2</v>
      </c>
      <c r="O39" s="120">
        <v>1.0411794546219639E-3</v>
      </c>
      <c r="P39" s="120">
        <v>1.0322505100136166E-2</v>
      </c>
      <c r="Q39" s="120">
        <v>9.4998625887029731E-3</v>
      </c>
      <c r="R39" s="120">
        <v>6.5274317848650051E-2</v>
      </c>
      <c r="S39" s="120">
        <v>2.1777051558159857E-2</v>
      </c>
      <c r="T39" s="120">
        <v>0.70326065929365078</v>
      </c>
      <c r="U39" s="120">
        <v>1.7682572253165676E-3</v>
      </c>
      <c r="V39" s="120">
        <v>0.13387557925387755</v>
      </c>
      <c r="W39" s="120">
        <v>0.39213563502360982</v>
      </c>
      <c r="X39" s="120">
        <v>0.27331764151522636</v>
      </c>
      <c r="Y39" s="120">
        <v>0.30859188305565777</v>
      </c>
      <c r="Z39" s="120">
        <v>0.20410151604158089</v>
      </c>
      <c r="AA39" s="120">
        <v>0.10285247325642174</v>
      </c>
      <c r="AB39" s="120">
        <v>0.88886351381218676</v>
      </c>
      <c r="AC39" s="120">
        <v>1.1577412781245652E-3</v>
      </c>
      <c r="AD39" s="120">
        <v>6.8058525118030863E-3</v>
      </c>
      <c r="AE39" s="121"/>
      <c r="AF39" s="120">
        <v>39557.58159070916</v>
      </c>
      <c r="AG39" s="120">
        <v>40.028856900962495</v>
      </c>
      <c r="AH39" s="120">
        <v>54097.156144493259</v>
      </c>
      <c r="AI39" s="120">
        <v>25.071999999999999</v>
      </c>
      <c r="AJ39" s="120">
        <v>1299.0852889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16.507277817541581</v>
      </c>
      <c r="F41" s="120">
        <v>10.774610789110174</v>
      </c>
      <c r="G41" s="120">
        <v>22.281744734264915</v>
      </c>
      <c r="H41" s="120">
        <v>0.12253656008672269</v>
      </c>
      <c r="I41" s="120" t="s">
        <v>442</v>
      </c>
      <c r="J41" s="120" t="s">
        <v>442</v>
      </c>
      <c r="K41" s="120" t="s">
        <v>442</v>
      </c>
      <c r="L41" s="120" t="s">
        <v>442</v>
      </c>
      <c r="M41" s="120">
        <v>78.744801872164373</v>
      </c>
      <c r="N41" s="120">
        <v>1.1937924470665722</v>
      </c>
      <c r="O41" s="120">
        <v>0.16408741338901223</v>
      </c>
      <c r="P41" s="120">
        <v>0.10567085274372391</v>
      </c>
      <c r="Q41" s="120">
        <v>3.3658922204661393E-2</v>
      </c>
      <c r="R41" s="120">
        <v>0.40027844454259109</v>
      </c>
      <c r="S41" s="120">
        <v>0.24627913458886225</v>
      </c>
      <c r="T41" s="120">
        <v>0.11188667157181162</v>
      </c>
      <c r="U41" s="120">
        <v>2.5484412512114023E-2</v>
      </c>
      <c r="V41" s="120">
        <v>7.9257873444904074</v>
      </c>
      <c r="W41" s="120">
        <v>15.242777825711118</v>
      </c>
      <c r="X41" s="120">
        <v>3.008061990926417</v>
      </c>
      <c r="Y41" s="120">
        <v>3.6327950704590428</v>
      </c>
      <c r="Z41" s="120">
        <v>1.5256149718099539</v>
      </c>
      <c r="AA41" s="120">
        <v>1.6401650939800299</v>
      </c>
      <c r="AB41" s="120">
        <v>9.8066371275684432</v>
      </c>
      <c r="AC41" s="120">
        <v>6.5022432632782637E-2</v>
      </c>
      <c r="AD41" s="120">
        <v>1.457886226010682</v>
      </c>
      <c r="AE41" s="121"/>
      <c r="AF41" s="120">
        <v>186500.0997163553</v>
      </c>
      <c r="AG41" s="120">
        <v>8569.0564263977121</v>
      </c>
      <c r="AH41" s="120">
        <v>137134.01399999997</v>
      </c>
      <c r="AI41" s="120">
        <v>12043.189498142037</v>
      </c>
      <c r="AJ41" s="120" t="s">
        <v>443</v>
      </c>
      <c r="AK41" s="120" t="s">
        <v>443</v>
      </c>
      <c r="AL41" s="29" t="s">
        <v>49</v>
      </c>
    </row>
    <row r="42" spans="1:38" ht="26.25" customHeight="1" thickBot="1" x14ac:dyDescent="0.3">
      <c r="A42" s="40" t="s">
        <v>70</v>
      </c>
      <c r="B42" s="40" t="s">
        <v>107</v>
      </c>
      <c r="C42" s="41" t="s">
        <v>108</v>
      </c>
      <c r="D42" s="42"/>
      <c r="E42" s="120">
        <v>0.16386423770007222</v>
      </c>
      <c r="F42" s="120">
        <v>1.7162283040083353</v>
      </c>
      <c r="G42" s="120">
        <v>5.3696949692610147E-3</v>
      </c>
      <c r="H42" s="120">
        <v>1.7314122542022703E-4</v>
      </c>
      <c r="I42" s="120" t="s">
        <v>442</v>
      </c>
      <c r="J42" s="120" t="s">
        <v>442</v>
      </c>
      <c r="K42" s="120" t="s">
        <v>442</v>
      </c>
      <c r="L42" s="120" t="s">
        <v>442</v>
      </c>
      <c r="M42" s="120">
        <v>12.093109665657884</v>
      </c>
      <c r="N42" s="120">
        <v>0.51231195862655976</v>
      </c>
      <c r="O42" s="120">
        <v>2.0317366873034938E-4</v>
      </c>
      <c r="P42" s="120" t="s">
        <v>444</v>
      </c>
      <c r="Q42" s="120" t="s">
        <v>444</v>
      </c>
      <c r="R42" s="120">
        <v>1.4641601820655726E-3</v>
      </c>
      <c r="S42" s="120">
        <v>4.4022906806986811E-2</v>
      </c>
      <c r="T42" s="120">
        <v>1.4561321431765905E-3</v>
      </c>
      <c r="U42" s="120">
        <v>1.9742010850520939E-4</v>
      </c>
      <c r="V42" s="120">
        <v>2.3393821695485928E-2</v>
      </c>
      <c r="W42" s="120" t="s">
        <v>444</v>
      </c>
      <c r="X42" s="120">
        <v>7.0047517670390736E-4</v>
      </c>
      <c r="Y42" s="120">
        <v>7.1656535587190731E-4</v>
      </c>
      <c r="Z42" s="120" t="s">
        <v>444</v>
      </c>
      <c r="AA42" s="120" t="s">
        <v>444</v>
      </c>
      <c r="AB42" s="120">
        <v>1.4170405325768147E-3</v>
      </c>
      <c r="AC42" s="120" t="s">
        <v>443</v>
      </c>
      <c r="AD42" s="120" t="s">
        <v>443</v>
      </c>
      <c r="AE42" s="121"/>
      <c r="AF42" s="120">
        <v>866.90158021896764</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2.1614207146440001</v>
      </c>
      <c r="F43" s="120">
        <v>0.28192270522799995</v>
      </c>
      <c r="G43" s="120">
        <v>7.1813743252200002</v>
      </c>
      <c r="H43" s="120">
        <v>4.3049999999999996E-5</v>
      </c>
      <c r="I43" s="120" t="s">
        <v>442</v>
      </c>
      <c r="J43" s="120" t="s">
        <v>442</v>
      </c>
      <c r="K43" s="120" t="s">
        <v>442</v>
      </c>
      <c r="L43" s="120" t="s">
        <v>442</v>
      </c>
      <c r="M43" s="120">
        <v>1.8048404634619999</v>
      </c>
      <c r="N43" s="120">
        <v>0.21567046405109999</v>
      </c>
      <c r="O43" s="120">
        <v>5.15510940869E-3</v>
      </c>
      <c r="P43" s="120">
        <v>5.6652839259999999E-3</v>
      </c>
      <c r="Q43" s="120">
        <v>1.5321434042999999E-2</v>
      </c>
      <c r="R43" s="120">
        <v>0.26301733067809996</v>
      </c>
      <c r="S43" s="120">
        <v>5.2581463728709997E-2</v>
      </c>
      <c r="T43" s="120">
        <v>2.5559622217003999</v>
      </c>
      <c r="U43" s="120">
        <v>9.9027107899999993E-4</v>
      </c>
      <c r="V43" s="120">
        <v>0.21526429390309998</v>
      </c>
      <c r="W43" s="120">
        <v>0.38406659329999998</v>
      </c>
      <c r="X43" s="120">
        <v>0.12058664885600001</v>
      </c>
      <c r="Y43" s="120">
        <v>0.154524903026</v>
      </c>
      <c r="Z43" s="120">
        <v>8.2602495954999994E-2</v>
      </c>
      <c r="AA43" s="120">
        <v>5.4282216180999994E-2</v>
      </c>
      <c r="AB43" s="120">
        <v>0.41199626403600004</v>
      </c>
      <c r="AC43" s="120">
        <v>2.8657661600000001E-4</v>
      </c>
      <c r="AD43" s="120">
        <v>7.4946209085650001E-2</v>
      </c>
      <c r="AE43" s="121"/>
      <c r="AF43" s="120">
        <v>20380.571494689997</v>
      </c>
      <c r="AG43" s="120">
        <v>440.86000742666198</v>
      </c>
      <c r="AH43" s="120">
        <v>2879.4840915362201</v>
      </c>
      <c r="AI43" s="120" t="s">
        <v>443</v>
      </c>
      <c r="AJ43" s="120" t="s">
        <v>443</v>
      </c>
      <c r="AK43" s="120" t="s">
        <v>443</v>
      </c>
      <c r="AL43" s="29" t="s">
        <v>49</v>
      </c>
    </row>
    <row r="44" spans="1:38" ht="26.25" customHeight="1" thickBot="1" x14ac:dyDescent="0.3">
      <c r="A44" s="40" t="s">
        <v>70</v>
      </c>
      <c r="B44" s="40" t="s">
        <v>111</v>
      </c>
      <c r="C44" s="41" t="s">
        <v>112</v>
      </c>
      <c r="D44" s="42"/>
      <c r="E44" s="120">
        <v>7.3295039651594394</v>
      </c>
      <c r="F44" s="120">
        <v>3.5414418593187849</v>
      </c>
      <c r="G44" s="120">
        <v>0.4113211185625833</v>
      </c>
      <c r="H44" s="120">
        <v>1.4242562178702757E-3</v>
      </c>
      <c r="I44" s="120" t="s">
        <v>442</v>
      </c>
      <c r="J44" s="120" t="s">
        <v>442</v>
      </c>
      <c r="K44" s="120" t="s">
        <v>442</v>
      </c>
      <c r="L44" s="120" t="s">
        <v>442</v>
      </c>
      <c r="M44" s="120">
        <v>8.2893943059628654</v>
      </c>
      <c r="N44" s="120">
        <v>0.2771734033365944</v>
      </c>
      <c r="O44" s="120">
        <v>4.4770316555326041E-3</v>
      </c>
      <c r="P44" s="120">
        <v>4.1801000000000002E-4</v>
      </c>
      <c r="Q44" s="120">
        <v>6.3049200000000003E-3</v>
      </c>
      <c r="R44" s="120">
        <v>1.4248570298681453E-2</v>
      </c>
      <c r="S44" s="120">
        <v>0.59954532795103965</v>
      </c>
      <c r="T44" s="120">
        <v>1.7995215240098651E-2</v>
      </c>
      <c r="U44" s="120">
        <v>1.8733224420994961E-3</v>
      </c>
      <c r="V44" s="120">
        <v>0.3474606180061165</v>
      </c>
      <c r="W44" s="120">
        <v>4.1103899999999994E-3</v>
      </c>
      <c r="X44" s="120">
        <v>5.7266794505551871E-3</v>
      </c>
      <c r="Y44" s="120">
        <v>9.2580452708007788E-3</v>
      </c>
      <c r="Z44" s="120">
        <v>4.9E-9</v>
      </c>
      <c r="AA44" s="120">
        <v>7.13E-9</v>
      </c>
      <c r="AB44" s="120">
        <v>1.4984736751155966E-2</v>
      </c>
      <c r="AC44" s="120" t="s">
        <v>443</v>
      </c>
      <c r="AD44" s="120" t="s">
        <v>443</v>
      </c>
      <c r="AE44" s="121"/>
      <c r="AF44" s="120">
        <v>8009.5072702410343</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0.39684501643490699</v>
      </c>
      <c r="F45" s="120">
        <v>1.7021143313525201E-2</v>
      </c>
      <c r="G45" s="120">
        <v>0.131247600131248</v>
      </c>
      <c r="H45" s="120">
        <v>6.5623800065623796E-5</v>
      </c>
      <c r="I45" s="120" t="s">
        <v>442</v>
      </c>
      <c r="J45" s="120" t="s">
        <v>442</v>
      </c>
      <c r="K45" s="120" t="s">
        <v>442</v>
      </c>
      <c r="L45" s="120" t="s">
        <v>442</v>
      </c>
      <c r="M45" s="120">
        <v>8.4714360084714405E-2</v>
      </c>
      <c r="N45" s="120">
        <v>6.5623800065624E-4</v>
      </c>
      <c r="O45" s="120">
        <v>6.5623800065620002E-5</v>
      </c>
      <c r="P45" s="120">
        <v>3.2811900032812E-4</v>
      </c>
      <c r="Q45" s="120">
        <v>3.2811900032812E-4</v>
      </c>
      <c r="R45" s="120" t="s">
        <v>444</v>
      </c>
      <c r="S45" s="120">
        <v>3.2811900032812E-4</v>
      </c>
      <c r="T45" s="120">
        <v>4.5936660045937E-4</v>
      </c>
      <c r="U45" s="120">
        <v>1.31247600131248E-3</v>
      </c>
      <c r="V45" s="120">
        <v>3.2811900032811898E-3</v>
      </c>
      <c r="W45" s="120" t="s">
        <v>444</v>
      </c>
      <c r="X45" s="120">
        <v>2.9964304374851999E-4</v>
      </c>
      <c r="Y45" s="120">
        <v>2.9964304374851999E-4</v>
      </c>
      <c r="Z45" s="120">
        <v>1.1400619948538E-4</v>
      </c>
      <c r="AA45" s="120" t="s">
        <v>444</v>
      </c>
      <c r="AB45" s="120">
        <v>7.1329228698240998E-4</v>
      </c>
      <c r="AC45" s="120" t="s">
        <v>443</v>
      </c>
      <c r="AD45" s="120" t="s">
        <v>443</v>
      </c>
      <c r="AE45" s="121"/>
      <c r="AF45" s="120">
        <v>271.68253227168253</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1.1192190341650505</v>
      </c>
      <c r="F47" s="120">
        <v>0.23852636888211928</v>
      </c>
      <c r="G47" s="120">
        <v>2.3826194586213677E-2</v>
      </c>
      <c r="H47" s="120">
        <v>1.1417308459753639E-5</v>
      </c>
      <c r="I47" s="120" t="s">
        <v>442</v>
      </c>
      <c r="J47" s="120" t="s">
        <v>442</v>
      </c>
      <c r="K47" s="120" t="s">
        <v>442</v>
      </c>
      <c r="L47" s="120" t="s">
        <v>442</v>
      </c>
      <c r="M47" s="120">
        <v>7.4817706944312548</v>
      </c>
      <c r="N47" s="120">
        <v>6.2221189712836938E-5</v>
      </c>
      <c r="O47" s="120">
        <v>2.0590753552907788E-5</v>
      </c>
      <c r="P47" s="120" t="s">
        <v>444</v>
      </c>
      <c r="Q47" s="120" t="s">
        <v>444</v>
      </c>
      <c r="R47" s="120">
        <v>1.1750683653337349E-4</v>
      </c>
      <c r="S47" s="120">
        <v>3.8948044582143453E-3</v>
      </c>
      <c r="T47" s="120">
        <v>1.1868004910133801E-4</v>
      </c>
      <c r="U47" s="120">
        <v>1.5450176321787946E-5</v>
      </c>
      <c r="V47" s="120">
        <v>1.9339350595608102E-3</v>
      </c>
      <c r="W47" s="120" t="s">
        <v>444</v>
      </c>
      <c r="X47" s="120">
        <v>4.901169637975373E-5</v>
      </c>
      <c r="Y47" s="120">
        <v>6.5151144991735144E-5</v>
      </c>
      <c r="Z47" s="120" t="s">
        <v>444</v>
      </c>
      <c r="AA47" s="120" t="s">
        <v>444</v>
      </c>
      <c r="AB47" s="120">
        <v>1.1416285324648887E-4</v>
      </c>
      <c r="AC47" s="120" t="s">
        <v>443</v>
      </c>
      <c r="AD47" s="120" t="s">
        <v>443</v>
      </c>
      <c r="AE47" s="121"/>
      <c r="AF47" s="120">
        <v>3155.5686795885931</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t="s">
        <v>444</v>
      </c>
      <c r="G48" s="120" t="s">
        <v>444</v>
      </c>
      <c r="H48" s="120" t="s">
        <v>444</v>
      </c>
      <c r="I48" s="120" t="s">
        <v>442</v>
      </c>
      <c r="J48" s="120" t="s">
        <v>442</v>
      </c>
      <c r="K48" s="120" t="s">
        <v>442</v>
      </c>
      <c r="L48" s="120" t="s">
        <v>442</v>
      </c>
      <c r="M48" s="120" t="s">
        <v>444</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0.86563408000000008</v>
      </c>
      <c r="F49" s="120">
        <v>1.87016545</v>
      </c>
      <c r="G49" s="120">
        <v>0.39409854999999999</v>
      </c>
      <c r="H49" s="120">
        <v>0.21542807</v>
      </c>
      <c r="I49" s="120" t="s">
        <v>442</v>
      </c>
      <c r="J49" s="120" t="s">
        <v>442</v>
      </c>
      <c r="K49" s="120" t="s">
        <v>442</v>
      </c>
      <c r="L49" s="120" t="s">
        <v>442</v>
      </c>
      <c r="M49" s="120">
        <v>1.4854911300000002</v>
      </c>
      <c r="N49" s="120">
        <v>0.84610157000000008</v>
      </c>
      <c r="O49" s="120">
        <v>0.19201198</v>
      </c>
      <c r="P49" s="120">
        <v>4.6832189999999996E-2</v>
      </c>
      <c r="Q49" s="120">
        <v>7.6492580000000004E-2</v>
      </c>
      <c r="R49" s="120">
        <v>0.65252851000000001</v>
      </c>
      <c r="S49" s="120">
        <v>0.34655820999999998</v>
      </c>
      <c r="T49" s="120">
        <v>0.24977168</v>
      </c>
      <c r="U49" s="120">
        <v>5.0488600000000005E-3</v>
      </c>
      <c r="V49" s="120">
        <v>0.84610157000000008</v>
      </c>
      <c r="W49" s="120">
        <v>0.46832190000000001</v>
      </c>
      <c r="X49" s="120">
        <v>2.10744855</v>
      </c>
      <c r="Y49" s="120">
        <v>1.7171803000000001</v>
      </c>
      <c r="Z49" s="120">
        <v>1.4830193500000002</v>
      </c>
      <c r="AA49" s="120">
        <v>0.95225453000000004</v>
      </c>
      <c r="AB49" s="120">
        <v>6.2599027300000003</v>
      </c>
      <c r="AC49" s="120" t="s">
        <v>443</v>
      </c>
      <c r="AD49" s="120" t="s">
        <v>443</v>
      </c>
      <c r="AE49" s="121"/>
      <c r="AF49" s="120" t="s">
        <v>443</v>
      </c>
      <c r="AG49" s="120" t="s">
        <v>443</v>
      </c>
      <c r="AH49" s="120" t="s">
        <v>443</v>
      </c>
      <c r="AI49" s="120" t="s">
        <v>443</v>
      </c>
      <c r="AJ49" s="120" t="s">
        <v>443</v>
      </c>
      <c r="AK49" s="120">
        <v>2807.172</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1345.135104</v>
      </c>
      <c r="AL51" s="97" t="s">
        <v>431</v>
      </c>
    </row>
    <row r="52" spans="1:38" ht="26.25" customHeight="1" thickBot="1" x14ac:dyDescent="0.3">
      <c r="A52" s="40" t="s">
        <v>119</v>
      </c>
      <c r="B52" s="44" t="s">
        <v>129</v>
      </c>
      <c r="C52" s="46" t="s">
        <v>390</v>
      </c>
      <c r="D52" s="43"/>
      <c r="E52" s="120" t="s">
        <v>444</v>
      </c>
      <c r="F52" s="120">
        <v>15.474965000000001</v>
      </c>
      <c r="G52" s="120">
        <v>0.17586131022850013</v>
      </c>
      <c r="H52" s="120" t="s">
        <v>443</v>
      </c>
      <c r="I52" s="120" t="s">
        <v>442</v>
      </c>
      <c r="J52" s="120" t="s">
        <v>442</v>
      </c>
      <c r="K52" s="120" t="s">
        <v>442</v>
      </c>
      <c r="L52" s="120" t="s">
        <v>442</v>
      </c>
      <c r="M52" s="120" t="s">
        <v>444</v>
      </c>
      <c r="N52" s="120" t="s">
        <v>444</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7.7362753900818912</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2.476092377387185</v>
      </c>
      <c r="AL53" s="29" t="s">
        <v>133</v>
      </c>
    </row>
    <row r="54" spans="1:38" ht="37.5" customHeight="1" thickBot="1" x14ac:dyDescent="0.3">
      <c r="A54" s="40" t="s">
        <v>119</v>
      </c>
      <c r="B54" s="44" t="s">
        <v>134</v>
      </c>
      <c r="C54" s="46" t="s">
        <v>135</v>
      </c>
      <c r="D54" s="43"/>
      <c r="E54" s="120" t="s">
        <v>443</v>
      </c>
      <c r="F54" s="120">
        <v>4.2720492423113887</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558687.39122396312</v>
      </c>
      <c r="AL54" s="29" t="s">
        <v>440</v>
      </c>
    </row>
    <row r="55" spans="1:38" ht="26.25" customHeight="1" thickBot="1" x14ac:dyDescent="0.3">
      <c r="A55" s="40" t="s">
        <v>119</v>
      </c>
      <c r="B55" s="44" t="s">
        <v>136</v>
      </c>
      <c r="C55" s="46" t="s">
        <v>137</v>
      </c>
      <c r="D55" s="43"/>
      <c r="E55" s="120">
        <v>4.6059717732305071E-2</v>
      </c>
      <c r="F55" s="120">
        <v>2.2222225038999999E-2</v>
      </c>
      <c r="G55" s="120">
        <v>2.0123220326927629</v>
      </c>
      <c r="H55" s="120" t="s">
        <v>444</v>
      </c>
      <c r="I55" s="120" t="s">
        <v>442</v>
      </c>
      <c r="J55" s="120" t="s">
        <v>442</v>
      </c>
      <c r="K55" s="120" t="s">
        <v>442</v>
      </c>
      <c r="L55" s="120" t="s">
        <v>442</v>
      </c>
      <c r="M55" s="120">
        <v>0.10074769866649511</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473.20211595699999</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16.074471630000001</v>
      </c>
      <c r="F57" s="120">
        <v>0.22788434000000002</v>
      </c>
      <c r="G57" s="120">
        <v>4.4796844399999998</v>
      </c>
      <c r="H57" s="120">
        <v>0.25672080999999997</v>
      </c>
      <c r="I57" s="120" t="s">
        <v>442</v>
      </c>
      <c r="J57" s="120" t="s">
        <v>442</v>
      </c>
      <c r="K57" s="120" t="s">
        <v>442</v>
      </c>
      <c r="L57" s="120" t="s">
        <v>442</v>
      </c>
      <c r="M57" s="120">
        <v>16.320291950000001</v>
      </c>
      <c r="N57" s="120">
        <v>1.2324108300000001</v>
      </c>
      <c r="O57" s="120">
        <v>3.668656E-2</v>
      </c>
      <c r="P57" s="120">
        <v>0.33144083999999996</v>
      </c>
      <c r="Q57" s="120">
        <v>0.11469435</v>
      </c>
      <c r="R57" s="120">
        <v>0.33238607000000003</v>
      </c>
      <c r="S57" s="120">
        <v>0.23785976</v>
      </c>
      <c r="T57" s="120">
        <v>0.18829151999999999</v>
      </c>
      <c r="U57" s="120">
        <v>0.19787484</v>
      </c>
      <c r="V57" s="120">
        <v>2.87775114</v>
      </c>
      <c r="W57" s="120">
        <v>0.73303553999999993</v>
      </c>
      <c r="X57" s="120">
        <v>4.6105608489999998E-2</v>
      </c>
      <c r="Y57" s="120">
        <v>5.4615006370000004E-2</v>
      </c>
      <c r="Z57" s="120">
        <v>3.3243023000000003E-2</v>
      </c>
      <c r="AA57" s="120">
        <v>4.1829117339999999E-2</v>
      </c>
      <c r="AB57" s="120">
        <v>0.17579261492000001</v>
      </c>
      <c r="AC57" s="120">
        <v>8.8643199999999993</v>
      </c>
      <c r="AD57" s="120">
        <v>3.16892</v>
      </c>
      <c r="AE57" s="121"/>
      <c r="AF57" s="120" t="s">
        <v>443</v>
      </c>
      <c r="AG57" s="120" t="s">
        <v>443</v>
      </c>
      <c r="AH57" s="120" t="s">
        <v>443</v>
      </c>
      <c r="AI57" s="120" t="s">
        <v>443</v>
      </c>
      <c r="AJ57" s="120" t="s">
        <v>443</v>
      </c>
      <c r="AK57" s="120">
        <v>5799.1530000000002</v>
      </c>
      <c r="AL57" s="29" t="s">
        <v>143</v>
      </c>
    </row>
    <row r="58" spans="1:38" ht="26.25" customHeight="1" thickBot="1" x14ac:dyDescent="0.3">
      <c r="A58" s="40" t="s">
        <v>53</v>
      </c>
      <c r="B58" s="40" t="s">
        <v>144</v>
      </c>
      <c r="C58" s="41" t="s">
        <v>145</v>
      </c>
      <c r="D58" s="42"/>
      <c r="E58" s="120">
        <v>2.5174289999999999</v>
      </c>
      <c r="F58" s="120">
        <v>0.33472590000000002</v>
      </c>
      <c r="G58" s="120">
        <v>6.4961955700000003</v>
      </c>
      <c r="H58" s="120">
        <v>1.2717759999999998E-2</v>
      </c>
      <c r="I58" s="120" t="s">
        <v>442</v>
      </c>
      <c r="J58" s="120" t="s">
        <v>442</v>
      </c>
      <c r="K58" s="120" t="s">
        <v>442</v>
      </c>
      <c r="L58" s="120" t="s">
        <v>442</v>
      </c>
      <c r="M58" s="120">
        <v>14.884289120000002</v>
      </c>
      <c r="N58" s="120">
        <v>0.46382217000000003</v>
      </c>
      <c r="O58" s="120">
        <v>2.3659920000000001E-2</v>
      </c>
      <c r="P58" s="120">
        <v>3.7568950000000004E-2</v>
      </c>
      <c r="Q58" s="120">
        <v>2.0305070000000001E-2</v>
      </c>
      <c r="R58" s="120">
        <v>0.14987113999999999</v>
      </c>
      <c r="S58" s="120">
        <v>7.5902770000000008E-2</v>
      </c>
      <c r="T58" s="120">
        <v>0.38097296000000003</v>
      </c>
      <c r="U58" s="120">
        <v>0.33456777999999998</v>
      </c>
      <c r="V58" s="120">
        <v>0.53282309999999999</v>
      </c>
      <c r="W58" s="120">
        <v>0.13145275000000001</v>
      </c>
      <c r="X58" s="120">
        <v>5.5546524200000003E-3</v>
      </c>
      <c r="Y58" s="120">
        <v>3.5729383400000003E-3</v>
      </c>
      <c r="Z58" s="120">
        <v>1.5469332099999999E-3</v>
      </c>
      <c r="AA58" s="120">
        <v>1.3734119499999998E-3</v>
      </c>
      <c r="AB58" s="120">
        <v>1.2047959E-2</v>
      </c>
      <c r="AC58" s="120" t="s">
        <v>443</v>
      </c>
      <c r="AD58" s="120">
        <v>8.4470000000000003E-2</v>
      </c>
      <c r="AE58" s="121"/>
      <c r="AF58" s="120" t="s">
        <v>443</v>
      </c>
      <c r="AG58" s="120" t="s">
        <v>443</v>
      </c>
      <c r="AH58" s="120" t="s">
        <v>443</v>
      </c>
      <c r="AI58" s="120" t="s">
        <v>443</v>
      </c>
      <c r="AJ58" s="120" t="s">
        <v>443</v>
      </c>
      <c r="AK58" s="120">
        <v>2493.6790000000001</v>
      </c>
      <c r="AL58" s="29" t="s">
        <v>146</v>
      </c>
    </row>
    <row r="59" spans="1:38" ht="26.25" customHeight="1" thickBot="1" x14ac:dyDescent="0.3">
      <c r="A59" s="40" t="s">
        <v>53</v>
      </c>
      <c r="B59" s="48" t="s">
        <v>147</v>
      </c>
      <c r="C59" s="41" t="s">
        <v>400</v>
      </c>
      <c r="D59" s="42"/>
      <c r="E59" s="120">
        <v>8.3247117671463826</v>
      </c>
      <c r="F59" s="120">
        <v>0.16131424</v>
      </c>
      <c r="G59" s="120">
        <v>5.3889006014249601</v>
      </c>
      <c r="H59" s="120">
        <v>0.11488104</v>
      </c>
      <c r="I59" s="120" t="s">
        <v>442</v>
      </c>
      <c r="J59" s="120" t="s">
        <v>442</v>
      </c>
      <c r="K59" s="120" t="s">
        <v>442</v>
      </c>
      <c r="L59" s="120" t="s">
        <v>442</v>
      </c>
      <c r="M59" s="120">
        <v>0.18876200999999998</v>
      </c>
      <c r="N59" s="120">
        <v>1.2627782699999999</v>
      </c>
      <c r="O59" s="120">
        <v>8.4662620000000008E-2</v>
      </c>
      <c r="P59" s="120">
        <v>4.6831110000000002E-2</v>
      </c>
      <c r="Q59" s="120">
        <v>0.12199366</v>
      </c>
      <c r="R59" s="120">
        <v>0.50198290999999995</v>
      </c>
      <c r="S59" s="120">
        <v>0.45021498999999998</v>
      </c>
      <c r="T59" s="120">
        <v>0.44158276000000002</v>
      </c>
      <c r="U59" s="120">
        <v>1.80590878</v>
      </c>
      <c r="V59" s="120">
        <v>14.84554417</v>
      </c>
      <c r="W59" s="120">
        <v>0.101659347</v>
      </c>
      <c r="X59" s="120">
        <v>4.2644528270000003E-2</v>
      </c>
      <c r="Y59" s="120">
        <v>6.4057411639999992E-2</v>
      </c>
      <c r="Z59" s="120">
        <v>6.4057387490000006E-2</v>
      </c>
      <c r="AA59" s="120">
        <v>6.4057387130000004E-2</v>
      </c>
      <c r="AB59" s="120">
        <v>0.23482071453999998</v>
      </c>
      <c r="AC59" s="120" t="s">
        <v>443</v>
      </c>
      <c r="AD59" s="120">
        <v>0.13139999999999999</v>
      </c>
      <c r="AE59" s="121"/>
      <c r="AF59" s="120" t="s">
        <v>443</v>
      </c>
      <c r="AG59" s="120" t="s">
        <v>443</v>
      </c>
      <c r="AH59" s="120" t="s">
        <v>443</v>
      </c>
      <c r="AI59" s="120" t="s">
        <v>443</v>
      </c>
      <c r="AJ59" s="120" t="s">
        <v>443</v>
      </c>
      <c r="AK59" s="120">
        <v>1783.6046840000001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63036.112994350289</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0.59039936807441196</v>
      </c>
      <c r="F63" s="120">
        <v>3.146762152</v>
      </c>
      <c r="G63" s="120">
        <v>11.871442995957526</v>
      </c>
      <c r="H63" s="120" t="s">
        <v>444</v>
      </c>
      <c r="I63" s="120" t="s">
        <v>442</v>
      </c>
      <c r="J63" s="120" t="s">
        <v>442</v>
      </c>
      <c r="K63" s="120" t="s">
        <v>442</v>
      </c>
      <c r="L63" s="120" t="s">
        <v>442</v>
      </c>
      <c r="M63" s="120">
        <v>5.3587442509353824</v>
      </c>
      <c r="N63" s="120" t="s">
        <v>444</v>
      </c>
      <c r="O63" s="120" t="s">
        <v>444</v>
      </c>
      <c r="P63" s="120" t="s">
        <v>444</v>
      </c>
      <c r="Q63" s="120" t="s">
        <v>444</v>
      </c>
      <c r="R63" s="120" t="s">
        <v>444</v>
      </c>
      <c r="S63" s="120" t="s">
        <v>444</v>
      </c>
      <c r="T63" s="120" t="s">
        <v>444</v>
      </c>
      <c r="U63" s="120" t="s">
        <v>444</v>
      </c>
      <c r="V63" s="120" t="s">
        <v>444</v>
      </c>
      <c r="W63" s="120">
        <v>0.59479764800000001</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0.94434595098338003</v>
      </c>
      <c r="F64" s="120" t="s">
        <v>445</v>
      </c>
      <c r="G64" s="120" t="s">
        <v>444</v>
      </c>
      <c r="H64" s="120" t="s">
        <v>444</v>
      </c>
      <c r="I64" s="120" t="s">
        <v>442</v>
      </c>
      <c r="J64" s="120" t="s">
        <v>442</v>
      </c>
      <c r="K64" s="120" t="s">
        <v>442</v>
      </c>
      <c r="L64" s="120" t="s">
        <v>442</v>
      </c>
      <c r="M64" s="120">
        <v>6.1610909999999998E-2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1093.3340000000001</v>
      </c>
      <c r="AL64" s="29" t="s">
        <v>158</v>
      </c>
    </row>
    <row r="65" spans="1:38" ht="26.25" customHeight="1" thickBot="1" x14ac:dyDescent="0.3">
      <c r="A65" s="40" t="s">
        <v>53</v>
      </c>
      <c r="B65" s="44" t="s">
        <v>159</v>
      </c>
      <c r="C65" s="41" t="s">
        <v>160</v>
      </c>
      <c r="D65" s="42"/>
      <c r="E65" s="120">
        <v>2.4664406030846839</v>
      </c>
      <c r="F65" s="120" t="s">
        <v>443</v>
      </c>
      <c r="G65" s="120" t="s">
        <v>444</v>
      </c>
      <c r="H65" s="120">
        <v>0.109711175043993</v>
      </c>
      <c r="I65" s="120" t="s">
        <v>442</v>
      </c>
      <c r="J65" s="120" t="s">
        <v>442</v>
      </c>
      <c r="K65" s="120" t="s">
        <v>442</v>
      </c>
      <c r="L65" s="120" t="s">
        <v>442</v>
      </c>
      <c r="M65" s="120">
        <v>0.40290326902993001</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1883.048</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6.9944789204433797E-3</v>
      </c>
      <c r="F68" s="120" t="s">
        <v>443</v>
      </c>
      <c r="G68" s="120">
        <v>0.25856660411499521</v>
      </c>
      <c r="H68" s="120" t="s">
        <v>443</v>
      </c>
      <c r="I68" s="120" t="s">
        <v>442</v>
      </c>
      <c r="J68" s="120" t="s">
        <v>442</v>
      </c>
      <c r="K68" s="120" t="s">
        <v>442</v>
      </c>
      <c r="L68" s="120" t="s">
        <v>442</v>
      </c>
      <c r="M68" s="120" t="s">
        <v>444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6.5284937819501749</v>
      </c>
      <c r="F70" s="120">
        <v>16.332377780000002</v>
      </c>
      <c r="G70" s="120">
        <v>8.042575405919612</v>
      </c>
      <c r="H70" s="120">
        <v>0.77646007495600688</v>
      </c>
      <c r="I70" s="120" t="s">
        <v>442</v>
      </c>
      <c r="J70" s="120" t="s">
        <v>442</v>
      </c>
      <c r="K70" s="120" t="s">
        <v>442</v>
      </c>
      <c r="L70" s="120" t="s">
        <v>442</v>
      </c>
      <c r="M70" s="120">
        <v>1.2782752353730644</v>
      </c>
      <c r="N70" s="120">
        <v>0.20482109000000001</v>
      </c>
      <c r="O70" s="120">
        <v>5.9862200000000004E-3</v>
      </c>
      <c r="P70" s="120">
        <v>0.49839556000000002</v>
      </c>
      <c r="Q70" s="120">
        <v>2.7207899999999998E-3</v>
      </c>
      <c r="R70" s="120">
        <v>5.6711480000000002E-2</v>
      </c>
      <c r="S70" s="120">
        <v>1.4755599999999999E-2</v>
      </c>
      <c r="T70" s="120">
        <v>0.86211315461961002</v>
      </c>
      <c r="U70" s="120">
        <v>1.46225E-3</v>
      </c>
      <c r="V70" s="120">
        <v>0.71125260000000001</v>
      </c>
      <c r="W70" s="120">
        <v>0.14476773799999998</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4.8003115452511418</v>
      </c>
      <c r="F72" s="120">
        <v>1.4467553363799999</v>
      </c>
      <c r="G72" s="120">
        <v>6.8245398607097147</v>
      </c>
      <c r="H72" s="120">
        <v>5.3213136000000001E-2</v>
      </c>
      <c r="I72" s="120" t="s">
        <v>442</v>
      </c>
      <c r="J72" s="120" t="s">
        <v>442</v>
      </c>
      <c r="K72" s="120" t="s">
        <v>442</v>
      </c>
      <c r="L72" s="120" t="s">
        <v>442</v>
      </c>
      <c r="M72" s="120">
        <v>233.57787002246141</v>
      </c>
      <c r="N72" s="120">
        <v>71.6358838848723</v>
      </c>
      <c r="O72" s="120">
        <v>0.61548101999999993</v>
      </c>
      <c r="P72" s="120">
        <v>0.97952771000000005</v>
      </c>
      <c r="Q72" s="120">
        <v>1.9384780100000001</v>
      </c>
      <c r="R72" s="120">
        <v>16.20506219</v>
      </c>
      <c r="S72" s="120">
        <v>6.6790559300000005</v>
      </c>
      <c r="T72" s="120">
        <v>7.2308268200000008</v>
      </c>
      <c r="U72" s="120">
        <v>0.22159027000000001</v>
      </c>
      <c r="V72" s="120">
        <v>49.663348640000002</v>
      </c>
      <c r="W72" s="120">
        <v>29.51540825</v>
      </c>
      <c r="X72" s="120">
        <v>4.3100314976099998</v>
      </c>
      <c r="Y72" s="120">
        <v>5.32464806675</v>
      </c>
      <c r="Z72" s="120">
        <v>2.9521649505599998</v>
      </c>
      <c r="AA72" s="120">
        <v>1.9804041359000002</v>
      </c>
      <c r="AB72" s="120">
        <v>14.567248651280002</v>
      </c>
      <c r="AC72" s="120">
        <v>7.1619756775029995</v>
      </c>
      <c r="AD72" s="120">
        <v>75.483740000000012</v>
      </c>
      <c r="AE72" s="121"/>
      <c r="AF72" s="120" t="s">
        <v>443</v>
      </c>
      <c r="AG72" s="120" t="s">
        <v>443</v>
      </c>
      <c r="AH72" s="120" t="s">
        <v>443</v>
      </c>
      <c r="AI72" s="120" t="s">
        <v>443</v>
      </c>
      <c r="AJ72" s="120" t="s">
        <v>443</v>
      </c>
      <c r="AK72" s="120">
        <v>11473.959000000001</v>
      </c>
      <c r="AL72" s="29" t="s">
        <v>179</v>
      </c>
    </row>
    <row r="73" spans="1:38" ht="26.25" customHeight="1" thickBot="1" x14ac:dyDescent="0.3">
      <c r="A73" s="40" t="s">
        <v>53</v>
      </c>
      <c r="B73" s="40" t="s">
        <v>180</v>
      </c>
      <c r="C73" s="41" t="s">
        <v>181</v>
      </c>
      <c r="D73" s="42"/>
      <c r="E73" s="120" t="s">
        <v>445</v>
      </c>
      <c r="F73" s="120" t="s">
        <v>445</v>
      </c>
      <c r="G73" s="120">
        <v>0.17819030568371799</v>
      </c>
      <c r="H73" s="120" t="s">
        <v>443</v>
      </c>
      <c r="I73" s="120" t="s">
        <v>442</v>
      </c>
      <c r="J73" s="120" t="s">
        <v>442</v>
      </c>
      <c r="K73" s="120" t="s">
        <v>442</v>
      </c>
      <c r="L73" s="120" t="s">
        <v>442</v>
      </c>
      <c r="M73" s="120">
        <v>3.73037111039674E-2</v>
      </c>
      <c r="N73" s="120">
        <v>1.39936756819434E-2</v>
      </c>
      <c r="O73" s="120" t="s">
        <v>445</v>
      </c>
      <c r="P73" s="120" t="s">
        <v>445</v>
      </c>
      <c r="Q73" s="120" t="s">
        <v>445</v>
      </c>
      <c r="R73" s="120" t="s">
        <v>445</v>
      </c>
      <c r="S73" s="120" t="s">
        <v>445</v>
      </c>
      <c r="T73" s="120">
        <v>2.0918879230283401E-3</v>
      </c>
      <c r="U73" s="120">
        <v>1.6000000000000001E-4</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6.3214099793182904E-2</v>
      </c>
      <c r="F74" s="120" t="s">
        <v>445</v>
      </c>
      <c r="G74" s="120" t="s">
        <v>445</v>
      </c>
      <c r="H74" s="120" t="s">
        <v>445</v>
      </c>
      <c r="I74" s="120" t="s">
        <v>442</v>
      </c>
      <c r="J74" s="120" t="s">
        <v>442</v>
      </c>
      <c r="K74" s="120" t="s">
        <v>442</v>
      </c>
      <c r="L74" s="120" t="s">
        <v>442</v>
      </c>
      <c r="M74" s="120">
        <v>6.8999658885335697E-3</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0.55097334634200035</v>
      </c>
      <c r="F80" s="120">
        <v>0.65500000000000003</v>
      </c>
      <c r="G80" s="120">
        <v>3.176354172811191</v>
      </c>
      <c r="H80" s="120">
        <v>1.7420000000000001E-2</v>
      </c>
      <c r="I80" s="120" t="s">
        <v>442</v>
      </c>
      <c r="J80" s="120" t="s">
        <v>442</v>
      </c>
      <c r="K80" s="120" t="s">
        <v>442</v>
      </c>
      <c r="L80" s="120" t="s">
        <v>442</v>
      </c>
      <c r="M80" s="120">
        <v>0.35862354595522278</v>
      </c>
      <c r="N80" s="120">
        <v>20.717579339008399</v>
      </c>
      <c r="O80" s="120">
        <v>0.58094186000000025</v>
      </c>
      <c r="P80" s="120">
        <v>2.2499999999999999E-2</v>
      </c>
      <c r="Q80" s="120">
        <v>1.70537523</v>
      </c>
      <c r="R80" s="120">
        <v>2.52</v>
      </c>
      <c r="S80" s="120">
        <v>7.5523400000000027</v>
      </c>
      <c r="T80" s="120">
        <v>0.12648054291658367</v>
      </c>
      <c r="U80" s="120">
        <v>1.88564</v>
      </c>
      <c r="V80" s="120">
        <v>56.126784319999999</v>
      </c>
      <c r="W80" s="120">
        <v>25.0542409</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0.16126970386666667</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22.865108650688157</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10215488</v>
      </c>
      <c r="AL82" s="99" t="s">
        <v>439</v>
      </c>
    </row>
    <row r="83" spans="1:38" ht="26.25" customHeight="1" thickBot="1" x14ac:dyDescent="0.3">
      <c r="A83" s="40" t="s">
        <v>53</v>
      </c>
      <c r="B83" s="51" t="s">
        <v>209</v>
      </c>
      <c r="C83" s="52" t="s">
        <v>210</v>
      </c>
      <c r="D83" s="42"/>
      <c r="E83" s="120">
        <v>2.1869E-2</v>
      </c>
      <c r="F83" s="120">
        <v>6.1121036701538463E-2</v>
      </c>
      <c r="G83" s="120">
        <v>1.0588E-2</v>
      </c>
      <c r="H83" s="120" t="s">
        <v>443</v>
      </c>
      <c r="I83" s="120" t="s">
        <v>442</v>
      </c>
      <c r="J83" s="120" t="s">
        <v>442</v>
      </c>
      <c r="K83" s="120" t="s">
        <v>442</v>
      </c>
      <c r="L83" s="120" t="s">
        <v>442</v>
      </c>
      <c r="M83" s="120">
        <v>0.12077</v>
      </c>
      <c r="N83" s="120" t="s">
        <v>443</v>
      </c>
      <c r="O83" s="120" t="s">
        <v>443</v>
      </c>
      <c r="P83" s="120" t="s">
        <v>443</v>
      </c>
      <c r="Q83" s="120" t="s">
        <v>443</v>
      </c>
      <c r="R83" s="120" t="s">
        <v>443</v>
      </c>
      <c r="S83" s="120" t="s">
        <v>443</v>
      </c>
      <c r="T83" s="120" t="s">
        <v>443</v>
      </c>
      <c r="U83" s="120" t="s">
        <v>443</v>
      </c>
      <c r="V83" s="120" t="s">
        <v>443</v>
      </c>
      <c r="W83" s="120">
        <v>0.182</v>
      </c>
      <c r="X83" s="120">
        <v>2.262232082E-3</v>
      </c>
      <c r="Y83" s="120">
        <v>6.3340649896000004E-3</v>
      </c>
      <c r="Z83" s="120">
        <v>8.1344973448649986E-3</v>
      </c>
      <c r="AA83" s="120">
        <v>1.9509559486500001E-4</v>
      </c>
      <c r="AB83" s="120">
        <v>1.6925890011999997E-2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0.1308586277245497</v>
      </c>
      <c r="F85" s="120">
        <v>33.093971819984695</v>
      </c>
      <c r="G85" s="120">
        <v>2.1955642814131269E-3</v>
      </c>
      <c r="H85" s="120" t="s">
        <v>444</v>
      </c>
      <c r="I85" s="120" t="s">
        <v>442</v>
      </c>
      <c r="J85" s="120" t="s">
        <v>442</v>
      </c>
      <c r="K85" s="120" t="s">
        <v>442</v>
      </c>
      <c r="L85" s="120" t="s">
        <v>442</v>
      </c>
      <c r="M85" s="120">
        <v>2.9843202700699404E-2</v>
      </c>
      <c r="N85" s="120">
        <v>4.6904786335900001E-6</v>
      </c>
      <c r="O85" s="120">
        <v>4.20551890034364E-3</v>
      </c>
      <c r="P85" s="120" t="s">
        <v>444</v>
      </c>
      <c r="Q85" s="120" t="s">
        <v>444</v>
      </c>
      <c r="R85" s="120">
        <v>0.17824752319591586</v>
      </c>
      <c r="S85" s="120" t="s">
        <v>444</v>
      </c>
      <c r="T85" s="120">
        <v>5.9999999999999995E-4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7.3232804673114399E-4</v>
      </c>
      <c r="F86" s="120">
        <v>5.5469668799999994</v>
      </c>
      <c r="G86" s="120">
        <v>5.6902202189695297E-4</v>
      </c>
      <c r="H86" s="120" t="s">
        <v>444</v>
      </c>
      <c r="I86" s="120" t="s">
        <v>442</v>
      </c>
      <c r="J86" s="120" t="s">
        <v>442</v>
      </c>
      <c r="K86" s="120" t="s">
        <v>442</v>
      </c>
      <c r="L86" s="120" t="s">
        <v>442</v>
      </c>
      <c r="M86" s="120">
        <v>8.8357310811078803E-4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1.9025795677310224</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954460</v>
      </c>
      <c r="AL87" s="29" t="s">
        <v>217</v>
      </c>
    </row>
    <row r="88" spans="1:38" ht="26.25" customHeight="1" thickBot="1" x14ac:dyDescent="0.3">
      <c r="A88" s="40" t="s">
        <v>206</v>
      </c>
      <c r="B88" s="46" t="s">
        <v>220</v>
      </c>
      <c r="C88" s="50" t="s">
        <v>221</v>
      </c>
      <c r="D88" s="42"/>
      <c r="E88" s="120">
        <v>2.8039815097794917E-2</v>
      </c>
      <c r="F88" s="120">
        <v>10.93937830314</v>
      </c>
      <c r="G88" s="120">
        <v>1.1848749690786833E-2</v>
      </c>
      <c r="H88" s="120">
        <v>2.5790000000000001E-3</v>
      </c>
      <c r="I88" s="120" t="s">
        <v>442</v>
      </c>
      <c r="J88" s="120" t="s">
        <v>442</v>
      </c>
      <c r="K88" s="120" t="s">
        <v>442</v>
      </c>
      <c r="L88" s="120" t="s">
        <v>442</v>
      </c>
      <c r="M88" s="120">
        <v>2.798663285629192E-2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2.6637996860177223E-3</v>
      </c>
      <c r="F89" s="120">
        <v>10.55352281425974</v>
      </c>
      <c r="G89" s="120">
        <v>4.5306672299191986E-3</v>
      </c>
      <c r="H89" s="120">
        <v>1.5E-3</v>
      </c>
      <c r="I89" s="120" t="s">
        <v>442</v>
      </c>
      <c r="J89" s="120" t="s">
        <v>442</v>
      </c>
      <c r="K89" s="120" t="s">
        <v>442</v>
      </c>
      <c r="L89" s="120" t="s">
        <v>442</v>
      </c>
      <c r="M89" s="120">
        <v>2.179609066197115E-3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5.5030902898999994</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4.2591244346951426E-2</v>
      </c>
      <c r="F91" s="120">
        <v>0.13049313036510024</v>
      </c>
      <c r="G91" s="120">
        <v>1.8530925568938282E-2</v>
      </c>
      <c r="H91" s="120">
        <v>9.6833998703629923E-2</v>
      </c>
      <c r="I91" s="120" t="s">
        <v>442</v>
      </c>
      <c r="J91" s="120" t="s">
        <v>442</v>
      </c>
      <c r="K91" s="120" t="s">
        <v>442</v>
      </c>
      <c r="L91" s="120" t="s">
        <v>442</v>
      </c>
      <c r="M91" s="120">
        <v>1.3019267945990838</v>
      </c>
      <c r="N91" s="120">
        <v>1.784992825131148</v>
      </c>
      <c r="O91" s="120">
        <v>0.19359437439857693</v>
      </c>
      <c r="P91" s="120">
        <v>3.396251284147818E-3</v>
      </c>
      <c r="Q91" s="120">
        <v>3.172294521065858E-3</v>
      </c>
      <c r="R91" s="120">
        <v>0.30776446761306514</v>
      </c>
      <c r="S91" s="120">
        <v>12.093643831042863</v>
      </c>
      <c r="T91" s="120">
        <v>0.58037231926884281</v>
      </c>
      <c r="U91" s="120">
        <v>6.4414570702761242E-2</v>
      </c>
      <c r="V91" s="120">
        <v>6.9952213047733185</v>
      </c>
      <c r="W91" s="120">
        <v>2.3333475211797568E-3</v>
      </c>
      <c r="X91" s="120">
        <v>2.5900178145095306E-3</v>
      </c>
      <c r="Y91" s="120">
        <v>1.0500072258308908E-3</v>
      </c>
      <c r="Z91" s="120">
        <v>1.0500072258308908E-3</v>
      </c>
      <c r="AA91" s="120">
        <v>1.0500072258308908E-3</v>
      </c>
      <c r="AB91" s="120">
        <v>5.7400394721022025E-3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1.2124950000000001E-2</v>
      </c>
      <c r="F92" s="120">
        <v>0.64965481999999997</v>
      </c>
      <c r="G92" s="120">
        <v>1.139745E-2</v>
      </c>
      <c r="H92" s="120" t="s">
        <v>444</v>
      </c>
      <c r="I92" s="120" t="s">
        <v>442</v>
      </c>
      <c r="J92" s="120" t="s">
        <v>442</v>
      </c>
      <c r="K92" s="120" t="s">
        <v>442</v>
      </c>
      <c r="L92" s="120" t="s">
        <v>442</v>
      </c>
      <c r="M92" s="120">
        <v>4.6026300000000008E-3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242.499</v>
      </c>
      <c r="AL92" s="29" t="s">
        <v>229</v>
      </c>
    </row>
    <row r="93" spans="1:38" ht="26.25" customHeight="1" thickBot="1" x14ac:dyDescent="0.3">
      <c r="A93" s="40" t="s">
        <v>53</v>
      </c>
      <c r="B93" s="44" t="s">
        <v>230</v>
      </c>
      <c r="C93" s="41" t="s">
        <v>403</v>
      </c>
      <c r="D93" s="47"/>
      <c r="E93" s="120">
        <v>9.7597109134669388E-2</v>
      </c>
      <c r="F93" s="120">
        <v>2.3857844803070001</v>
      </c>
      <c r="G93" s="120">
        <v>2.3423737855175524E-2</v>
      </c>
      <c r="H93" s="120" t="s">
        <v>444</v>
      </c>
      <c r="I93" s="120" t="s">
        <v>442</v>
      </c>
      <c r="J93" s="120" t="s">
        <v>442</v>
      </c>
      <c r="K93" s="120" t="s">
        <v>442</v>
      </c>
      <c r="L93" s="120" t="s">
        <v>442</v>
      </c>
      <c r="M93" s="120">
        <v>0.36743401456026803</v>
      </c>
      <c r="N93" s="120" t="s">
        <v>444</v>
      </c>
      <c r="O93" s="120" t="s">
        <v>443</v>
      </c>
      <c r="P93" s="120" t="s">
        <v>444</v>
      </c>
      <c r="Q93" s="120" t="s">
        <v>443</v>
      </c>
      <c r="R93" s="120" t="s">
        <v>443</v>
      </c>
      <c r="S93" s="120" t="s">
        <v>443</v>
      </c>
      <c r="T93" s="120" t="s">
        <v>443</v>
      </c>
      <c r="U93" s="120" t="s">
        <v>443</v>
      </c>
      <c r="V93" s="120" t="s">
        <v>443</v>
      </c>
      <c r="W93" s="120">
        <v>1.5225600000000001E-3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1.0602319870126231</v>
      </c>
      <c r="F95" s="120" t="s">
        <v>443</v>
      </c>
      <c r="G95" s="120" t="s">
        <v>444</v>
      </c>
      <c r="H95" s="120" t="s">
        <v>444</v>
      </c>
      <c r="I95" s="120" t="s">
        <v>442</v>
      </c>
      <c r="J95" s="120" t="s">
        <v>442</v>
      </c>
      <c r="K95" s="120" t="s">
        <v>442</v>
      </c>
      <c r="L95" s="120" t="s">
        <v>442</v>
      </c>
      <c r="M95" s="120">
        <v>0.82</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20.7655725284</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1.2854920187046436E-2</v>
      </c>
      <c r="F98" s="120" t="s">
        <v>444</v>
      </c>
      <c r="G98" s="120">
        <v>0.1452848936297633</v>
      </c>
      <c r="H98" s="120" t="s">
        <v>444</v>
      </c>
      <c r="I98" s="120" t="s">
        <v>442</v>
      </c>
      <c r="J98" s="120" t="s">
        <v>442</v>
      </c>
      <c r="K98" s="120" t="s">
        <v>442</v>
      </c>
      <c r="L98" s="120" t="s">
        <v>442</v>
      </c>
      <c r="M98" s="120">
        <v>9.1365312132697732E-2</v>
      </c>
      <c r="N98" s="120">
        <v>3.4393095213663999E-3</v>
      </c>
      <c r="O98" s="120">
        <v>1.4048109965636001E-4</v>
      </c>
      <c r="P98" s="120">
        <v>7.2900000000000005E-4</v>
      </c>
      <c r="Q98" s="120" t="s">
        <v>444</v>
      </c>
      <c r="R98" s="120">
        <v>3.2643219196794499E-3</v>
      </c>
      <c r="S98" s="120">
        <v>1.152E-3</v>
      </c>
      <c r="T98" s="120">
        <v>8.9700000000000001E-4</v>
      </c>
      <c r="U98" s="120" t="s">
        <v>444</v>
      </c>
      <c r="V98" s="120">
        <v>0.86599999999999999</v>
      </c>
      <c r="W98" s="120">
        <v>0.57648759000000005</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0.87961867569866725</v>
      </c>
      <c r="F99" s="120">
        <v>13.248631008942066</v>
      </c>
      <c r="G99" s="120" t="s">
        <v>443</v>
      </c>
      <c r="H99" s="120">
        <v>7.7638674447933651</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623.29600000000005</v>
      </c>
      <c r="AL99" s="29" t="s">
        <v>243</v>
      </c>
    </row>
    <row r="100" spans="1:38" ht="26.25" customHeight="1" thickBot="1" x14ac:dyDescent="0.3">
      <c r="A100" s="40" t="s">
        <v>241</v>
      </c>
      <c r="B100" s="40" t="s">
        <v>244</v>
      </c>
      <c r="C100" s="41" t="s">
        <v>406</v>
      </c>
      <c r="D100" s="54"/>
      <c r="E100" s="120">
        <v>2.6666416849149215</v>
      </c>
      <c r="F100" s="120">
        <v>25.695700974749254</v>
      </c>
      <c r="G100" s="120" t="s">
        <v>443</v>
      </c>
      <c r="H100" s="120">
        <v>14.201604361492468</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2461.8069999999998</v>
      </c>
      <c r="AL100" s="29" t="s">
        <v>243</v>
      </c>
    </row>
    <row r="101" spans="1:38" ht="26.25" customHeight="1" thickBot="1" x14ac:dyDescent="0.3">
      <c r="A101" s="40" t="s">
        <v>241</v>
      </c>
      <c r="B101" s="40" t="s">
        <v>245</v>
      </c>
      <c r="C101" s="41" t="s">
        <v>246</v>
      </c>
      <c r="D101" s="54"/>
      <c r="E101" s="120">
        <v>1.4959452827345071E-2</v>
      </c>
      <c r="F101" s="120">
        <v>4.4676728204097002E-2</v>
      </c>
      <c r="G101" s="120" t="s">
        <v>443</v>
      </c>
      <c r="H101" s="120">
        <v>8.2999131252073033E-2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160.18799999999999</v>
      </c>
      <c r="AL101" s="29" t="s">
        <v>243</v>
      </c>
    </row>
    <row r="102" spans="1:38" ht="26.25" customHeight="1" thickBot="1" x14ac:dyDescent="0.3">
      <c r="A102" s="40" t="s">
        <v>241</v>
      </c>
      <c r="B102" s="40" t="s">
        <v>247</v>
      </c>
      <c r="C102" s="41" t="s">
        <v>384</v>
      </c>
      <c r="D102" s="54"/>
      <c r="E102" s="120">
        <v>0.90862936740576328</v>
      </c>
      <c r="F102" s="120">
        <v>1.7754460490706054</v>
      </c>
      <c r="G102" s="120" t="s">
        <v>443</v>
      </c>
      <c r="H102" s="120">
        <v>18.388677467363909</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7354.665</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5.2395045044430688E-3</v>
      </c>
      <c r="F104" s="120">
        <v>8.5842950904109587E-3</v>
      </c>
      <c r="G104" s="120" t="s">
        <v>443</v>
      </c>
      <c r="H104" s="120">
        <v>8.0042115422588149E-3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13.758000000000001</v>
      </c>
      <c r="AL104" s="29" t="s">
        <v>243</v>
      </c>
    </row>
    <row r="105" spans="1:38" ht="26.25" customHeight="1" thickBot="1" x14ac:dyDescent="0.3">
      <c r="A105" s="40" t="s">
        <v>241</v>
      </c>
      <c r="B105" s="40" t="s">
        <v>252</v>
      </c>
      <c r="C105" s="41" t="s">
        <v>253</v>
      </c>
      <c r="D105" s="54"/>
      <c r="E105" s="120">
        <v>8.6457442449184574E-2</v>
      </c>
      <c r="F105" s="120">
        <v>0.23623214612876711</v>
      </c>
      <c r="G105" s="120" t="s">
        <v>443</v>
      </c>
      <c r="H105" s="120">
        <v>0.20348803639824564</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30.366</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1.6832679846286541E-2</v>
      </c>
      <c r="F107" s="120">
        <v>2.3952877100000003</v>
      </c>
      <c r="G107" s="120" t="s">
        <v>443</v>
      </c>
      <c r="H107" s="120">
        <v>1.4226958144455542</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15015.226000000001</v>
      </c>
      <c r="AL107" s="29" t="s">
        <v>243</v>
      </c>
    </row>
    <row r="108" spans="1:38" ht="26.25" customHeight="1" thickBot="1" x14ac:dyDescent="0.3">
      <c r="A108" s="40" t="s">
        <v>241</v>
      </c>
      <c r="B108" s="40" t="s">
        <v>257</v>
      </c>
      <c r="C108" s="41" t="s">
        <v>378</v>
      </c>
      <c r="D108" s="54"/>
      <c r="E108" s="120">
        <v>5.6355778079466248E-2</v>
      </c>
      <c r="F108" s="120">
        <v>3.0409873799999998</v>
      </c>
      <c r="G108" s="120" t="s">
        <v>443</v>
      </c>
      <c r="H108" s="120">
        <v>1.4150127761528488</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24282.753000000001</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2.3302804242209397E-3</v>
      </c>
      <c r="F110" s="120">
        <v>0.45214449800000001</v>
      </c>
      <c r="G110" s="120" t="s">
        <v>443</v>
      </c>
      <c r="H110" s="120">
        <v>0.14348630992891415</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924.63400000000001</v>
      </c>
      <c r="AL110" s="29" t="s">
        <v>243</v>
      </c>
    </row>
    <row r="111" spans="1:38" ht="26.25" customHeight="1" thickBot="1" x14ac:dyDescent="0.3">
      <c r="A111" s="40" t="s">
        <v>241</v>
      </c>
      <c r="B111" s="40" t="s">
        <v>260</v>
      </c>
      <c r="C111" s="41" t="s">
        <v>374</v>
      </c>
      <c r="D111" s="54"/>
      <c r="E111" s="120">
        <v>1.0134827056302521E-2</v>
      </c>
      <c r="F111" s="120">
        <v>6.1158967000000002E-2</v>
      </c>
      <c r="G111" s="120" t="s">
        <v>443</v>
      </c>
      <c r="H111" s="120">
        <v>5.0044080000000005E-2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62.865000000000002</v>
      </c>
      <c r="AL111" s="29" t="s">
        <v>243</v>
      </c>
    </row>
    <row r="112" spans="1:38" ht="26.25" customHeight="1" thickBot="1" x14ac:dyDescent="0.3">
      <c r="A112" s="40" t="s">
        <v>261</v>
      </c>
      <c r="B112" s="40" t="s">
        <v>262</v>
      </c>
      <c r="C112" s="41" t="s">
        <v>263</v>
      </c>
      <c r="D112" s="42"/>
      <c r="E112" s="120">
        <v>6.8127756231847467</v>
      </c>
      <c r="F112" s="120" t="s">
        <v>443</v>
      </c>
      <c r="G112" s="120" t="s">
        <v>443</v>
      </c>
      <c r="H112" s="120">
        <v>6.353725582124726</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170319390.57961866</v>
      </c>
      <c r="AL112" s="29" t="s">
        <v>416</v>
      </c>
    </row>
    <row r="113" spans="1:38" ht="26.25" customHeight="1" thickBot="1" x14ac:dyDescent="0.3">
      <c r="A113" s="40" t="s">
        <v>261</v>
      </c>
      <c r="B113" s="55" t="s">
        <v>264</v>
      </c>
      <c r="C113" s="56" t="s">
        <v>265</v>
      </c>
      <c r="D113" s="42"/>
      <c r="E113" s="120">
        <v>9.9297175297843747</v>
      </c>
      <c r="F113" s="120">
        <v>12.820393719000002</v>
      </c>
      <c r="G113" s="120" t="s">
        <v>443</v>
      </c>
      <c r="H113" s="120">
        <v>68.809277877009364</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198957857.68470326</v>
      </c>
      <c r="AL113" s="97" t="s">
        <v>432</v>
      </c>
    </row>
    <row r="114" spans="1:38" ht="26.25" customHeight="1" thickBot="1" x14ac:dyDescent="0.3">
      <c r="A114" s="40" t="s">
        <v>261</v>
      </c>
      <c r="B114" s="55" t="s">
        <v>266</v>
      </c>
      <c r="C114" s="56" t="s">
        <v>385</v>
      </c>
      <c r="D114" s="42"/>
      <c r="E114" s="120">
        <v>1.3699040000000001E-2</v>
      </c>
      <c r="F114" s="120" t="s">
        <v>443</v>
      </c>
      <c r="G114" s="120" t="s">
        <v>443</v>
      </c>
      <c r="H114" s="120">
        <v>6.9310600000000002E-3</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342476.38686060783</v>
      </c>
      <c r="AL114" s="29" t="s">
        <v>410</v>
      </c>
    </row>
    <row r="115" spans="1:38" ht="26.25" customHeight="1" thickBot="1" x14ac:dyDescent="0.3">
      <c r="A115" s="40" t="s">
        <v>261</v>
      </c>
      <c r="B115" s="55" t="s">
        <v>267</v>
      </c>
      <c r="C115" s="56" t="s">
        <v>268</v>
      </c>
      <c r="D115" s="42"/>
      <c r="E115" s="120">
        <v>1.9165056E-3</v>
      </c>
      <c r="F115" s="120" t="s">
        <v>443</v>
      </c>
      <c r="G115" s="120" t="s">
        <v>443</v>
      </c>
      <c r="H115" s="120">
        <v>3.8330112E-3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47912.639999999999</v>
      </c>
      <c r="AL115" s="29" t="s">
        <v>410</v>
      </c>
    </row>
    <row r="116" spans="1:38" ht="26.25" customHeight="1" thickBot="1" x14ac:dyDescent="0.3">
      <c r="A116" s="40" t="s">
        <v>261</v>
      </c>
      <c r="B116" s="40" t="s">
        <v>269</v>
      </c>
      <c r="C116" s="46" t="s">
        <v>407</v>
      </c>
      <c r="D116" s="42"/>
      <c r="E116" s="120">
        <v>1.3983476315445169</v>
      </c>
      <c r="F116" s="120">
        <v>0.29834793709700003</v>
      </c>
      <c r="G116" s="120" t="s">
        <v>443</v>
      </c>
      <c r="H116" s="120">
        <v>8.4737403786280581</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84243771.408103347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757287.99</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1.1900908887999999</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1383826.62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2.3587108570000002</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3583.6970000000001</v>
      </c>
      <c r="AL125" s="29" t="s">
        <v>421</v>
      </c>
    </row>
    <row r="126" spans="1:38" ht="26.25" customHeight="1" thickBot="1" x14ac:dyDescent="0.3">
      <c r="A126" s="40" t="s">
        <v>286</v>
      </c>
      <c r="B126" s="40" t="s">
        <v>289</v>
      </c>
      <c r="C126" s="41" t="s">
        <v>290</v>
      </c>
      <c r="D126" s="42"/>
      <c r="E126" s="120" t="s">
        <v>444</v>
      </c>
      <c r="F126" s="120">
        <v>2.5000000000000001E-2</v>
      </c>
      <c r="G126" s="120" t="s">
        <v>443</v>
      </c>
      <c r="H126" s="120">
        <v>0.22844352000000001</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951.84799999999996</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0.64719528999999998</v>
      </c>
      <c r="F128" s="120">
        <v>1.7593927044E-2</v>
      </c>
      <c r="G128" s="120">
        <v>4.2893130000000002E-2</v>
      </c>
      <c r="H128" s="120" t="s">
        <v>444</v>
      </c>
      <c r="I128" s="120" t="s">
        <v>442</v>
      </c>
      <c r="J128" s="120" t="s">
        <v>442</v>
      </c>
      <c r="K128" s="120" t="s">
        <v>442</v>
      </c>
      <c r="L128" s="120" t="s">
        <v>442</v>
      </c>
      <c r="M128" s="120">
        <v>0.25311003999999998</v>
      </c>
      <c r="N128" s="120">
        <v>0.12651156</v>
      </c>
      <c r="O128" s="120">
        <v>1.09344E-2</v>
      </c>
      <c r="P128" s="120">
        <v>3.0776770000000002E-2</v>
      </c>
      <c r="Q128" s="120">
        <v>3.4294770000000002E-2</v>
      </c>
      <c r="R128" s="120">
        <v>0.20200013999999999</v>
      </c>
      <c r="S128" s="120">
        <v>4.1673649999999993E-2</v>
      </c>
      <c r="T128" s="120">
        <v>8.3396789999999998E-2</v>
      </c>
      <c r="U128" s="120">
        <v>5.2928200000000002E-3</v>
      </c>
      <c r="V128" s="120">
        <v>0.40013781000000004</v>
      </c>
      <c r="W128" s="120">
        <v>22.062318253000001</v>
      </c>
      <c r="X128" s="120">
        <v>3.3684558999999998E-4</v>
      </c>
      <c r="Y128" s="120">
        <v>3.3801384999999998E-4</v>
      </c>
      <c r="Z128" s="120">
        <v>3.3698085999999999E-4</v>
      </c>
      <c r="AA128" s="120">
        <v>3.3723910999999997E-4</v>
      </c>
      <c r="AB128" s="120">
        <v>1.3490794300000002E-3</v>
      </c>
      <c r="AC128" s="120">
        <v>0.187962250001</v>
      </c>
      <c r="AD128" s="120">
        <v>2.904E-2</v>
      </c>
      <c r="AE128" s="121"/>
      <c r="AF128" s="120" t="s">
        <v>443</v>
      </c>
      <c r="AG128" s="120" t="s">
        <v>443</v>
      </c>
      <c r="AH128" s="120" t="s">
        <v>443</v>
      </c>
      <c r="AI128" s="120" t="s">
        <v>443</v>
      </c>
      <c r="AJ128" s="120" t="s">
        <v>443</v>
      </c>
      <c r="AK128" s="120">
        <v>212.91642392552876</v>
      </c>
      <c r="AL128" s="29" t="s">
        <v>298</v>
      </c>
    </row>
    <row r="129" spans="1:38" ht="26.25" customHeight="1" thickBot="1" x14ac:dyDescent="0.3">
      <c r="A129" s="40" t="s">
        <v>286</v>
      </c>
      <c r="B129" s="44" t="s">
        <v>296</v>
      </c>
      <c r="C129" s="52" t="s">
        <v>297</v>
      </c>
      <c r="D129" s="42"/>
      <c r="E129" s="120">
        <v>0.36464248355421996</v>
      </c>
      <c r="F129" s="120">
        <v>2.6974303556000001E-2</v>
      </c>
      <c r="G129" s="120">
        <v>1.0670049587293498</v>
      </c>
      <c r="H129" s="120" t="s">
        <v>445</v>
      </c>
      <c r="I129" s="120" t="s">
        <v>442</v>
      </c>
      <c r="J129" s="120" t="s">
        <v>442</v>
      </c>
      <c r="K129" s="120" t="s">
        <v>442</v>
      </c>
      <c r="L129" s="120" t="s">
        <v>442</v>
      </c>
      <c r="M129" s="120">
        <v>0.29855284814892452</v>
      </c>
      <c r="N129" s="120">
        <v>1.03E-2</v>
      </c>
      <c r="O129" s="120">
        <v>1.1999999999999999E-3</v>
      </c>
      <c r="P129" s="120">
        <v>0.14532013993003498</v>
      </c>
      <c r="Q129" s="120">
        <v>4.07E-2</v>
      </c>
      <c r="R129" s="120">
        <v>4.07E-2</v>
      </c>
      <c r="S129" s="120">
        <v>1.7299999999999999E-2</v>
      </c>
      <c r="T129" s="120">
        <v>1.03E-2</v>
      </c>
      <c r="U129" s="120" t="s">
        <v>445</v>
      </c>
      <c r="V129" s="120" t="s">
        <v>445</v>
      </c>
      <c r="W129" s="120">
        <v>1.5178015229999999</v>
      </c>
      <c r="X129" s="120" t="s">
        <v>444</v>
      </c>
      <c r="Y129" s="120" t="s">
        <v>444</v>
      </c>
      <c r="Z129" s="120" t="s">
        <v>444</v>
      </c>
      <c r="AA129" s="120" t="s">
        <v>444</v>
      </c>
      <c r="AB129" s="120" t="s">
        <v>444</v>
      </c>
      <c r="AC129" s="120">
        <v>1.517801523E-2</v>
      </c>
      <c r="AD129" s="120" t="s">
        <v>444</v>
      </c>
      <c r="AE129" s="121"/>
      <c r="AF129" s="120" t="s">
        <v>443</v>
      </c>
      <c r="AG129" s="120" t="s">
        <v>443</v>
      </c>
      <c r="AH129" s="120" t="s">
        <v>443</v>
      </c>
      <c r="AI129" s="120" t="s">
        <v>443</v>
      </c>
      <c r="AJ129" s="120" t="s">
        <v>443</v>
      </c>
      <c r="AK129" s="120">
        <v>60.714346074471209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5.5961731000000001E-5</v>
      </c>
      <c r="G131" s="120" t="s">
        <v>445</v>
      </c>
      <c r="H131" s="120" t="s">
        <v>445</v>
      </c>
      <c r="I131" s="120" t="s">
        <v>442</v>
      </c>
      <c r="J131" s="120" t="s">
        <v>442</v>
      </c>
      <c r="K131" s="120" t="s">
        <v>442</v>
      </c>
      <c r="L131" s="120" t="s">
        <v>442</v>
      </c>
      <c r="M131" s="120" t="s">
        <v>445</v>
      </c>
      <c r="N131" s="120" t="s">
        <v>445</v>
      </c>
      <c r="O131" s="120" t="s">
        <v>445</v>
      </c>
      <c r="P131" s="120" t="s">
        <v>445</v>
      </c>
      <c r="Q131" s="120" t="s">
        <v>445</v>
      </c>
      <c r="R131" s="120" t="s">
        <v>445</v>
      </c>
      <c r="S131" s="120" t="s">
        <v>445</v>
      </c>
      <c r="T131" s="120" t="s">
        <v>445</v>
      </c>
      <c r="U131" s="120" t="s">
        <v>445</v>
      </c>
      <c r="V131" s="120" t="s">
        <v>445</v>
      </c>
      <c r="W131" s="120">
        <v>4.3285741000000003E-2</v>
      </c>
      <c r="X131" s="120" t="s">
        <v>444</v>
      </c>
      <c r="Y131" s="120" t="s">
        <v>444</v>
      </c>
      <c r="Z131" s="120" t="s">
        <v>444</v>
      </c>
      <c r="AA131" s="120" t="s">
        <v>444</v>
      </c>
      <c r="AB131" s="120" t="s">
        <v>444</v>
      </c>
      <c r="AC131" s="120">
        <v>5.7091542269999997E-2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v>9.8027182299999997E-4</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9.0669990000000006E-2</v>
      </c>
      <c r="X132" s="120" t="s">
        <v>444</v>
      </c>
      <c r="Y132" s="120" t="s">
        <v>444</v>
      </c>
      <c r="Z132" s="120" t="s">
        <v>444</v>
      </c>
      <c r="AA132" s="120" t="s">
        <v>444</v>
      </c>
      <c r="AB132" s="120" t="s">
        <v>444</v>
      </c>
      <c r="AC132" s="120">
        <v>3.3817904109999999</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1.009058E-2</v>
      </c>
      <c r="F133" s="120">
        <v>1.59006E-4</v>
      </c>
      <c r="G133" s="120">
        <v>1.3821060000000001E-3</v>
      </c>
      <c r="H133" s="120" t="s">
        <v>444</v>
      </c>
      <c r="I133" s="120" t="s">
        <v>442</v>
      </c>
      <c r="J133" s="120" t="s">
        <v>442</v>
      </c>
      <c r="K133" s="120" t="s">
        <v>442</v>
      </c>
      <c r="L133" s="120" t="s">
        <v>442</v>
      </c>
      <c r="M133" s="120">
        <v>1.7123400000000001E-3</v>
      </c>
      <c r="N133" s="120">
        <v>3.6729965999999999E-4</v>
      </c>
      <c r="O133" s="120">
        <v>6.1519660000000011E-5</v>
      </c>
      <c r="P133" s="120">
        <v>4.3669380000000001E-2</v>
      </c>
      <c r="Q133" s="120">
        <v>1.6646242000000001E-4</v>
      </c>
      <c r="R133" s="120">
        <v>1.6585632E-4</v>
      </c>
      <c r="S133" s="120">
        <v>1.5203245999999998E-4</v>
      </c>
      <c r="T133" s="120">
        <v>2.1196026000000001E-4</v>
      </c>
      <c r="U133" s="120">
        <v>2.4192916000000001E-4</v>
      </c>
      <c r="V133" s="120">
        <v>1.9584286399999999E-3</v>
      </c>
      <c r="W133" s="120">
        <v>8.8016633999999996E-2</v>
      </c>
      <c r="X133" s="120">
        <v>1.6145040000000003E-7</v>
      </c>
      <c r="Y133" s="120">
        <v>8.8181620000000013E-8</v>
      </c>
      <c r="Z133" s="120">
        <v>7.8763680000000007E-8</v>
      </c>
      <c r="AA133" s="120">
        <v>8.5490780000000004E-8</v>
      </c>
      <c r="AB133" s="120">
        <v>4.1389648000000001E-7</v>
      </c>
      <c r="AC133" s="120">
        <v>1.8383E-3</v>
      </c>
      <c r="AD133" s="120">
        <v>5.0120200000000007E-3</v>
      </c>
      <c r="AE133" s="121"/>
      <c r="AF133" s="120" t="s">
        <v>443</v>
      </c>
      <c r="AG133" s="120" t="s">
        <v>443</v>
      </c>
      <c r="AH133" s="120" t="s">
        <v>443</v>
      </c>
      <c r="AI133" s="120" t="s">
        <v>443</v>
      </c>
      <c r="AJ133" s="120" t="s">
        <v>443</v>
      </c>
      <c r="AK133" s="120">
        <v>34152.6</v>
      </c>
      <c r="AL133" s="29" t="s">
        <v>413</v>
      </c>
    </row>
    <row r="134" spans="1:38" ht="26.25" customHeight="1" thickBot="1" x14ac:dyDescent="0.3">
      <c r="A134" s="40" t="s">
        <v>286</v>
      </c>
      <c r="B134" s="44" t="s">
        <v>307</v>
      </c>
      <c r="C134" s="41" t="s">
        <v>308</v>
      </c>
      <c r="D134" s="42"/>
      <c r="E134" s="120">
        <v>2.4188641225823398E-3</v>
      </c>
      <c r="F134" s="120" t="s">
        <v>444</v>
      </c>
      <c r="G134" s="120">
        <v>2.9641631078130299E-3</v>
      </c>
      <c r="H134" s="120" t="s">
        <v>444</v>
      </c>
      <c r="I134" s="120" t="s">
        <v>442</v>
      </c>
      <c r="J134" s="120" t="s">
        <v>442</v>
      </c>
      <c r="K134" s="120" t="s">
        <v>442</v>
      </c>
      <c r="L134" s="120" t="s">
        <v>442</v>
      </c>
      <c r="M134" s="120">
        <v>1.8970682552461301E-4</v>
      </c>
      <c r="N134" s="120">
        <v>6.3788848454429998E-5</v>
      </c>
      <c r="O134" s="120">
        <v>4.5129748025600003E-6</v>
      </c>
      <c r="P134" s="120">
        <v>1.4999999999999999E-4</v>
      </c>
      <c r="Q134" s="120">
        <v>2.0203094263379999E-5</v>
      </c>
      <c r="R134" s="120">
        <v>7.5987275449101804E-2</v>
      </c>
      <c r="S134" s="120">
        <v>6.0490651957797502E-3</v>
      </c>
      <c r="T134" s="120">
        <v>1.2244583679957199E-3</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8.1737590396711995E-2</v>
      </c>
      <c r="F135" s="120">
        <v>3.1615483079999999E-2</v>
      </c>
      <c r="G135" s="120">
        <v>2.8274009256719999E-3</v>
      </c>
      <c r="H135" s="120" t="s">
        <v>444</v>
      </c>
      <c r="I135" s="120" t="s">
        <v>442</v>
      </c>
      <c r="J135" s="120" t="s">
        <v>442</v>
      </c>
      <c r="K135" s="120" t="s">
        <v>442</v>
      </c>
      <c r="L135" s="120" t="s">
        <v>442</v>
      </c>
      <c r="M135" s="120">
        <v>1.43503448800265</v>
      </c>
      <c r="N135" s="120">
        <v>1.259478594163E-2</v>
      </c>
      <c r="O135" s="120">
        <v>2.5703644778799998E-3</v>
      </c>
      <c r="P135" s="120" t="s">
        <v>444</v>
      </c>
      <c r="Q135" s="120">
        <v>1.053849435932E-2</v>
      </c>
      <c r="R135" s="120">
        <v>2.5703644779E-4</v>
      </c>
      <c r="S135" s="120">
        <v>5.1407289557700003E-3</v>
      </c>
      <c r="T135" s="120" t="s">
        <v>444</v>
      </c>
      <c r="U135" s="120">
        <v>1.79925513452E-3</v>
      </c>
      <c r="V135" s="120">
        <v>0.45058489297306997</v>
      </c>
      <c r="W135" s="120">
        <v>22.805304970000002</v>
      </c>
      <c r="X135" s="120">
        <v>2.5768706190000001E-2</v>
      </c>
      <c r="Y135" s="120">
        <v>3.4272379229999997E-2</v>
      </c>
      <c r="Z135" s="120">
        <v>1.365741428E-2</v>
      </c>
      <c r="AA135" s="120">
        <v>2.0872652009999999E-2</v>
      </c>
      <c r="AB135" s="120">
        <v>9.4571151699999995E-2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6.1738289070000004E-3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411588654.00111961</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1.401003E-2</v>
      </c>
      <c r="G139" s="120" t="s">
        <v>444</v>
      </c>
      <c r="H139" s="120" t="s">
        <v>444</v>
      </c>
      <c r="I139" s="120" t="s">
        <v>442</v>
      </c>
      <c r="J139" s="120" t="s">
        <v>442</v>
      </c>
      <c r="K139" s="120" t="s">
        <v>442</v>
      </c>
      <c r="L139" s="120" t="s">
        <v>442</v>
      </c>
      <c r="M139" s="120" t="s">
        <v>444</v>
      </c>
      <c r="N139" s="120">
        <v>1.8208573657399999E-3</v>
      </c>
      <c r="O139" s="120">
        <v>3.6430287025900005E-3</v>
      </c>
      <c r="P139" s="120">
        <v>3.8438287025900006E-3</v>
      </c>
      <c r="Q139" s="120">
        <v>5.8050531013999996E-3</v>
      </c>
      <c r="R139" s="120">
        <v>5.5397914867199999E-3</v>
      </c>
      <c r="S139" s="120">
        <v>1.2859693815550001E-2</v>
      </c>
      <c r="T139" s="120">
        <v>2.5100000000000001E-6</v>
      </c>
      <c r="U139" s="120" t="s">
        <v>444</v>
      </c>
      <c r="V139" s="120">
        <v>9.960140000000001E-3</v>
      </c>
      <c r="W139" s="120">
        <v>6.2979946150000004</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1054</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361.62194881576687</v>
      </c>
      <c r="F141" s="122">
        <f t="shared" ref="F141:AD141" si="0">SUM(F14:F140)</f>
        <v>291.97400020433707</v>
      </c>
      <c r="G141" s="122">
        <f t="shared" si="0"/>
        <v>173.44417929254087</v>
      </c>
      <c r="H141" s="122">
        <f t="shared" si="0"/>
        <v>131.93615982968782</v>
      </c>
      <c r="I141" s="122">
        <f t="shared" si="0"/>
        <v>0</v>
      </c>
      <c r="J141" s="122">
        <f t="shared" si="0"/>
        <v>0</v>
      </c>
      <c r="K141" s="122">
        <f t="shared" si="0"/>
        <v>0</v>
      </c>
      <c r="L141" s="122">
        <f t="shared" si="0"/>
        <v>0</v>
      </c>
      <c r="M141" s="122">
        <f t="shared" si="0"/>
        <v>984.38160245426707</v>
      </c>
      <c r="N141" s="122">
        <f t="shared" si="0"/>
        <v>173.66806048208647</v>
      </c>
      <c r="O141" s="122">
        <f t="shared" si="0"/>
        <v>2.2265951789656939</v>
      </c>
      <c r="P141" s="122">
        <f t="shared" si="0"/>
        <v>3.0439784492171862</v>
      </c>
      <c r="Q141" s="122">
        <f t="shared" si="0"/>
        <v>5.1143522825960446</v>
      </c>
      <c r="R141" s="122">
        <f>SUM(R14:R140)</f>
        <v>27.441811029043411</v>
      </c>
      <c r="S141" s="122">
        <f t="shared" si="0"/>
        <v>100.61954086319307</v>
      </c>
      <c r="T141" s="122">
        <f t="shared" si="0"/>
        <v>52.711511571014888</v>
      </c>
      <c r="U141" s="122">
        <f t="shared" si="0"/>
        <v>5.7661794152559782</v>
      </c>
      <c r="V141" s="122">
        <f t="shared" si="0"/>
        <v>175.19789356818723</v>
      </c>
      <c r="W141" s="122">
        <f t="shared" si="0"/>
        <v>166.80350066692878</v>
      </c>
      <c r="X141" s="122">
        <f t="shared" si="0"/>
        <v>10.168461899946653</v>
      </c>
      <c r="Y141" s="122">
        <f t="shared" si="0"/>
        <v>11.599206233827914</v>
      </c>
      <c r="Z141" s="122">
        <f t="shared" si="0"/>
        <v>6.541792464744713</v>
      </c>
      <c r="AA141" s="122">
        <f t="shared" si="0"/>
        <v>5.0040942337548158</v>
      </c>
      <c r="AB141" s="122">
        <f t="shared" si="0"/>
        <v>33.313558416936885</v>
      </c>
      <c r="AC141" s="122">
        <f t="shared" si="0"/>
        <v>41.146203864844431</v>
      </c>
      <c r="AD141" s="122">
        <f t="shared" si="0"/>
        <v>101.26779917802138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65.818056821287314</v>
      </c>
      <c r="F143" s="120">
        <v>31.975066846017469</v>
      </c>
      <c r="G143" s="120">
        <v>1.5643871212768112</v>
      </c>
      <c r="H143" s="120">
        <v>1.9077574553400409</v>
      </c>
      <c r="I143" s="120" t="s">
        <v>442</v>
      </c>
      <c r="J143" s="120" t="s">
        <v>442</v>
      </c>
      <c r="K143" s="120" t="s">
        <v>442</v>
      </c>
      <c r="L143" s="120" t="s">
        <v>442</v>
      </c>
      <c r="M143" s="120">
        <v>257.94464603145525</v>
      </c>
      <c r="N143" s="120">
        <v>48.02025830159586</v>
      </c>
      <c r="O143" s="120">
        <v>4.7978957623761003E-4</v>
      </c>
      <c r="P143" s="120">
        <v>2.7881152126094468E-2</v>
      </c>
      <c r="Q143" s="120">
        <v>7.7576680883448268E-4</v>
      </c>
      <c r="R143" s="120">
        <v>3.0648208771909387E-2</v>
      </c>
      <c r="S143" s="120">
        <v>2.1058352804832557E-2</v>
      </c>
      <c r="T143" s="120">
        <v>4.6763434595615046E-3</v>
      </c>
      <c r="U143" s="120">
        <v>5.9195446519374486E-4</v>
      </c>
      <c r="V143" s="120">
        <v>0.10103743342565197</v>
      </c>
      <c r="W143" s="120">
        <v>2.9019964000000003</v>
      </c>
      <c r="X143" s="120">
        <v>8.0836421318800006E-2</v>
      </c>
      <c r="Y143" s="120">
        <v>9.500982827530001E-2</v>
      </c>
      <c r="Z143" s="120">
        <v>6.9113735013100003E-2</v>
      </c>
      <c r="AA143" s="120">
        <v>8.4474474140000005E-2</v>
      </c>
      <c r="AB143" s="120">
        <v>0.32943445874720001</v>
      </c>
      <c r="AC143" s="120">
        <v>2.9019965000000002E-3</v>
      </c>
      <c r="AD143" s="120">
        <v>5.9249170000000002E-4</v>
      </c>
      <c r="AE143" s="128"/>
      <c r="AF143" s="120">
        <v>178580.49529107849</v>
      </c>
      <c r="AG143" s="120" t="s">
        <v>443</v>
      </c>
      <c r="AH143" s="120" t="s">
        <v>443</v>
      </c>
      <c r="AI143" s="120" t="s">
        <v>443</v>
      </c>
      <c r="AJ143" s="120">
        <v>0.63623671300000006</v>
      </c>
      <c r="AK143" s="120" t="s">
        <v>443</v>
      </c>
      <c r="AL143" s="32" t="s">
        <v>49</v>
      </c>
    </row>
    <row r="144" spans="1:38" ht="26.25" customHeight="1" thickBot="1" x14ac:dyDescent="0.3">
      <c r="A144" s="65"/>
      <c r="B144" s="32" t="s">
        <v>346</v>
      </c>
      <c r="C144" s="66" t="s">
        <v>353</v>
      </c>
      <c r="D144" s="67" t="s">
        <v>279</v>
      </c>
      <c r="E144" s="120">
        <v>8.8001443965703778</v>
      </c>
      <c r="F144" s="120">
        <v>1.1520047015600363</v>
      </c>
      <c r="G144" s="120">
        <v>0.29719206651008434</v>
      </c>
      <c r="H144" s="120">
        <v>1.5996421354700273E-2</v>
      </c>
      <c r="I144" s="120" t="s">
        <v>442</v>
      </c>
      <c r="J144" s="120" t="s">
        <v>442</v>
      </c>
      <c r="K144" s="120" t="s">
        <v>442</v>
      </c>
      <c r="L144" s="120" t="s">
        <v>442</v>
      </c>
      <c r="M144" s="120">
        <v>8.2225695501649447</v>
      </c>
      <c r="N144" s="120">
        <v>0.48517789632761837</v>
      </c>
      <c r="O144" s="120">
        <v>3.0744115444536095E-5</v>
      </c>
      <c r="P144" s="120">
        <v>3.0268541603401559E-3</v>
      </c>
      <c r="Q144" s="120">
        <v>5.9632054274826835E-5</v>
      </c>
      <c r="R144" s="120">
        <v>4.7123387034251714E-3</v>
      </c>
      <c r="S144" s="120">
        <v>3.165148840270215E-3</v>
      </c>
      <c r="T144" s="120">
        <v>1.5081911099182481E-4</v>
      </c>
      <c r="U144" s="120">
        <v>5.7775877660581467E-5</v>
      </c>
      <c r="V144" s="120">
        <v>1.0343972680477303E-2</v>
      </c>
      <c r="W144" s="120">
        <v>0.30804320000000002</v>
      </c>
      <c r="X144" s="120">
        <v>1.2164057959400001E-2</v>
      </c>
      <c r="Y144" s="120">
        <v>1.3679061534700001E-2</v>
      </c>
      <c r="Z144" s="120">
        <v>1.0677311117900001E-2</v>
      </c>
      <c r="AA144" s="120">
        <v>1.14134185462E-2</v>
      </c>
      <c r="AB144" s="120">
        <v>4.7933849158199995E-2</v>
      </c>
      <c r="AC144" s="120">
        <v>3.0804310000000001E-4</v>
      </c>
      <c r="AD144" s="120">
        <v>6.58275E-5</v>
      </c>
      <c r="AE144" s="128"/>
      <c r="AF144" s="120">
        <v>23894.9445074</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76.743515611349864</v>
      </c>
      <c r="F145" s="120">
        <v>3.679908302040332</v>
      </c>
      <c r="G145" s="120">
        <v>1.1864340883664024</v>
      </c>
      <c r="H145" s="120">
        <v>2.4699549038365444E-2</v>
      </c>
      <c r="I145" s="120" t="s">
        <v>442</v>
      </c>
      <c r="J145" s="120" t="s">
        <v>442</v>
      </c>
      <c r="K145" s="120" t="s">
        <v>442</v>
      </c>
      <c r="L145" s="120" t="s">
        <v>442</v>
      </c>
      <c r="M145" s="120">
        <v>16.822485356437582</v>
      </c>
      <c r="N145" s="120">
        <v>1.4305854374710884E-2</v>
      </c>
      <c r="O145" s="120">
        <v>1.0546125773394126E-4</v>
      </c>
      <c r="P145" s="120">
        <v>1.1172552284560532E-2</v>
      </c>
      <c r="Q145" s="120">
        <v>2.1087178718598459E-4</v>
      </c>
      <c r="R145" s="120">
        <v>1.7914362080684292E-2</v>
      </c>
      <c r="S145" s="120">
        <v>1.2013300106081986E-2</v>
      </c>
      <c r="T145" s="120">
        <v>4.2260595516423367E-4</v>
      </c>
      <c r="U145" s="120">
        <v>2.1082105890408672E-4</v>
      </c>
      <c r="V145" s="120">
        <v>3.7946268754278666E-2</v>
      </c>
      <c r="W145" s="120">
        <v>0.53667519999999991</v>
      </c>
      <c r="X145" s="120">
        <v>7.6667859013000005E-3</v>
      </c>
      <c r="Y145" s="120">
        <v>4.6426647957200001E-2</v>
      </c>
      <c r="Z145" s="120">
        <v>5.1878584598099992E-2</v>
      </c>
      <c r="AA145" s="120">
        <v>1.19261114022E-2</v>
      </c>
      <c r="AB145" s="120">
        <v>0.11789812985879999</v>
      </c>
      <c r="AC145" s="120">
        <v>3.8942109999999996E-4</v>
      </c>
      <c r="AD145" s="120">
        <v>1.025302E-4</v>
      </c>
      <c r="AE145" s="128"/>
      <c r="AF145" s="120">
        <v>89988.940017304587</v>
      </c>
      <c r="AG145" s="120" t="s">
        <v>443</v>
      </c>
      <c r="AH145" s="120">
        <v>14.2756865537</v>
      </c>
      <c r="AI145" s="120" t="s">
        <v>443</v>
      </c>
      <c r="AJ145" s="120" t="s">
        <v>443</v>
      </c>
      <c r="AK145" s="120" t="s">
        <v>443</v>
      </c>
      <c r="AL145" s="32" t="s">
        <v>49</v>
      </c>
    </row>
    <row r="146" spans="1:38" ht="26.25" customHeight="1" thickBot="1" x14ac:dyDescent="0.3">
      <c r="A146" s="65"/>
      <c r="B146" s="32" t="s">
        <v>348</v>
      </c>
      <c r="C146" s="66" t="s">
        <v>355</v>
      </c>
      <c r="D146" s="67" t="s">
        <v>279</v>
      </c>
      <c r="E146" s="120">
        <v>0.35435179520469207</v>
      </c>
      <c r="F146" s="120">
        <v>5.6193343411926655</v>
      </c>
      <c r="G146" s="120">
        <v>9.3898353542960899E-3</v>
      </c>
      <c r="H146" s="120">
        <v>2.4728649122909715E-3</v>
      </c>
      <c r="I146" s="120" t="s">
        <v>442</v>
      </c>
      <c r="J146" s="120" t="s">
        <v>442</v>
      </c>
      <c r="K146" s="120" t="s">
        <v>442</v>
      </c>
      <c r="L146" s="120" t="s">
        <v>442</v>
      </c>
      <c r="M146" s="120">
        <v>27.104850207285274</v>
      </c>
      <c r="N146" s="120">
        <v>1.3228903069217441</v>
      </c>
      <c r="O146" s="120">
        <v>1.6305770761658837E-3</v>
      </c>
      <c r="P146" s="120">
        <v>4.4055439548091409E-4</v>
      </c>
      <c r="Q146" s="120">
        <v>1.5191530878652213E-5</v>
      </c>
      <c r="R146" s="120">
        <v>7.1419669438767472E-3</v>
      </c>
      <c r="S146" s="120">
        <v>0.2766992818611323</v>
      </c>
      <c r="T146" s="120">
        <v>1.1448953274554294E-2</v>
      </c>
      <c r="U146" s="120">
        <v>1.6234698420039828E-3</v>
      </c>
      <c r="V146" s="120">
        <v>0.16165490938104535</v>
      </c>
      <c r="W146" s="120">
        <v>3.3869499999999997E-2</v>
      </c>
      <c r="X146" s="120">
        <v>5.0920090689999999E-4</v>
      </c>
      <c r="Y146" s="120">
        <v>9.2419111970000012E-4</v>
      </c>
      <c r="Z146" s="120">
        <v>3.2072394549999999E-4</v>
      </c>
      <c r="AA146" s="120">
        <v>1.0804307942000001E-3</v>
      </c>
      <c r="AB146" s="120">
        <v>2.8345467663000003E-3</v>
      </c>
      <c r="AC146" s="120">
        <v>3.3869999999999999E-5</v>
      </c>
      <c r="AD146" s="120">
        <v>3.2814600000000003E-5</v>
      </c>
      <c r="AE146" s="128"/>
      <c r="AF146" s="120">
        <v>2216.6469089402999</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6.1545786027672609</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285.57515518259999</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7.6239026382289836</v>
      </c>
      <c r="O148" s="120">
        <v>3.3909482496654028E-2</v>
      </c>
      <c r="P148" s="120" t="s">
        <v>444</v>
      </c>
      <c r="Q148" s="120">
        <v>8.7384359354636607E-2</v>
      </c>
      <c r="R148" s="120">
        <v>2.8399846490538501</v>
      </c>
      <c r="S148" s="120">
        <v>62.308267235476279</v>
      </c>
      <c r="T148" s="120">
        <v>0.43973792042954074</v>
      </c>
      <c r="U148" s="120">
        <v>5.2843740529857873E-2</v>
      </c>
      <c r="V148" s="120">
        <v>21.150045174857471</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88968.927366884658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88968.927366884658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350.46925886358031</v>
      </c>
      <c r="F152" s="133">
        <f t="shared" ref="F152:AD152" si="1">SUM(F$141, F$151, IF(AND(ISNUMBER(SEARCH($B$4,"AT|BE|CH|GB|IE|LT|LU|NL")),SUM(F$143:F$149)&gt;0),SUM(F$143:F$149)-SUM(F$27:F$33),0))</f>
        <v>282.03216536116423</v>
      </c>
      <c r="G152" s="133">
        <f t="shared" si="1"/>
        <v>171.86329753896237</v>
      </c>
      <c r="H152" s="133">
        <f t="shared" si="1"/>
        <v>131.4931178406469</v>
      </c>
      <c r="I152" s="133">
        <f t="shared" si="1"/>
        <v>0</v>
      </c>
      <c r="J152" s="133">
        <f t="shared" si="1"/>
        <v>0</v>
      </c>
      <c r="K152" s="133">
        <f t="shared" si="1"/>
        <v>0</v>
      </c>
      <c r="L152" s="133">
        <f t="shared" si="1"/>
        <v>0</v>
      </c>
      <c r="M152" s="133">
        <f t="shared" si="1"/>
        <v>912.16341779723643</v>
      </c>
      <c r="N152" s="133">
        <f t="shared" si="1"/>
        <v>161.46206617462204</v>
      </c>
      <c r="O152" s="133">
        <f t="shared" si="1"/>
        <v>2.223400295537755</v>
      </c>
      <c r="P152" s="133">
        <f t="shared" si="1"/>
        <v>3.0399421895768644</v>
      </c>
      <c r="Q152" s="133">
        <f t="shared" si="1"/>
        <v>5.1071661390152645</v>
      </c>
      <c r="R152" s="133">
        <f t="shared" si="1"/>
        <v>27.206553712161426</v>
      </c>
      <c r="S152" s="133">
        <f t="shared" si="1"/>
        <v>95.486565602026815</v>
      </c>
      <c r="T152" s="133">
        <f t="shared" si="1"/>
        <v>52.672272211136345</v>
      </c>
      <c r="U152" s="133">
        <f t="shared" si="1"/>
        <v>5.7616501749731377</v>
      </c>
      <c r="V152" s="133">
        <f t="shared" si="1"/>
        <v>173.52257268181273</v>
      </c>
      <c r="W152" s="133">
        <f t="shared" si="1"/>
        <v>166.52475696692878</v>
      </c>
      <c r="X152" s="133">
        <f t="shared" si="1"/>
        <v>10.165043891831154</v>
      </c>
      <c r="Y152" s="133">
        <f t="shared" si="1"/>
        <v>11.594032711784115</v>
      </c>
      <c r="Z152" s="133">
        <f t="shared" si="1"/>
        <v>6.5389573698446126</v>
      </c>
      <c r="AA152" s="133">
        <f t="shared" si="1"/>
        <v>4.9986416759283161</v>
      </c>
      <c r="AB152" s="133">
        <f t="shared" si="1"/>
        <v>33.296679234050984</v>
      </c>
      <c r="AC152" s="133">
        <f t="shared" si="1"/>
        <v>41.145925431544434</v>
      </c>
      <c r="AD152" s="133">
        <f t="shared" si="1"/>
        <v>101.26773687832137</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350.46925886358031</v>
      </c>
      <c r="F154" s="133">
        <f>SUM(F$141, F$153, -1 * IF(OR($B$6=2005,$B$6&gt;=2020),SUM(F$99:F$122),0), IF(AND(ISNUMBER(SEARCH($B$4,"AT|BE|CH|GB|IE|LT|LU|NL")),SUM(F$143:F$149)&gt;0),SUM(F$143:F$149)-SUM(F$27:F$33),0))</f>
        <v>282.03216536116423</v>
      </c>
      <c r="G154" s="133">
        <f>SUM(G$141, G$153, IF(AND(ISNUMBER(SEARCH($B$4,"AT|BE|CH|GB|IE|LT|LU|NL")),SUM(G$143:G$149)&gt;0),SUM(G$143:G$149)-SUM(G$27:G$33),0))</f>
        <v>171.86329753896237</v>
      </c>
      <c r="H154" s="133">
        <f>SUM(H$141, H$153, IF(AND(ISNUMBER(SEARCH($B$4,"AT|BE|CH|GB|IE|LT|LU|NL")),SUM(H$143:H$149)&gt;0),SUM(H$143:H$149)-SUM(H$27:H$33),0))</f>
        <v>131.4931178406469</v>
      </c>
      <c r="I154" s="133">
        <f t="shared" ref="I154:AD154" si="2">SUM(I$141, I$153, IF(AND(ISNUMBER(SEARCH($B$4,"AT|BE|CH|GB|IE|LT|LU|NL")),SUM(I$143:I$149)&gt;0),SUM(I$143:I$149)-SUM(I$27:I$33),0))</f>
        <v>0</v>
      </c>
      <c r="J154" s="133">
        <f t="shared" si="2"/>
        <v>0</v>
      </c>
      <c r="K154" s="133">
        <f t="shared" si="2"/>
        <v>0</v>
      </c>
      <c r="L154" s="133">
        <f t="shared" si="2"/>
        <v>0</v>
      </c>
      <c r="M154" s="133">
        <f t="shared" si="2"/>
        <v>912.16341779723643</v>
      </c>
      <c r="N154" s="133">
        <f t="shared" si="2"/>
        <v>161.46206617462204</v>
      </c>
      <c r="O154" s="133">
        <f t="shared" si="2"/>
        <v>2.223400295537755</v>
      </c>
      <c r="P154" s="133">
        <f t="shared" si="2"/>
        <v>3.0399421895768644</v>
      </c>
      <c r="Q154" s="133">
        <f t="shared" si="2"/>
        <v>5.1071661390152645</v>
      </c>
      <c r="R154" s="133">
        <f t="shared" si="2"/>
        <v>27.206553712161426</v>
      </c>
      <c r="S154" s="133">
        <f t="shared" si="2"/>
        <v>95.486565602026815</v>
      </c>
      <c r="T154" s="133">
        <f t="shared" si="2"/>
        <v>52.672272211136345</v>
      </c>
      <c r="U154" s="133">
        <f t="shared" si="2"/>
        <v>5.7616501749731377</v>
      </c>
      <c r="V154" s="133">
        <f t="shared" si="2"/>
        <v>173.52257268181273</v>
      </c>
      <c r="W154" s="133">
        <f t="shared" si="2"/>
        <v>166.52475696692878</v>
      </c>
      <c r="X154" s="133">
        <f t="shared" si="2"/>
        <v>10.165043891831154</v>
      </c>
      <c r="Y154" s="133">
        <f t="shared" si="2"/>
        <v>11.594032711784115</v>
      </c>
      <c r="Z154" s="133">
        <f t="shared" si="2"/>
        <v>6.5389573698446126</v>
      </c>
      <c r="AA154" s="133">
        <f t="shared" si="2"/>
        <v>4.9986416759283161</v>
      </c>
      <c r="AB154" s="133">
        <f t="shared" si="2"/>
        <v>33.296679234050984</v>
      </c>
      <c r="AC154" s="133">
        <f t="shared" si="2"/>
        <v>41.145925431544434</v>
      </c>
      <c r="AD154" s="133">
        <f t="shared" si="2"/>
        <v>101.26773687832137</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17.6754251917774</v>
      </c>
      <c r="F157" s="120">
        <v>0.35565136851663104</v>
      </c>
      <c r="G157" s="120">
        <v>1.0432038411526698</v>
      </c>
      <c r="H157" s="120" t="s">
        <v>444</v>
      </c>
      <c r="I157" s="120" t="s">
        <v>442</v>
      </c>
      <c r="J157" s="120" t="s">
        <v>442</v>
      </c>
      <c r="K157" s="120" t="s">
        <v>442</v>
      </c>
      <c r="L157" s="120" t="s">
        <v>442</v>
      </c>
      <c r="M157" s="120">
        <v>7.4217008322823901</v>
      </c>
      <c r="N157" s="120">
        <v>2.5530000000000001E-5</v>
      </c>
      <c r="O157" s="120">
        <v>2.1299999999999999E-6</v>
      </c>
      <c r="P157" s="120">
        <v>2.5533000000000001E-4</v>
      </c>
      <c r="Q157" s="120">
        <v>4.2599999999999999E-6</v>
      </c>
      <c r="R157" s="120">
        <v>4.2553999999999997E-4</v>
      </c>
      <c r="S157" s="120">
        <v>2.766E-4</v>
      </c>
      <c r="T157" s="120">
        <v>1.064E-5</v>
      </c>
      <c r="U157" s="120">
        <v>4.2599999999999999E-6</v>
      </c>
      <c r="V157" s="120">
        <v>8.9364000000000002E-4</v>
      </c>
      <c r="W157" s="120" t="s">
        <v>444</v>
      </c>
      <c r="X157" s="120">
        <v>2.924085E-5</v>
      </c>
      <c r="Y157" s="120">
        <v>2.924085E-5</v>
      </c>
      <c r="Z157" s="120">
        <v>2.924085E-5</v>
      </c>
      <c r="AA157" s="120">
        <v>2.924085E-5</v>
      </c>
      <c r="AB157" s="120">
        <v>1.1696342E-4</v>
      </c>
      <c r="AC157" s="120" t="s">
        <v>443</v>
      </c>
      <c r="AD157" s="120" t="s">
        <v>443</v>
      </c>
      <c r="AE157" s="128"/>
      <c r="AF157" s="120">
        <v>54871.860911923177</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4.8780950834783003E-2</v>
      </c>
      <c r="F158" s="120">
        <v>1.0061858545398879E-2</v>
      </c>
      <c r="G158" s="120">
        <v>2.7772077196603503E-3</v>
      </c>
      <c r="H158" s="120" t="s">
        <v>444</v>
      </c>
      <c r="I158" s="120" t="s">
        <v>442</v>
      </c>
      <c r="J158" s="120" t="s">
        <v>442</v>
      </c>
      <c r="K158" s="120" t="s">
        <v>442</v>
      </c>
      <c r="L158" s="120" t="s">
        <v>442</v>
      </c>
      <c r="M158" s="120">
        <v>0.56114930861496104</v>
      </c>
      <c r="N158" s="120">
        <v>0.15489037</v>
      </c>
      <c r="O158" s="120">
        <v>2.2499999999999996E-6</v>
      </c>
      <c r="P158" s="120">
        <v>4.0799999999999999E-6</v>
      </c>
      <c r="Q158" s="120">
        <v>1.0000000000000001E-7</v>
      </c>
      <c r="R158" s="120">
        <v>7.1099999999999997E-6</v>
      </c>
      <c r="S158" s="120">
        <v>1.115E-5</v>
      </c>
      <c r="T158" s="120">
        <v>2.7800000000000001E-6</v>
      </c>
      <c r="U158" s="120">
        <v>8.0000000000000002E-8</v>
      </c>
      <c r="V158" s="120">
        <v>4.5469999999999999E-4</v>
      </c>
      <c r="W158" s="120" t="s">
        <v>444</v>
      </c>
      <c r="X158" s="120">
        <v>9.788400000000001E-7</v>
      </c>
      <c r="Y158" s="120">
        <v>9.788400000000001E-7</v>
      </c>
      <c r="Z158" s="120">
        <v>9.788400000000001E-7</v>
      </c>
      <c r="AA158" s="120">
        <v>9.788400000000001E-7</v>
      </c>
      <c r="AB158" s="120">
        <v>3.9153600000000004E-6</v>
      </c>
      <c r="AC158" s="120" t="s">
        <v>443</v>
      </c>
      <c r="AD158" s="120" t="s">
        <v>443</v>
      </c>
      <c r="AE158" s="128"/>
      <c r="AF158" s="120">
        <v>152.05513809119992</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20.995217348254613</v>
      </c>
      <c r="F159" s="120">
        <v>1.1423658780495574</v>
      </c>
      <c r="G159" s="120">
        <v>13.342474427505238</v>
      </c>
      <c r="H159" s="120">
        <v>2.7392210016620538E-3</v>
      </c>
      <c r="I159" s="120" t="s">
        <v>442</v>
      </c>
      <c r="J159" s="120" t="s">
        <v>442</v>
      </c>
      <c r="K159" s="120" t="s">
        <v>442</v>
      </c>
      <c r="L159" s="120" t="s">
        <v>442</v>
      </c>
      <c r="M159" s="120">
        <v>5.9026190228863831</v>
      </c>
      <c r="N159" s="120">
        <v>5.2242141929299844E-2</v>
      </c>
      <c r="O159" s="120">
        <v>7.2913899369625107E-3</v>
      </c>
      <c r="P159" s="120">
        <v>9.5836650123911279E-3</v>
      </c>
      <c r="Q159" s="120">
        <v>0.10880810072594353</v>
      </c>
      <c r="R159" s="120" t="s">
        <v>444</v>
      </c>
      <c r="S159" s="120">
        <v>0.10880810072594353</v>
      </c>
      <c r="T159" s="120">
        <v>6.2091562710310813</v>
      </c>
      <c r="U159" s="120">
        <v>0.10448428385859997</v>
      </c>
      <c r="V159" s="120">
        <v>0.24053895220617549</v>
      </c>
      <c r="W159" s="120" t="s">
        <v>444</v>
      </c>
      <c r="X159" s="120">
        <v>1.1041493137434841E-2</v>
      </c>
      <c r="Y159" s="120">
        <v>1.032552686053516E-2</v>
      </c>
      <c r="Z159" s="120">
        <v>4.3659817611352205E-3</v>
      </c>
      <c r="AA159" s="120" t="s">
        <v>444</v>
      </c>
      <c r="AB159" s="120">
        <v>2.5733001759105003E-2</v>
      </c>
      <c r="AC159" s="120" t="s">
        <v>443</v>
      </c>
      <c r="AD159" s="120" t="s">
        <v>443</v>
      </c>
      <c r="AE159" s="128"/>
      <c r="AF159" s="120">
        <v>12739.39105939107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51.566640634600006</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2000</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42.612668182035193</v>
      </c>
      <c r="F14" s="120">
        <v>0.51521489335046655</v>
      </c>
      <c r="G14" s="120">
        <v>34.888403447640393</v>
      </c>
      <c r="H14" s="120">
        <v>5.6677926181800009E-2</v>
      </c>
      <c r="I14" s="120">
        <v>1.2476634375558184</v>
      </c>
      <c r="J14" s="120">
        <v>2.517629011665818</v>
      </c>
      <c r="K14" s="120">
        <v>4.0235395245358188</v>
      </c>
      <c r="L14" s="120">
        <v>3.8442563666391844E-2</v>
      </c>
      <c r="M14" s="120">
        <v>4.1577582321581472</v>
      </c>
      <c r="N14" s="120">
        <v>1.4613534112339805</v>
      </c>
      <c r="O14" s="120">
        <v>0.15007819286862309</v>
      </c>
      <c r="P14" s="120">
        <v>0.55722002236899271</v>
      </c>
      <c r="Q14" s="120">
        <v>0.34905769297385908</v>
      </c>
      <c r="R14" s="120">
        <v>0.70279807853288456</v>
      </c>
      <c r="S14" s="120">
        <v>0.72393696077169334</v>
      </c>
      <c r="T14" s="120">
        <v>1.3031268818252435</v>
      </c>
      <c r="U14" s="120">
        <v>0.79513701610026388</v>
      </c>
      <c r="V14" s="120">
        <v>4.1589558299149019</v>
      </c>
      <c r="W14" s="120">
        <v>10.669100219667996</v>
      </c>
      <c r="X14" s="120">
        <v>3.2957648003999998E-4</v>
      </c>
      <c r="Y14" s="120">
        <v>8.3365459409999996E-4</v>
      </c>
      <c r="Z14" s="120">
        <v>7.0551233580999997E-4</v>
      </c>
      <c r="AA14" s="120">
        <v>4.0492560980999996E-4</v>
      </c>
      <c r="AB14" s="120">
        <v>2.2736515472309999E-3</v>
      </c>
      <c r="AC14" s="120">
        <v>3.5530822000220001</v>
      </c>
      <c r="AD14" s="120">
        <v>1.765118538701E-2</v>
      </c>
      <c r="AE14" s="121"/>
      <c r="AF14" s="120">
        <v>3619.9681671200001</v>
      </c>
      <c r="AG14" s="120">
        <v>125926.3365</v>
      </c>
      <c r="AH14" s="120">
        <v>139156.41693189234</v>
      </c>
      <c r="AI14" s="120">
        <v>7905.7173206368525</v>
      </c>
      <c r="AJ14" s="120">
        <v>9315.4532084856601</v>
      </c>
      <c r="AK14" s="120" t="s">
        <v>443</v>
      </c>
      <c r="AL14" s="29" t="s">
        <v>49</v>
      </c>
    </row>
    <row r="15" spans="1:38" ht="26.25" customHeight="1" thickBot="1" x14ac:dyDescent="0.3">
      <c r="A15" s="40" t="s">
        <v>53</v>
      </c>
      <c r="B15" s="40" t="s">
        <v>54</v>
      </c>
      <c r="C15" s="41" t="s">
        <v>55</v>
      </c>
      <c r="D15" s="42"/>
      <c r="E15" s="120">
        <v>6.6982154229999997</v>
      </c>
      <c r="F15" s="120">
        <v>0.40177641070199999</v>
      </c>
      <c r="G15" s="120">
        <v>23.344088932000002</v>
      </c>
      <c r="H15" s="120">
        <v>8.5200399999999996E-4</v>
      </c>
      <c r="I15" s="120">
        <v>0.56358232350214332</v>
      </c>
      <c r="J15" s="120">
        <v>0.64169526162901647</v>
      </c>
      <c r="K15" s="120">
        <v>0.79792113788276087</v>
      </c>
      <c r="L15" s="120">
        <v>5.6116024719490412E-2</v>
      </c>
      <c r="M15" s="120">
        <v>2.4193219789999998</v>
      </c>
      <c r="N15" s="120">
        <v>8.510760909894001E-2</v>
      </c>
      <c r="O15" s="120">
        <v>1.0984344065459999E-2</v>
      </c>
      <c r="P15" s="120">
        <v>1.0524958988808E-2</v>
      </c>
      <c r="Q15" s="120">
        <v>6.2630210548048001E-2</v>
      </c>
      <c r="R15" s="120">
        <v>0.58445725981356</v>
      </c>
      <c r="S15" s="120">
        <v>9.3716267155660005E-2</v>
      </c>
      <c r="T15" s="120">
        <v>10.23135221217718</v>
      </c>
      <c r="U15" s="120">
        <v>0.18969002717823999</v>
      </c>
      <c r="V15" s="120">
        <v>0.65155360959852004</v>
      </c>
      <c r="W15" s="120">
        <v>5.8536051999999998E-2</v>
      </c>
      <c r="X15" s="120" t="s">
        <v>444</v>
      </c>
      <c r="Y15" s="120" t="s">
        <v>444</v>
      </c>
      <c r="Z15" s="120" t="s">
        <v>444</v>
      </c>
      <c r="AA15" s="120" t="s">
        <v>444</v>
      </c>
      <c r="AB15" s="120" t="s">
        <v>444</v>
      </c>
      <c r="AC15" s="120" t="s">
        <v>443</v>
      </c>
      <c r="AD15" s="120" t="s">
        <v>443</v>
      </c>
      <c r="AE15" s="121"/>
      <c r="AF15" s="120">
        <v>62140.845582200003</v>
      </c>
      <c r="AG15" s="120" t="s">
        <v>443</v>
      </c>
      <c r="AH15" s="120">
        <v>2576.0495308</v>
      </c>
      <c r="AI15" s="120" t="s">
        <v>443</v>
      </c>
      <c r="AJ15" s="120" t="s">
        <v>443</v>
      </c>
      <c r="AK15" s="120" t="s">
        <v>443</v>
      </c>
      <c r="AL15" s="29" t="s">
        <v>49</v>
      </c>
    </row>
    <row r="16" spans="1:38" ht="26.25" customHeight="1" thickBot="1" x14ac:dyDescent="0.3">
      <c r="A16" s="40" t="s">
        <v>53</v>
      </c>
      <c r="B16" s="40" t="s">
        <v>56</v>
      </c>
      <c r="C16" s="41" t="s">
        <v>57</v>
      </c>
      <c r="D16" s="42"/>
      <c r="E16" s="120">
        <v>3.3865840540000001</v>
      </c>
      <c r="F16" s="120">
        <v>0.98845356000000006</v>
      </c>
      <c r="G16" s="120">
        <v>2.2636881629999999</v>
      </c>
      <c r="H16" s="120">
        <v>5.0402500000000005E-3</v>
      </c>
      <c r="I16" s="120">
        <v>0.43849494999999999</v>
      </c>
      <c r="J16" s="120">
        <v>0.44982718999999999</v>
      </c>
      <c r="K16" s="120">
        <v>0.47263090000000002</v>
      </c>
      <c r="L16" s="120">
        <v>0.27993487</v>
      </c>
      <c r="M16" s="120">
        <v>1.3379522599999998</v>
      </c>
      <c r="N16" s="120">
        <v>0.16778019</v>
      </c>
      <c r="O16" s="120">
        <v>9.6009300000000006E-3</v>
      </c>
      <c r="P16" s="120">
        <v>0.17974200999999998</v>
      </c>
      <c r="Q16" s="120">
        <v>6.5947370000000005E-2</v>
      </c>
      <c r="R16" s="120">
        <v>3.4154130000000005E-2</v>
      </c>
      <c r="S16" s="120">
        <v>0.14983747</v>
      </c>
      <c r="T16" s="120">
        <v>3.1163679999999999E-2</v>
      </c>
      <c r="U16" s="120">
        <v>1.7313149999999999E-2</v>
      </c>
      <c r="V16" s="120">
        <v>0.27559392000000005</v>
      </c>
      <c r="W16" s="120">
        <v>0.85709402999999995</v>
      </c>
      <c r="X16" s="120">
        <v>1.6584426650000001E-2</v>
      </c>
      <c r="Y16" s="120">
        <v>2.0224910999999999E-4</v>
      </c>
      <c r="Z16" s="120">
        <v>6.0674729999999999E-5</v>
      </c>
      <c r="AA16" s="120">
        <v>4.0449820000000002E-5</v>
      </c>
      <c r="AB16" s="120">
        <v>1.6887800309999999E-2</v>
      </c>
      <c r="AC16" s="120" t="s">
        <v>445</v>
      </c>
      <c r="AD16" s="120" t="s">
        <v>443</v>
      </c>
      <c r="AE16" s="121"/>
      <c r="AF16" s="120">
        <v>269.34100000000001</v>
      </c>
      <c r="AG16" s="120">
        <v>10019.668100000001</v>
      </c>
      <c r="AH16" s="120" t="s">
        <v>443</v>
      </c>
      <c r="AI16" s="120" t="s">
        <v>443</v>
      </c>
      <c r="AJ16" s="120" t="s">
        <v>443</v>
      </c>
      <c r="AK16" s="120" t="s">
        <v>443</v>
      </c>
      <c r="AL16" s="29" t="s">
        <v>49</v>
      </c>
    </row>
    <row r="17" spans="1:38" ht="26.25" customHeight="1" thickBot="1" x14ac:dyDescent="0.3">
      <c r="A17" s="40" t="s">
        <v>53</v>
      </c>
      <c r="B17" s="40" t="s">
        <v>58</v>
      </c>
      <c r="C17" s="41" t="s">
        <v>59</v>
      </c>
      <c r="D17" s="42"/>
      <c r="E17" s="120">
        <v>14.133417367880739</v>
      </c>
      <c r="F17" s="120">
        <v>1.0693869878740001</v>
      </c>
      <c r="G17" s="120">
        <v>5.6469595374342019</v>
      </c>
      <c r="H17" s="120">
        <v>2.3720100000000001E-2</v>
      </c>
      <c r="I17" s="120">
        <v>9.0091312880599905E-2</v>
      </c>
      <c r="J17" s="120">
        <v>0.10115309749640569</v>
      </c>
      <c r="K17" s="120">
        <v>0.14402437911342691</v>
      </c>
      <c r="L17" s="120">
        <v>7.1679008668802391E-3</v>
      </c>
      <c r="M17" s="120">
        <v>193.52873842667134</v>
      </c>
      <c r="N17" s="120">
        <v>1.1066946298865059</v>
      </c>
      <c r="O17" s="120">
        <v>4.5721011139081003E-2</v>
      </c>
      <c r="P17" s="120">
        <v>1.4186458550900997E-2</v>
      </c>
      <c r="Q17" s="120">
        <v>0.115852464977193</v>
      </c>
      <c r="R17" s="120">
        <v>0.27944097442886801</v>
      </c>
      <c r="S17" s="120">
        <v>0.13619427994689701</v>
      </c>
      <c r="T17" s="120">
        <v>0.41224675308162401</v>
      </c>
      <c r="U17" s="120">
        <v>7.6175163622640004E-3</v>
      </c>
      <c r="V17" s="120">
        <v>0.46399635322530502</v>
      </c>
      <c r="W17" s="120">
        <v>0.14845797599999999</v>
      </c>
      <c r="X17" s="120">
        <v>9.0491574299999978E-3</v>
      </c>
      <c r="Y17" s="120">
        <v>1.1580433229999998E-2</v>
      </c>
      <c r="Z17" s="120">
        <v>4.9451563600000003E-3</v>
      </c>
      <c r="AA17" s="120">
        <v>3.9669255999999998E-3</v>
      </c>
      <c r="AB17" s="120">
        <v>2.954167261E-2</v>
      </c>
      <c r="AC17" s="120" t="s">
        <v>443</v>
      </c>
      <c r="AD17" s="120" t="s">
        <v>443</v>
      </c>
      <c r="AE17" s="121"/>
      <c r="AF17" s="120">
        <v>1855.8574364239</v>
      </c>
      <c r="AG17" s="120">
        <v>12917.294</v>
      </c>
      <c r="AH17" s="120">
        <v>37106.226776755997</v>
      </c>
      <c r="AI17" s="120" t="s">
        <v>443</v>
      </c>
      <c r="AJ17" s="120" t="s">
        <v>443</v>
      </c>
      <c r="AK17" s="120" t="s">
        <v>443</v>
      </c>
      <c r="AL17" s="29" t="s">
        <v>49</v>
      </c>
    </row>
    <row r="18" spans="1:38" ht="26.25" customHeight="1" thickBot="1" x14ac:dyDescent="0.3">
      <c r="A18" s="40" t="s">
        <v>53</v>
      </c>
      <c r="B18" s="40" t="s">
        <v>60</v>
      </c>
      <c r="C18" s="41" t="s">
        <v>61</v>
      </c>
      <c r="D18" s="42"/>
      <c r="E18" s="120">
        <v>0.311841438804212</v>
      </c>
      <c r="F18" s="120">
        <v>1.7596373830000001E-2</v>
      </c>
      <c r="G18" s="120">
        <v>0.128297907717838</v>
      </c>
      <c r="H18" s="120">
        <v>4.9352999999999995E-4</v>
      </c>
      <c r="I18" s="120">
        <v>5.7009288439139195E-2</v>
      </c>
      <c r="J18" s="120">
        <v>6.5203035174413601E-2</v>
      </c>
      <c r="K18" s="120">
        <v>7.6260270645753997E-2</v>
      </c>
      <c r="L18" s="120">
        <v>6.2228845047349202E-3</v>
      </c>
      <c r="M18" s="120">
        <v>0.20261310947464001</v>
      </c>
      <c r="N18" s="120">
        <v>9.3608673224455E-2</v>
      </c>
      <c r="O18" s="120">
        <v>2.6236400934990002E-3</v>
      </c>
      <c r="P18" s="120">
        <v>6.5437818351090004E-3</v>
      </c>
      <c r="Q18" s="120">
        <v>6.7920514401439997E-3</v>
      </c>
      <c r="R18" s="120">
        <v>1.1302129142688999E-2</v>
      </c>
      <c r="S18" s="120">
        <v>1.6457544289645E-2</v>
      </c>
      <c r="T18" s="120">
        <v>0.18600715436608201</v>
      </c>
      <c r="U18" s="120">
        <v>5.6655220744890001E-3</v>
      </c>
      <c r="V18" s="120">
        <v>0.19398846818352899</v>
      </c>
      <c r="W18" s="120">
        <v>1.1115268000000001E-2</v>
      </c>
      <c r="X18" s="120">
        <v>1.1930000000000002E-7</v>
      </c>
      <c r="Y18" s="120">
        <v>9.4185999999999999E-7</v>
      </c>
      <c r="Z18" s="120">
        <v>1.0674E-7</v>
      </c>
      <c r="AA18" s="120">
        <v>9.4180000000000014E-8</v>
      </c>
      <c r="AB18" s="120">
        <v>1.26207E-6</v>
      </c>
      <c r="AC18" s="120" t="s">
        <v>444</v>
      </c>
      <c r="AD18" s="120" t="s">
        <v>444</v>
      </c>
      <c r="AE18" s="121"/>
      <c r="AF18" s="120">
        <v>1279.4301040724399</v>
      </c>
      <c r="AG18" s="120">
        <v>661.53539999999998</v>
      </c>
      <c r="AH18" s="120">
        <v>4777.5901439999998</v>
      </c>
      <c r="AI18" s="120" t="s">
        <v>443</v>
      </c>
      <c r="AJ18" s="120" t="s">
        <v>443</v>
      </c>
      <c r="AK18" s="120" t="s">
        <v>443</v>
      </c>
      <c r="AL18" s="29" t="s">
        <v>49</v>
      </c>
    </row>
    <row r="19" spans="1:38" ht="26.25" customHeight="1" thickBot="1" x14ac:dyDescent="0.3">
      <c r="A19" s="40" t="s">
        <v>53</v>
      </c>
      <c r="B19" s="40" t="s">
        <v>62</v>
      </c>
      <c r="C19" s="41" t="s">
        <v>63</v>
      </c>
      <c r="D19" s="42"/>
      <c r="E19" s="120">
        <v>5.7079377493844001</v>
      </c>
      <c r="F19" s="120">
        <v>0.38374367549999999</v>
      </c>
      <c r="G19" s="120">
        <v>3.7821441919888006</v>
      </c>
      <c r="H19" s="120">
        <v>1.4252040000000001E-2</v>
      </c>
      <c r="I19" s="120">
        <v>0.36635038084707799</v>
      </c>
      <c r="J19" s="120">
        <v>0.46166224569251502</v>
      </c>
      <c r="K19" s="120">
        <v>0.60475889389636395</v>
      </c>
      <c r="L19" s="120">
        <v>8.06564337574429E-2</v>
      </c>
      <c r="M19" s="120">
        <v>3.3029621545525991</v>
      </c>
      <c r="N19" s="120">
        <v>0.211913845793754</v>
      </c>
      <c r="O19" s="120">
        <v>6.6786657980434996E-2</v>
      </c>
      <c r="P19" s="120">
        <v>6.9796390398509003E-2</v>
      </c>
      <c r="Q19" s="120">
        <v>0.122117383034252</v>
      </c>
      <c r="R19" s="120">
        <v>7.8881048448282989E-2</v>
      </c>
      <c r="S19" s="120">
        <v>0.15917239556186699</v>
      </c>
      <c r="T19" s="120">
        <v>2.2701382142023703</v>
      </c>
      <c r="U19" s="120">
        <v>0.30013856471447897</v>
      </c>
      <c r="V19" s="120">
        <v>0.84272440907739499</v>
      </c>
      <c r="W19" s="120">
        <v>8.7158172000000006E-2</v>
      </c>
      <c r="X19" s="120">
        <v>2.7189230300000001E-3</v>
      </c>
      <c r="Y19" s="120">
        <v>1.315889298E-2</v>
      </c>
      <c r="Z19" s="120">
        <v>1.96222646E-3</v>
      </c>
      <c r="AA19" s="120">
        <v>1.6646692900000001E-3</v>
      </c>
      <c r="AB19" s="120">
        <v>1.9504711760000001E-2</v>
      </c>
      <c r="AC19" s="120">
        <v>2.0000000000000002E-5</v>
      </c>
      <c r="AD19" s="120">
        <v>4.7000000000000002E-3</v>
      </c>
      <c r="AE19" s="121"/>
      <c r="AF19" s="120">
        <v>10424.51130345704</v>
      </c>
      <c r="AG19" s="120">
        <v>27.658999999999999</v>
      </c>
      <c r="AH19" s="120">
        <v>64357.112535011998</v>
      </c>
      <c r="AI19" s="120" t="s">
        <v>443</v>
      </c>
      <c r="AJ19" s="120">
        <v>249.154</v>
      </c>
      <c r="AK19" s="120" t="s">
        <v>443</v>
      </c>
      <c r="AL19" s="29" t="s">
        <v>49</v>
      </c>
    </row>
    <row r="20" spans="1:38" ht="26.25" customHeight="1" thickBot="1" x14ac:dyDescent="0.3">
      <c r="A20" s="40" t="s">
        <v>53</v>
      </c>
      <c r="B20" s="40" t="s">
        <v>64</v>
      </c>
      <c r="C20" s="41" t="s">
        <v>65</v>
      </c>
      <c r="D20" s="42"/>
      <c r="E20" s="120">
        <v>3.2865653491132196</v>
      </c>
      <c r="F20" s="120">
        <v>0.15671925178000001</v>
      </c>
      <c r="G20" s="120">
        <v>3.4935913446583036</v>
      </c>
      <c r="H20" s="120">
        <v>2.196911E-2</v>
      </c>
      <c r="I20" s="120">
        <v>0.17695588379423219</v>
      </c>
      <c r="J20" s="120">
        <v>0.19877979541235438</v>
      </c>
      <c r="K20" s="120">
        <v>0.24098992193671021</v>
      </c>
      <c r="L20" s="120">
        <v>4.443333663075047E-2</v>
      </c>
      <c r="M20" s="120">
        <v>1.24049716725282</v>
      </c>
      <c r="N20" s="120">
        <v>0.23268370703586699</v>
      </c>
      <c r="O20" s="120">
        <v>1.0210351980042999E-2</v>
      </c>
      <c r="P20" s="120">
        <v>1.4814456540917001E-2</v>
      </c>
      <c r="Q20" s="120">
        <v>2.8458588546034998E-2</v>
      </c>
      <c r="R20" s="120">
        <v>3.6029438612219002E-2</v>
      </c>
      <c r="S20" s="120">
        <v>6.3455624869437011E-2</v>
      </c>
      <c r="T20" s="120">
        <v>0.67845378021465796</v>
      </c>
      <c r="U20" s="120">
        <v>1.1804672748089001E-2</v>
      </c>
      <c r="V20" s="120">
        <v>0.88563092998557891</v>
      </c>
      <c r="W20" s="120">
        <v>6.1592192000000004E-2</v>
      </c>
      <c r="X20" s="120">
        <v>2.365045897E-2</v>
      </c>
      <c r="Y20" s="120">
        <v>3.6003623209999995E-2</v>
      </c>
      <c r="Z20" s="120">
        <v>9.0135085500000003E-3</v>
      </c>
      <c r="AA20" s="120">
        <v>9.0478724300000011E-3</v>
      </c>
      <c r="AB20" s="120">
        <v>7.7715463149999997E-2</v>
      </c>
      <c r="AC20" s="120">
        <v>5.6299999999999996E-3</v>
      </c>
      <c r="AD20" s="120">
        <v>3.9399999999999999E-3</v>
      </c>
      <c r="AE20" s="121"/>
      <c r="AF20" s="120">
        <v>3053.0259543008237</v>
      </c>
      <c r="AG20" s="120">
        <v>1400.7739999999999</v>
      </c>
      <c r="AH20" s="120">
        <v>6589.4654567439993</v>
      </c>
      <c r="AI20" s="120">
        <v>5600.21</v>
      </c>
      <c r="AJ20" s="120" t="s">
        <v>443</v>
      </c>
      <c r="AK20" s="120" t="s">
        <v>443</v>
      </c>
      <c r="AL20" s="29" t="s">
        <v>49</v>
      </c>
    </row>
    <row r="21" spans="1:38" ht="26.25" customHeight="1" thickBot="1" x14ac:dyDescent="0.3">
      <c r="A21" s="40" t="s">
        <v>53</v>
      </c>
      <c r="B21" s="40" t="s">
        <v>66</v>
      </c>
      <c r="C21" s="41" t="s">
        <v>67</v>
      </c>
      <c r="D21" s="42"/>
      <c r="E21" s="120">
        <v>3.6543782271507004</v>
      </c>
      <c r="F21" s="120">
        <v>0.19334989586000001</v>
      </c>
      <c r="G21" s="120">
        <v>5.5009568078667996</v>
      </c>
      <c r="H21" s="120">
        <v>1.6040849999999999E-2</v>
      </c>
      <c r="I21" s="120">
        <v>0.26288192678290001</v>
      </c>
      <c r="J21" s="120">
        <v>0.30843046573928301</v>
      </c>
      <c r="K21" s="120">
        <v>0.38304327958005596</v>
      </c>
      <c r="L21" s="120">
        <v>6.14154500212628E-2</v>
      </c>
      <c r="M21" s="120">
        <v>1.6919667224716002</v>
      </c>
      <c r="N21" s="120">
        <v>0.23342511276733</v>
      </c>
      <c r="O21" s="120">
        <v>1.7101826261339E-2</v>
      </c>
      <c r="P21" s="120">
        <v>1.8485783786455001E-2</v>
      </c>
      <c r="Q21" s="120">
        <v>5.0333340117488995E-2</v>
      </c>
      <c r="R21" s="120">
        <v>4.6347518311451993E-2</v>
      </c>
      <c r="S21" s="120">
        <v>8.1505711833260996E-2</v>
      </c>
      <c r="T21" s="120">
        <v>2.56334750099299</v>
      </c>
      <c r="U21" s="120">
        <v>3.5343662969036002E-2</v>
      </c>
      <c r="V21" s="120">
        <v>1.137839542069544</v>
      </c>
      <c r="W21" s="120">
        <v>4.3534587E-2</v>
      </c>
      <c r="X21" s="120">
        <v>7.6271600000000002E-6</v>
      </c>
      <c r="Y21" s="120">
        <v>6.215339E-5</v>
      </c>
      <c r="Z21" s="120">
        <v>9.8868800000000005E-6</v>
      </c>
      <c r="AA21" s="120">
        <v>1.8744239999999999E-5</v>
      </c>
      <c r="AB21" s="120">
        <v>9.8411669999999983E-5</v>
      </c>
      <c r="AC21" s="120" t="s">
        <v>444</v>
      </c>
      <c r="AD21" s="120" t="s">
        <v>444</v>
      </c>
      <c r="AE21" s="121"/>
      <c r="AF21" s="120">
        <v>11821.07329789289</v>
      </c>
      <c r="AG21" s="120">
        <v>1350.4375</v>
      </c>
      <c r="AH21" s="120">
        <v>19577.280737334</v>
      </c>
      <c r="AI21" s="120">
        <v>103.655</v>
      </c>
      <c r="AJ21" s="120" t="s">
        <v>443</v>
      </c>
      <c r="AK21" s="120" t="s">
        <v>443</v>
      </c>
      <c r="AL21" s="29" t="s">
        <v>49</v>
      </c>
    </row>
    <row r="22" spans="1:38" ht="26.25" customHeight="1" thickBot="1" x14ac:dyDescent="0.3">
      <c r="A22" s="40" t="s">
        <v>53</v>
      </c>
      <c r="B22" s="44" t="s">
        <v>68</v>
      </c>
      <c r="C22" s="41" t="s">
        <v>69</v>
      </c>
      <c r="D22" s="42"/>
      <c r="E22" s="120">
        <v>1.4173354357671402</v>
      </c>
      <c r="F22" s="120">
        <v>5.7153627449999994E-2</v>
      </c>
      <c r="G22" s="120">
        <v>1.8533484415678401</v>
      </c>
      <c r="H22" s="120">
        <v>1.87666E-3</v>
      </c>
      <c r="I22" s="120">
        <v>8.5138090412340495E-2</v>
      </c>
      <c r="J22" s="120">
        <v>0.1001634259604661</v>
      </c>
      <c r="K22" s="120">
        <v>0.1207972452045292</v>
      </c>
      <c r="L22" s="120">
        <v>1.5974332597851752E-2</v>
      </c>
      <c r="M22" s="120">
        <v>2.8895946304010001</v>
      </c>
      <c r="N22" s="120">
        <v>6.5575712402861003E-2</v>
      </c>
      <c r="O22" s="120">
        <v>3.8249419618520001E-3</v>
      </c>
      <c r="P22" s="120">
        <v>6.2247773694650002E-3</v>
      </c>
      <c r="Q22" s="120">
        <v>9.4987510789830004E-3</v>
      </c>
      <c r="R22" s="120">
        <v>1.5553453812647E-2</v>
      </c>
      <c r="S22" s="120">
        <v>1.8790081496239001E-2</v>
      </c>
      <c r="T22" s="120">
        <v>0.52220760012601097</v>
      </c>
      <c r="U22" s="120">
        <v>9.080793304155E-3</v>
      </c>
      <c r="V22" s="120">
        <v>0.17026514559737399</v>
      </c>
      <c r="W22" s="120">
        <v>7.8191383000000003E-2</v>
      </c>
      <c r="X22" s="120">
        <v>1.3177993319999999E-2</v>
      </c>
      <c r="Y22" s="120">
        <v>1.7072867210000002E-2</v>
      </c>
      <c r="Z22" s="120">
        <v>6.8649279199999996E-3</v>
      </c>
      <c r="AA22" s="120">
        <v>5.3588905200000004E-3</v>
      </c>
      <c r="AB22" s="120">
        <v>4.247467899E-2</v>
      </c>
      <c r="AC22" s="120" t="s">
        <v>445</v>
      </c>
      <c r="AD22" s="120" t="s">
        <v>443</v>
      </c>
      <c r="AE22" s="121"/>
      <c r="AF22" s="120">
        <v>16186.282593151933</v>
      </c>
      <c r="AG22" s="120">
        <v>18453.641141999997</v>
      </c>
      <c r="AH22" s="120">
        <v>25746.044589420002</v>
      </c>
      <c r="AI22" s="120">
        <v>1099.01</v>
      </c>
      <c r="AJ22" s="120">
        <v>6918.0355900000004</v>
      </c>
      <c r="AK22" s="120" t="s">
        <v>443</v>
      </c>
      <c r="AL22" s="29" t="s">
        <v>49</v>
      </c>
    </row>
    <row r="23" spans="1:38" ht="26.25" customHeight="1" thickBot="1" x14ac:dyDescent="0.3">
      <c r="A23" s="40" t="s">
        <v>70</v>
      </c>
      <c r="B23" s="44" t="s">
        <v>391</v>
      </c>
      <c r="C23" s="41" t="s">
        <v>387</v>
      </c>
      <c r="D23" s="83"/>
      <c r="E23" s="120">
        <v>5.9507707819396991</v>
      </c>
      <c r="F23" s="120">
        <v>1.5643317334353501</v>
      </c>
      <c r="G23" s="120">
        <v>0.16221136330404309</v>
      </c>
      <c r="H23" s="120">
        <v>1.2237928649174862E-3</v>
      </c>
      <c r="I23" s="120">
        <v>0.36642154772878699</v>
      </c>
      <c r="J23" s="120">
        <v>0.46264562890409011</v>
      </c>
      <c r="K23" s="120">
        <v>1.2735143550186661</v>
      </c>
      <c r="L23" s="120">
        <v>0.2147040622495443</v>
      </c>
      <c r="M23" s="120">
        <v>5.4628024042989605</v>
      </c>
      <c r="N23" s="120">
        <v>1.1990894802398462E-2</v>
      </c>
      <c r="O23" s="120">
        <v>2.5941986730166596E-3</v>
      </c>
      <c r="P23" s="120">
        <v>1.2182900000000001E-3</v>
      </c>
      <c r="Q23" s="120">
        <v>1.62141E-3</v>
      </c>
      <c r="R23" s="120">
        <v>8.3176866215679841E-3</v>
      </c>
      <c r="S23" s="120">
        <v>0.35425586280868615</v>
      </c>
      <c r="T23" s="120">
        <v>1.1437202906866253E-2</v>
      </c>
      <c r="U23" s="120">
        <v>1.5577560669964205E-3</v>
      </c>
      <c r="V23" s="120">
        <v>0.20325466213066079</v>
      </c>
      <c r="W23" s="120" t="s">
        <v>444</v>
      </c>
      <c r="X23" s="120">
        <v>5.1321855844419905E-3</v>
      </c>
      <c r="Y23" s="120">
        <v>7.5587804258237887E-3</v>
      </c>
      <c r="Z23" s="120" t="s">
        <v>444</v>
      </c>
      <c r="AA23" s="120" t="s">
        <v>444</v>
      </c>
      <c r="AB23" s="120">
        <v>1.2690966001205778E-2</v>
      </c>
      <c r="AC23" s="120" t="s">
        <v>443</v>
      </c>
      <c r="AD23" s="120" t="s">
        <v>443</v>
      </c>
      <c r="AE23" s="121"/>
      <c r="AF23" s="120">
        <v>6789.2491471172198</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3.9951054788960367</v>
      </c>
      <c r="F24" s="120">
        <v>0.52506223026894239</v>
      </c>
      <c r="G24" s="120">
        <v>2.6364886522766531</v>
      </c>
      <c r="H24" s="120">
        <v>3.9764367322368453E-2</v>
      </c>
      <c r="I24" s="120">
        <v>0.39061272321875257</v>
      </c>
      <c r="J24" s="120">
        <v>0.42259865790489537</v>
      </c>
      <c r="K24" s="120">
        <v>0.47560853725302993</v>
      </c>
      <c r="L24" s="120">
        <v>9.0047643482178336E-2</v>
      </c>
      <c r="M24" s="120">
        <v>3.1420267880229567</v>
      </c>
      <c r="N24" s="120">
        <v>0.12820293546198197</v>
      </c>
      <c r="O24" s="120">
        <v>3.59616340959453E-2</v>
      </c>
      <c r="P24" s="120">
        <v>1.6178508273141403E-2</v>
      </c>
      <c r="Q24" s="120">
        <v>2.9519398536917648E-2</v>
      </c>
      <c r="R24" s="120">
        <v>6.2884653686844233E-2</v>
      </c>
      <c r="S24" s="120">
        <v>4.9616412264192181E-2</v>
      </c>
      <c r="T24" s="120">
        <v>0.9220103928902027</v>
      </c>
      <c r="U24" s="120">
        <v>4.4892824895071043E-2</v>
      </c>
      <c r="V24" s="120">
        <v>1.3386145407240519</v>
      </c>
      <c r="W24" s="120">
        <v>0.16156400517235017</v>
      </c>
      <c r="X24" s="120">
        <v>1.8485023132591046E-2</v>
      </c>
      <c r="Y24" s="120">
        <v>2.6856664342560895E-2</v>
      </c>
      <c r="Z24" s="120">
        <v>9.4330690844235676E-3</v>
      </c>
      <c r="AA24" s="120">
        <v>7.45569442625609E-3</v>
      </c>
      <c r="AB24" s="120">
        <v>6.2230450985831604E-2</v>
      </c>
      <c r="AC24" s="120">
        <v>4.8509157400000004E-3</v>
      </c>
      <c r="AD24" s="120">
        <v>3.3761090000000001E-2</v>
      </c>
      <c r="AE24" s="121"/>
      <c r="AF24" s="120">
        <v>11419.146817118322</v>
      </c>
      <c r="AG24" s="120">
        <v>303.69900000000001</v>
      </c>
      <c r="AH24" s="120">
        <v>33691.484710046498</v>
      </c>
      <c r="AI24" s="120">
        <v>1846.6953999999998</v>
      </c>
      <c r="AJ24" s="120" t="s">
        <v>443</v>
      </c>
      <c r="AK24" s="120" t="s">
        <v>443</v>
      </c>
      <c r="AL24" s="29" t="s">
        <v>49</v>
      </c>
    </row>
    <row r="25" spans="1:38" ht="26.25" customHeight="1" thickBot="1" x14ac:dyDescent="0.3">
      <c r="A25" s="40" t="s">
        <v>73</v>
      </c>
      <c r="B25" s="44" t="s">
        <v>74</v>
      </c>
      <c r="C25" s="46" t="s">
        <v>75</v>
      </c>
      <c r="D25" s="42"/>
      <c r="E25" s="120">
        <v>1.6459853314090818</v>
      </c>
      <c r="F25" s="120">
        <v>0.14990088932278939</v>
      </c>
      <c r="G25" s="120">
        <v>0.10563698967969101</v>
      </c>
      <c r="H25" s="120" t="s">
        <v>444</v>
      </c>
      <c r="I25" s="120">
        <v>1.3482652850193705E-2</v>
      </c>
      <c r="J25" s="120">
        <v>1.7492990355665105E-2</v>
      </c>
      <c r="K25" s="120">
        <v>2.6850444535098408E-2</v>
      </c>
      <c r="L25" s="120">
        <v>9.9165996376452768E-3</v>
      </c>
      <c r="M25" s="120">
        <v>1.4059805318295444</v>
      </c>
      <c r="N25" s="120">
        <v>3.6600000000000001E-6</v>
      </c>
      <c r="O25" s="120">
        <v>3.1E-7</v>
      </c>
      <c r="P25" s="120">
        <v>3.6640000000000002E-5</v>
      </c>
      <c r="Q25" s="120">
        <v>6.0999999999999998E-7</v>
      </c>
      <c r="R25" s="120">
        <v>6.1060000000000002E-5</v>
      </c>
      <c r="S25" s="120">
        <v>3.9690000000000001E-5</v>
      </c>
      <c r="T25" s="120">
        <v>1.53E-6</v>
      </c>
      <c r="U25" s="120">
        <v>6.0999999999999998E-7</v>
      </c>
      <c r="V25" s="120">
        <v>1.2823000000000001E-4</v>
      </c>
      <c r="W25" s="120" t="s">
        <v>444</v>
      </c>
      <c r="X25" s="120">
        <v>2.026006E-5</v>
      </c>
      <c r="Y25" s="120">
        <v>2.026006E-5</v>
      </c>
      <c r="Z25" s="120">
        <v>2.026006E-5</v>
      </c>
      <c r="AA25" s="120">
        <v>2.026006E-5</v>
      </c>
      <c r="AB25" s="120">
        <v>8.104024E-5</v>
      </c>
      <c r="AC25" s="120" t="s">
        <v>443</v>
      </c>
      <c r="AD25" s="120" t="s">
        <v>443</v>
      </c>
      <c r="AE25" s="121"/>
      <c r="AF25" s="120">
        <v>5541.9311967270623</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1.2188939604108665E-2</v>
      </c>
      <c r="F26" s="120">
        <v>2.3668914850277216E-2</v>
      </c>
      <c r="G26" s="120">
        <v>1.23450853753074E-3</v>
      </c>
      <c r="H26" s="120" t="s">
        <v>444</v>
      </c>
      <c r="I26" s="120">
        <v>1.8946844523415909E-4</v>
      </c>
      <c r="J26" s="120">
        <v>1.8946844523415909E-4</v>
      </c>
      <c r="K26" s="120">
        <v>1.8946844523415909E-4</v>
      </c>
      <c r="L26" s="120">
        <v>1.3334883392561922E-4</v>
      </c>
      <c r="M26" s="120">
        <v>1.0371764352554942</v>
      </c>
      <c r="N26" s="120">
        <v>3.6757080000000004E-2</v>
      </c>
      <c r="O26" s="120">
        <v>5.6999999999999994E-7</v>
      </c>
      <c r="P26" s="120">
        <v>4.9599999999999999E-6</v>
      </c>
      <c r="Q26" s="120">
        <v>9.0000000000000012E-8</v>
      </c>
      <c r="R26" s="120">
        <v>8.3399999999999998E-6</v>
      </c>
      <c r="S26" s="120">
        <v>6.9699999999999993E-6</v>
      </c>
      <c r="T26" s="120">
        <v>8.2999999999999999E-7</v>
      </c>
      <c r="U26" s="120">
        <v>9.0000000000000012E-8</v>
      </c>
      <c r="V26" s="120">
        <v>1.2188000000000001E-4</v>
      </c>
      <c r="W26" s="120" t="s">
        <v>444</v>
      </c>
      <c r="X26" s="120">
        <v>1.12018E-6</v>
      </c>
      <c r="Y26" s="120">
        <v>1.12018E-6</v>
      </c>
      <c r="Z26" s="120">
        <v>1.12018E-6</v>
      </c>
      <c r="AA26" s="120">
        <v>1.12018E-6</v>
      </c>
      <c r="AB26" s="120">
        <v>4.4807300000000006E-6</v>
      </c>
      <c r="AC26" s="120" t="s">
        <v>443</v>
      </c>
      <c r="AD26" s="120" t="s">
        <v>443</v>
      </c>
      <c r="AE26" s="121"/>
      <c r="AF26" s="120">
        <v>83.600866268495395</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69.94968914869375</v>
      </c>
      <c r="F27" s="120">
        <v>32.953391837474491</v>
      </c>
      <c r="G27" s="120">
        <v>1.7611384549399101</v>
      </c>
      <c r="H27" s="120">
        <v>2.4687463661442557</v>
      </c>
      <c r="I27" s="120">
        <v>4.4208164531364655</v>
      </c>
      <c r="J27" s="120">
        <v>4.4208164531364655</v>
      </c>
      <c r="K27" s="120">
        <v>4.4208164531364655</v>
      </c>
      <c r="L27" s="120">
        <v>2.9209985618469885</v>
      </c>
      <c r="M27" s="120">
        <v>272.41657432653511</v>
      </c>
      <c r="N27" s="120">
        <v>4.7472459102856668</v>
      </c>
      <c r="O27" s="120">
        <v>5.4504322148369992E-4</v>
      </c>
      <c r="P27" s="120">
        <v>3.1290022283400262E-2</v>
      </c>
      <c r="Q27" s="120">
        <v>8.7820996941642476E-4</v>
      </c>
      <c r="R27" s="120">
        <v>3.3967564478608783E-2</v>
      </c>
      <c r="S27" s="120">
        <v>2.3361532589313286E-2</v>
      </c>
      <c r="T27" s="120">
        <v>5.358319989199431E-3</v>
      </c>
      <c r="U27" s="120">
        <v>6.6633349586544893E-4</v>
      </c>
      <c r="V27" s="120">
        <v>0.11358373504925151</v>
      </c>
      <c r="W27" s="120">
        <v>3.3430531999999999</v>
      </c>
      <c r="X27" s="120">
        <v>8.7643153503899993E-2</v>
      </c>
      <c r="Y27" s="120">
        <v>0.10249670567910001</v>
      </c>
      <c r="Z27" s="120">
        <v>7.5041017633199994E-2</v>
      </c>
      <c r="AA27" s="120">
        <v>9.1041716619100002E-2</v>
      </c>
      <c r="AB27" s="120">
        <v>0.35622259343530005</v>
      </c>
      <c r="AC27" s="120">
        <v>3.3430534999999996E-3</v>
      </c>
      <c r="AD27" s="120">
        <v>6.7903099999999997E-4</v>
      </c>
      <c r="AE27" s="121"/>
      <c r="AF27" s="120">
        <v>200460.76882677892</v>
      </c>
      <c r="AG27" s="120" t="s">
        <v>443</v>
      </c>
      <c r="AH27" s="120" t="s">
        <v>443</v>
      </c>
      <c r="AI27" s="120" t="s">
        <v>443</v>
      </c>
      <c r="AJ27" s="120">
        <v>0.60696370239999997</v>
      </c>
      <c r="AK27" s="120" t="s">
        <v>443</v>
      </c>
      <c r="AL27" s="29" t="s">
        <v>49</v>
      </c>
    </row>
    <row r="28" spans="1:38" ht="26.25" customHeight="1" thickBot="1" x14ac:dyDescent="0.3">
      <c r="A28" s="40" t="s">
        <v>78</v>
      </c>
      <c r="B28" s="40" t="s">
        <v>81</v>
      </c>
      <c r="C28" s="41" t="s">
        <v>82</v>
      </c>
      <c r="D28" s="42"/>
      <c r="E28" s="120">
        <v>9.5453724754119502</v>
      </c>
      <c r="F28" s="120">
        <v>1.2298204450479893</v>
      </c>
      <c r="G28" s="120">
        <v>0.34806028388282184</v>
      </c>
      <c r="H28" s="120">
        <v>2.0385559439340714E-2</v>
      </c>
      <c r="I28" s="120">
        <v>1.2611339812445643</v>
      </c>
      <c r="J28" s="120">
        <v>1.2611339812445643</v>
      </c>
      <c r="K28" s="120">
        <v>1.2611339812445643</v>
      </c>
      <c r="L28" s="120">
        <v>0.83092271002591911</v>
      </c>
      <c r="M28" s="120">
        <v>8.5116159813865711</v>
      </c>
      <c r="N28" s="120">
        <v>5.1784998559365629E-2</v>
      </c>
      <c r="O28" s="120">
        <v>3.3885627029416817E-5</v>
      </c>
      <c r="P28" s="120">
        <v>3.3045320600183659E-3</v>
      </c>
      <c r="Q28" s="120">
        <v>6.5472498818035094E-5</v>
      </c>
      <c r="R28" s="120">
        <v>5.1238013932996627E-3</v>
      </c>
      <c r="S28" s="120">
        <v>3.4422892722873839E-3</v>
      </c>
      <c r="T28" s="120">
        <v>1.7002383672964547E-4</v>
      </c>
      <c r="U28" s="120">
        <v>6.3173743577236554E-5</v>
      </c>
      <c r="V28" s="120">
        <v>1.1302311186678619E-2</v>
      </c>
      <c r="W28" s="120">
        <v>0.36484759999999999</v>
      </c>
      <c r="X28" s="120">
        <v>1.3232120873900001E-2</v>
      </c>
      <c r="Y28" s="120">
        <v>1.4881023430700002E-2</v>
      </c>
      <c r="Z28" s="120">
        <v>1.1613905363899999E-2</v>
      </c>
      <c r="AA28" s="120">
        <v>1.2419695705300002E-2</v>
      </c>
      <c r="AB28" s="120">
        <v>5.2146745373800006E-2</v>
      </c>
      <c r="AC28" s="120">
        <v>3.6484829999999997E-4</v>
      </c>
      <c r="AD28" s="120">
        <v>7.7029199999999998E-5</v>
      </c>
      <c r="AE28" s="121"/>
      <c r="AF28" s="120">
        <v>26015.379839290501</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78.562003196147074</v>
      </c>
      <c r="F29" s="120">
        <v>3.667921458127736</v>
      </c>
      <c r="G29" s="120">
        <v>1.2823682374520582</v>
      </c>
      <c r="H29" s="120">
        <v>2.602196113289288E-2</v>
      </c>
      <c r="I29" s="120">
        <v>2.3836234912375858</v>
      </c>
      <c r="J29" s="120">
        <v>2.3836234912375858</v>
      </c>
      <c r="K29" s="120">
        <v>2.3836234912375858</v>
      </c>
      <c r="L29" s="120">
        <v>1.4185941907573258</v>
      </c>
      <c r="M29" s="120">
        <v>17.050601328984435</v>
      </c>
      <c r="N29" s="120">
        <v>2.3423183671748629E-3</v>
      </c>
      <c r="O29" s="120">
        <v>1.0914918980940182E-4</v>
      </c>
      <c r="P29" s="120">
        <v>1.1562827823610932E-2</v>
      </c>
      <c r="Q29" s="120">
        <v>2.1824248924931836E-4</v>
      </c>
      <c r="R29" s="120">
        <v>1.8539880635250885E-2</v>
      </c>
      <c r="S29" s="120">
        <v>1.2432779700656002E-2</v>
      </c>
      <c r="T29" s="120">
        <v>4.3743511477988662E-4</v>
      </c>
      <c r="U29" s="120">
        <v>2.1818659887983305E-4</v>
      </c>
      <c r="V29" s="120">
        <v>3.9271911087285401E-2</v>
      </c>
      <c r="W29" s="120">
        <v>0.56541059999999999</v>
      </c>
      <c r="X29" s="120">
        <v>8.0772935058000001E-3</v>
      </c>
      <c r="Y29" s="120">
        <v>4.8912499564599997E-2</v>
      </c>
      <c r="Z29" s="120">
        <v>5.4656352724199997E-2</v>
      </c>
      <c r="AA29" s="120">
        <v>1.2564678786999999E-2</v>
      </c>
      <c r="AB29" s="120">
        <v>0.1242108245816</v>
      </c>
      <c r="AC29" s="120">
        <v>4.425004E-4</v>
      </c>
      <c r="AD29" s="120">
        <v>1.090706E-4</v>
      </c>
      <c r="AE29" s="121"/>
      <c r="AF29" s="120">
        <v>93131.509055579998</v>
      </c>
      <c r="AG29" s="120" t="s">
        <v>443</v>
      </c>
      <c r="AH29" s="120">
        <v>14.5121678602</v>
      </c>
      <c r="AI29" s="120" t="s">
        <v>443</v>
      </c>
      <c r="AJ29" s="120" t="s">
        <v>443</v>
      </c>
      <c r="AK29" s="120" t="s">
        <v>443</v>
      </c>
      <c r="AL29" s="29" t="s">
        <v>49</v>
      </c>
    </row>
    <row r="30" spans="1:38" ht="26.25" customHeight="1" thickBot="1" x14ac:dyDescent="0.3">
      <c r="A30" s="40" t="s">
        <v>78</v>
      </c>
      <c r="B30" s="40" t="s">
        <v>85</v>
      </c>
      <c r="C30" s="41" t="s">
        <v>86</v>
      </c>
      <c r="D30" s="42"/>
      <c r="E30" s="120">
        <v>0.41679658259158836</v>
      </c>
      <c r="F30" s="120">
        <v>6.4435792471321856</v>
      </c>
      <c r="G30" s="120">
        <v>9.6310306368405235E-3</v>
      </c>
      <c r="H30" s="120">
        <v>3.0021424152765351E-3</v>
      </c>
      <c r="I30" s="120">
        <v>0.12793540529244193</v>
      </c>
      <c r="J30" s="120">
        <v>0.12793540529244193</v>
      </c>
      <c r="K30" s="120">
        <v>0.12793540529244193</v>
      </c>
      <c r="L30" s="120">
        <v>2.0558065593119301E-2</v>
      </c>
      <c r="M30" s="120">
        <v>30.895900947867624</v>
      </c>
      <c r="N30" s="120">
        <v>0.13655576144692244</v>
      </c>
      <c r="O30" s="120">
        <v>2.0130433846038249E-3</v>
      </c>
      <c r="P30" s="120">
        <v>5.3031624392729446E-4</v>
      </c>
      <c r="Q30" s="120">
        <v>1.8286767031975669E-5</v>
      </c>
      <c r="R30" s="120">
        <v>8.8086629774925748E-3</v>
      </c>
      <c r="S30" s="120">
        <v>0.34164777008468811</v>
      </c>
      <c r="T30" s="120">
        <v>1.4133000491963608E-2</v>
      </c>
      <c r="U30" s="120">
        <v>2.0042677170310943E-3</v>
      </c>
      <c r="V30" s="120">
        <v>0.19955182143567629</v>
      </c>
      <c r="W30" s="120">
        <v>4.1066100000000001E-2</v>
      </c>
      <c r="X30" s="120">
        <v>5.948874379E-4</v>
      </c>
      <c r="Y30" s="120">
        <v>1.0488621372000001E-3</v>
      </c>
      <c r="Z30" s="120">
        <v>3.8286004579999997E-4</v>
      </c>
      <c r="AA30" s="120">
        <v>1.2218664987E-3</v>
      </c>
      <c r="AB30" s="120">
        <v>3.2484761196000002E-3</v>
      </c>
      <c r="AC30" s="120">
        <v>4.1066199999999997E-5</v>
      </c>
      <c r="AD30" s="120">
        <v>3.6349300000000001E-5</v>
      </c>
      <c r="AE30" s="121"/>
      <c r="AF30" s="120">
        <v>2668.2831335252999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5.9564433572046811</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276.38159260909998</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1.1772829854940141</v>
      </c>
      <c r="J32" s="120">
        <v>2.2459369689028774</v>
      </c>
      <c r="K32" s="120">
        <v>2.8983425875834001</v>
      </c>
      <c r="L32" s="120">
        <v>0.27415800343927288</v>
      </c>
      <c r="M32" s="120" t="s">
        <v>443</v>
      </c>
      <c r="N32" s="120">
        <v>8.3755494291418593</v>
      </c>
      <c r="O32" s="120">
        <v>3.7234541923339935E-2</v>
      </c>
      <c r="P32" s="120" t="s">
        <v>444</v>
      </c>
      <c r="Q32" s="120">
        <v>9.5991415574068872E-2</v>
      </c>
      <c r="R32" s="120">
        <v>3.120174068011353</v>
      </c>
      <c r="S32" s="120">
        <v>68.457133942294391</v>
      </c>
      <c r="T32" s="120">
        <v>0.48300076915408041</v>
      </c>
      <c r="U32" s="120">
        <v>5.796685175166795E-2</v>
      </c>
      <c r="V32" s="120">
        <v>23.203144109542951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98858.767259437445</v>
      </c>
      <c r="AL32" s="29" t="s">
        <v>411</v>
      </c>
    </row>
    <row r="33" spans="1:38" ht="26.25" customHeight="1" thickBot="1" x14ac:dyDescent="0.3">
      <c r="A33" s="40" t="s">
        <v>78</v>
      </c>
      <c r="B33" s="40" t="s">
        <v>91</v>
      </c>
      <c r="C33" s="41" t="s">
        <v>92</v>
      </c>
      <c r="D33" s="42"/>
      <c r="E33" s="120" t="s">
        <v>443</v>
      </c>
      <c r="F33" s="120" t="s">
        <v>443</v>
      </c>
      <c r="G33" s="120" t="s">
        <v>443</v>
      </c>
      <c r="H33" s="120" t="s">
        <v>443</v>
      </c>
      <c r="I33" s="120">
        <v>0.54408938830456721</v>
      </c>
      <c r="J33" s="120">
        <v>1.0075729413047538</v>
      </c>
      <c r="K33" s="120">
        <v>2.0151458826095077</v>
      </c>
      <c r="L33" s="120">
        <v>2.1360546355660787E-2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98858.767259437445</v>
      </c>
      <c r="AL33" s="29" t="s">
        <v>411</v>
      </c>
    </row>
    <row r="34" spans="1:38" ht="26.25" customHeight="1" thickBot="1" x14ac:dyDescent="0.3">
      <c r="A34" s="40" t="s">
        <v>70</v>
      </c>
      <c r="B34" s="40" t="s">
        <v>93</v>
      </c>
      <c r="C34" s="41" t="s">
        <v>94</v>
      </c>
      <c r="D34" s="42"/>
      <c r="E34" s="120">
        <v>3.3818067767884594</v>
      </c>
      <c r="F34" s="120">
        <v>0.28863230955954988</v>
      </c>
      <c r="G34" s="120">
        <v>0.12451066864340332</v>
      </c>
      <c r="H34" s="120">
        <v>4.5141321358673414E-4</v>
      </c>
      <c r="I34" s="120">
        <v>0.2992781020016162</v>
      </c>
      <c r="J34" s="120">
        <v>0.42620782191609541</v>
      </c>
      <c r="K34" s="120">
        <v>0.89176550850010439</v>
      </c>
      <c r="L34" s="120">
        <v>5.6107556185606568E-2</v>
      </c>
      <c r="M34" s="120">
        <v>1.4376480079278164</v>
      </c>
      <c r="N34" s="120">
        <v>0.160118514444445</v>
      </c>
      <c r="O34" s="120">
        <v>5.2953572842766284E-4</v>
      </c>
      <c r="P34" s="120">
        <v>1.39478E-3</v>
      </c>
      <c r="Q34" s="120">
        <v>1.8562799999999999E-3</v>
      </c>
      <c r="R34" s="120">
        <v>2.6475062858857161E-3</v>
      </c>
      <c r="S34" s="120">
        <v>5.2981569456138615</v>
      </c>
      <c r="T34" s="120">
        <v>3.7064919896147431E-3</v>
      </c>
      <c r="U34" s="120">
        <v>5.2953572842766284E-4</v>
      </c>
      <c r="V34" s="120">
        <v>5.2950152717714333E-2</v>
      </c>
      <c r="W34" s="120">
        <v>1.479751</v>
      </c>
      <c r="X34" s="120">
        <v>3.7102266921566897E-3</v>
      </c>
      <c r="Y34" s="120">
        <v>4.2309275558857166E-3</v>
      </c>
      <c r="Z34" s="120">
        <v>1.8542116100000001E-3</v>
      </c>
      <c r="AA34" s="120">
        <v>1.8974245999999999E-4</v>
      </c>
      <c r="AB34" s="120">
        <v>9.985108358042406E-3</v>
      </c>
      <c r="AC34" s="120" t="s">
        <v>443</v>
      </c>
      <c r="AD34" s="120" t="s">
        <v>443</v>
      </c>
      <c r="AE34" s="121"/>
      <c r="AF34" s="120">
        <v>2269.6356701935711</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2.4227785611205763</v>
      </c>
      <c r="F35" s="120">
        <v>0.10879437741981041</v>
      </c>
      <c r="G35" s="120">
        <v>0.90290671352456098</v>
      </c>
      <c r="H35" s="120">
        <v>3.8217197230664887E-4</v>
      </c>
      <c r="I35" s="120">
        <v>8.8832495982358733E-2</v>
      </c>
      <c r="J35" s="120">
        <v>9.3767634648045411E-2</v>
      </c>
      <c r="K35" s="120">
        <v>9.8702773313731978E-2</v>
      </c>
      <c r="L35" s="120">
        <v>3.524973961954684E-2</v>
      </c>
      <c r="M35" s="120">
        <v>0.55111961816374233</v>
      </c>
      <c r="N35" s="120">
        <v>4.2805666093814502E-3</v>
      </c>
      <c r="O35" s="120">
        <v>4.6148051211562005E-4</v>
      </c>
      <c r="P35" s="120">
        <v>1.8728924952720199E-3</v>
      </c>
      <c r="Q35" s="120">
        <v>3.4772373517846398E-3</v>
      </c>
      <c r="R35" s="120" t="s">
        <v>444</v>
      </c>
      <c r="S35" s="120">
        <v>3.4772373517846398E-3</v>
      </c>
      <c r="T35" s="120">
        <v>0.10280001624212379</v>
      </c>
      <c r="U35" s="120">
        <v>8.5611332187628189E-3</v>
      </c>
      <c r="V35" s="120">
        <v>2.1068594535133472E-2</v>
      </c>
      <c r="W35" s="120" t="s">
        <v>444</v>
      </c>
      <c r="X35" s="120">
        <v>1.7538352126701402E-3</v>
      </c>
      <c r="Y35" s="120">
        <v>1.7410931753156498E-3</v>
      </c>
      <c r="Z35" s="120">
        <v>6.7022388012174996E-4</v>
      </c>
      <c r="AA35" s="120" t="s">
        <v>444</v>
      </c>
      <c r="AB35" s="120">
        <v>4.1651522681071399E-3</v>
      </c>
      <c r="AC35" s="120" t="s">
        <v>443</v>
      </c>
      <c r="AD35" s="120" t="s">
        <v>443</v>
      </c>
      <c r="AE35" s="121"/>
      <c r="AF35" s="120">
        <v>1628.4320162213016</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6.0982278336090658</v>
      </c>
      <c r="F36" s="120">
        <v>0.27248635016648237</v>
      </c>
      <c r="G36" s="120">
        <v>0.42917196281532821</v>
      </c>
      <c r="H36" s="120">
        <v>1.2923149704743317E-3</v>
      </c>
      <c r="I36" s="120">
        <v>0.17619475199923265</v>
      </c>
      <c r="J36" s="120">
        <v>0.18904566768157249</v>
      </c>
      <c r="K36" s="120">
        <v>0.19614503829319141</v>
      </c>
      <c r="L36" s="120">
        <v>6.1262284775431372E-2</v>
      </c>
      <c r="M36" s="120">
        <v>1.0509396070333374</v>
      </c>
      <c r="N36" s="120">
        <v>1.3923632403094662E-2</v>
      </c>
      <c r="O36" s="120">
        <v>1.0711078771612932E-3</v>
      </c>
      <c r="P36" s="120">
        <v>4.2150436314832293E-3</v>
      </c>
      <c r="Q36" s="120">
        <v>5.6149715086449732E-3</v>
      </c>
      <c r="R36" s="120">
        <v>5.3555393858057965E-3</v>
      </c>
      <c r="S36" s="120">
        <v>6.7000043190180936E-2</v>
      </c>
      <c r="T36" s="120">
        <v>0.10711071771611461</v>
      </c>
      <c r="U36" s="120">
        <v>1.0711068771611432E-2</v>
      </c>
      <c r="V36" s="120">
        <v>0.12853286525933741</v>
      </c>
      <c r="W36" s="120">
        <v>8.1391764397661833E-5</v>
      </c>
      <c r="X36" s="120">
        <v>1.3404980919578386E-3</v>
      </c>
      <c r="Y36" s="120">
        <v>1.1844042774549332E-3</v>
      </c>
      <c r="Z36" s="120">
        <v>4.8819010966576323E-4</v>
      </c>
      <c r="AA36" s="120">
        <v>3.6423753743234325E-5</v>
      </c>
      <c r="AB36" s="120">
        <v>3.0492114828217895E-3</v>
      </c>
      <c r="AC36" s="120">
        <v>2.897231855013946E-3</v>
      </c>
      <c r="AD36" s="120">
        <v>1.3824351311316242E-3</v>
      </c>
      <c r="AE36" s="121"/>
      <c r="AF36" s="120">
        <v>6251.560541648033</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0.50577237600000002</v>
      </c>
      <c r="F37" s="120">
        <v>2.7010002660000001E-2</v>
      </c>
      <c r="G37" s="120">
        <v>1.172312E-3</v>
      </c>
      <c r="H37" s="120" t="s">
        <v>444</v>
      </c>
      <c r="I37" s="120">
        <v>1.98078574768E-3</v>
      </c>
      <c r="J37" s="120">
        <v>1.9843557476800001E-3</v>
      </c>
      <c r="K37" s="120">
        <v>1.9843557476800001E-3</v>
      </c>
      <c r="L37" s="120">
        <v>1.3598010233759999E-4</v>
      </c>
      <c r="M37" s="120">
        <v>0.10419278900000001</v>
      </c>
      <c r="N37" s="120">
        <v>4.4982849680000003E-6</v>
      </c>
      <c r="O37" s="120">
        <v>6.4138082800000003E-7</v>
      </c>
      <c r="P37" s="120">
        <v>2.7668233120000003E-4</v>
      </c>
      <c r="Q37" s="120">
        <v>2.6694279743999999E-4</v>
      </c>
      <c r="R37" s="120">
        <v>3.1553977169999996E-6</v>
      </c>
      <c r="S37" s="120">
        <v>4.7153977200000002E-7</v>
      </c>
      <c r="T37" s="120">
        <v>2.624016889E-6</v>
      </c>
      <c r="U37" s="120">
        <v>3.0695861094000002E-5</v>
      </c>
      <c r="V37" s="120">
        <v>8.9888284967999993E-5</v>
      </c>
      <c r="W37" s="120">
        <v>6.1760000000000005E-5</v>
      </c>
      <c r="X37" s="120">
        <v>8.5510000000000003E-8</v>
      </c>
      <c r="Y37" s="120">
        <v>3.4441E-7</v>
      </c>
      <c r="Z37" s="120">
        <v>1.3064000000000001E-7</v>
      </c>
      <c r="AA37" s="120">
        <v>1.2826000000000001E-7</v>
      </c>
      <c r="AB37" s="120">
        <v>6.8883000000000006E-7</v>
      </c>
      <c r="AC37" s="120" t="s">
        <v>443</v>
      </c>
      <c r="AD37" s="120" t="s">
        <v>443</v>
      </c>
      <c r="AE37" s="121"/>
      <c r="AF37" s="120" t="s">
        <v>443</v>
      </c>
      <c r="AG37" s="120" t="s">
        <v>443</v>
      </c>
      <c r="AH37" s="120">
        <v>2428.1550632230683</v>
      </c>
      <c r="AI37" s="120" t="s">
        <v>443</v>
      </c>
      <c r="AJ37" s="120" t="s">
        <v>443</v>
      </c>
      <c r="AK37" s="120" t="s">
        <v>443</v>
      </c>
      <c r="AL37" s="29" t="s">
        <v>49</v>
      </c>
    </row>
    <row r="38" spans="1:38" ht="26.25" customHeight="1" thickBot="1" x14ac:dyDescent="0.3">
      <c r="A38" s="40" t="s">
        <v>70</v>
      </c>
      <c r="B38" s="40" t="s">
        <v>101</v>
      </c>
      <c r="C38" s="41" t="s">
        <v>102</v>
      </c>
      <c r="D38" s="47"/>
      <c r="E38" s="120">
        <v>2.4332760195848935</v>
      </c>
      <c r="F38" s="120">
        <v>0.21393270391743624</v>
      </c>
      <c r="G38" s="120">
        <v>3.5423181791741649E-2</v>
      </c>
      <c r="H38" s="120">
        <v>5.0256452330977111E-4</v>
      </c>
      <c r="I38" s="120">
        <v>0.16859358698631244</v>
      </c>
      <c r="J38" s="120">
        <v>0.17643143833033692</v>
      </c>
      <c r="K38" s="120">
        <v>0.21690127424768141</v>
      </c>
      <c r="L38" s="120">
        <v>8.7534848054736977E-2</v>
      </c>
      <c r="M38" s="120">
        <v>1.0463747386918709</v>
      </c>
      <c r="N38" s="120">
        <v>3.4900319621470059E-4</v>
      </c>
      <c r="O38" s="120">
        <v>8.7315008478475056E-4</v>
      </c>
      <c r="P38" s="120" t="s">
        <v>444</v>
      </c>
      <c r="Q38" s="120" t="s">
        <v>444</v>
      </c>
      <c r="R38" s="120">
        <v>3.7125467491944675E-3</v>
      </c>
      <c r="S38" s="120">
        <v>0.12228572145504309</v>
      </c>
      <c r="T38" s="120">
        <v>4.5540467277970231E-3</v>
      </c>
      <c r="U38" s="120">
        <v>6.0396078510611701E-4</v>
      </c>
      <c r="V38" s="120">
        <v>7.2579494432173181E-2</v>
      </c>
      <c r="W38" s="120" t="s">
        <v>444</v>
      </c>
      <c r="X38" s="120">
        <v>1.8321673509709528E-3</v>
      </c>
      <c r="Y38" s="120">
        <v>2.9037974554491633E-3</v>
      </c>
      <c r="Z38" s="120" t="s">
        <v>444</v>
      </c>
      <c r="AA38" s="120" t="s">
        <v>444</v>
      </c>
      <c r="AB38" s="120">
        <v>4.7359647961683175E-3</v>
      </c>
      <c r="AC38" s="120" t="s">
        <v>443</v>
      </c>
      <c r="AD38" s="120" t="s">
        <v>443</v>
      </c>
      <c r="AE38" s="121"/>
      <c r="AF38" s="120">
        <v>2581.433866747117</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4.2443317995241125</v>
      </c>
      <c r="F39" s="120">
        <v>0.87965601124629966</v>
      </c>
      <c r="G39" s="120">
        <v>3.9249999320171796</v>
      </c>
      <c r="H39" s="120">
        <v>8.569927337025867E-3</v>
      </c>
      <c r="I39" s="120">
        <v>0.23863558323736542</v>
      </c>
      <c r="J39" s="120">
        <v>0.25917409499714134</v>
      </c>
      <c r="K39" s="120">
        <v>0.25972865028714137</v>
      </c>
      <c r="L39" s="120">
        <v>8.0371147081635688E-2</v>
      </c>
      <c r="M39" s="120">
        <v>3.2529704869195633</v>
      </c>
      <c r="N39" s="120">
        <v>5.2552689957823653E-2</v>
      </c>
      <c r="O39" s="120">
        <v>1.8326320045191559E-3</v>
      </c>
      <c r="P39" s="120">
        <v>1.0299796332065545E-2</v>
      </c>
      <c r="Q39" s="120">
        <v>9.470553239859009E-3</v>
      </c>
      <c r="R39" s="120">
        <v>6.5770718904201761E-2</v>
      </c>
      <c r="S39" s="120">
        <v>2.1184440524822015E-2</v>
      </c>
      <c r="T39" s="120">
        <v>0.68029740944034467</v>
      </c>
      <c r="U39" s="120">
        <v>1.7771260437788807E-3</v>
      </c>
      <c r="V39" s="120">
        <v>0.15379348100051557</v>
      </c>
      <c r="W39" s="120">
        <v>0.39436692262155193</v>
      </c>
      <c r="X39" s="120">
        <v>0.2714462176654035</v>
      </c>
      <c r="Y39" s="120">
        <v>0.30704117178355389</v>
      </c>
      <c r="Z39" s="120">
        <v>0.20252058568992945</v>
      </c>
      <c r="AA39" s="120">
        <v>0.10232534296945539</v>
      </c>
      <c r="AB39" s="120">
        <v>0.88333331812444216</v>
      </c>
      <c r="AC39" s="120">
        <v>1.3223110124569054E-3</v>
      </c>
      <c r="AD39" s="120">
        <v>7.3593811106981346E-3</v>
      </c>
      <c r="AE39" s="121"/>
      <c r="AF39" s="120">
        <v>38754.500673716524</v>
      </c>
      <c r="AG39" s="120">
        <v>43.292384071000001</v>
      </c>
      <c r="AH39" s="120">
        <v>54093.38082850854</v>
      </c>
      <c r="AI39" s="120">
        <v>180.14297440000001</v>
      </c>
      <c r="AJ39" s="120">
        <v>940.92416000000003</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14.921175555843597</v>
      </c>
      <c r="F41" s="120">
        <v>9.802430598743257</v>
      </c>
      <c r="G41" s="120">
        <v>20.092597041645543</v>
      </c>
      <c r="H41" s="120">
        <v>0.11824181168109588</v>
      </c>
      <c r="I41" s="120">
        <v>11.273583899155456</v>
      </c>
      <c r="J41" s="120">
        <v>11.484487109338048</v>
      </c>
      <c r="K41" s="120">
        <v>12.226733857873842</v>
      </c>
      <c r="L41" s="120">
        <v>1.0369909358902456</v>
      </c>
      <c r="M41" s="120">
        <v>73.872557630946531</v>
      </c>
      <c r="N41" s="120">
        <v>1.0415018095359583</v>
      </c>
      <c r="O41" s="120">
        <v>0.15801292256596305</v>
      </c>
      <c r="P41" s="120">
        <v>9.535214846998534E-2</v>
      </c>
      <c r="Q41" s="120">
        <v>3.1857906608123779E-2</v>
      </c>
      <c r="R41" s="120">
        <v>0.37377527015807965</v>
      </c>
      <c r="S41" s="120">
        <v>0.22095636180549949</v>
      </c>
      <c r="T41" s="120">
        <v>9.6944449011262368E-2</v>
      </c>
      <c r="U41" s="120">
        <v>2.1979504868080656E-2</v>
      </c>
      <c r="V41" s="120">
        <v>7.4123508014320683</v>
      </c>
      <c r="W41" s="120">
        <v>13.780788832264015</v>
      </c>
      <c r="X41" s="120">
        <v>2.7321000556414696</v>
      </c>
      <c r="Y41" s="120">
        <v>3.2740049328302656</v>
      </c>
      <c r="Z41" s="120">
        <v>1.3289328342376843</v>
      </c>
      <c r="AA41" s="120">
        <v>1.4719321068301086</v>
      </c>
      <c r="AB41" s="120">
        <v>8.8069699290515278</v>
      </c>
      <c r="AC41" s="120">
        <v>6.2028864336693981E-2</v>
      </c>
      <c r="AD41" s="120">
        <v>1.1617474043771732</v>
      </c>
      <c r="AE41" s="121"/>
      <c r="AF41" s="120">
        <v>170655.17572406438</v>
      </c>
      <c r="AG41" s="120">
        <v>6826.7980213242863</v>
      </c>
      <c r="AH41" s="120">
        <v>138346.23100000003</v>
      </c>
      <c r="AI41" s="120">
        <v>11675.850981194933</v>
      </c>
      <c r="AJ41" s="120" t="s">
        <v>443</v>
      </c>
      <c r="AK41" s="120" t="s">
        <v>443</v>
      </c>
      <c r="AL41" s="29" t="s">
        <v>49</v>
      </c>
    </row>
    <row r="42" spans="1:38" ht="26.25" customHeight="1" thickBot="1" x14ac:dyDescent="0.3">
      <c r="A42" s="40" t="s">
        <v>70</v>
      </c>
      <c r="B42" s="40" t="s">
        <v>107</v>
      </c>
      <c r="C42" s="41" t="s">
        <v>108</v>
      </c>
      <c r="D42" s="42"/>
      <c r="E42" s="120">
        <v>0.16553670986365432</v>
      </c>
      <c r="F42" s="120">
        <v>1.6431227284372769</v>
      </c>
      <c r="G42" s="120">
        <v>3.1463106804114293E-3</v>
      </c>
      <c r="H42" s="120">
        <v>1.7694862526005783E-4</v>
      </c>
      <c r="I42" s="120">
        <v>6.639613154343714E-3</v>
      </c>
      <c r="J42" s="120">
        <v>6.8888473189724344E-3</v>
      </c>
      <c r="K42" s="120">
        <v>7.1677712645273148E-3</v>
      </c>
      <c r="L42" s="120">
        <v>6.1464107095362142E-4</v>
      </c>
      <c r="M42" s="120">
        <v>12.121478868108053</v>
      </c>
      <c r="N42" s="120">
        <v>3.3232912842783818E-2</v>
      </c>
      <c r="O42" s="120">
        <v>2.050648823899773E-4</v>
      </c>
      <c r="P42" s="120" t="s">
        <v>444</v>
      </c>
      <c r="Q42" s="120" t="s">
        <v>444</v>
      </c>
      <c r="R42" s="120">
        <v>1.4872198338847123E-3</v>
      </c>
      <c r="S42" s="120">
        <v>4.4632370055481561E-2</v>
      </c>
      <c r="T42" s="120">
        <v>1.4704203282307859E-3</v>
      </c>
      <c r="U42" s="120">
        <v>1.9913510646483735E-4</v>
      </c>
      <c r="V42" s="120">
        <v>2.3676452715768723E-2</v>
      </c>
      <c r="W42" s="120" t="s">
        <v>444</v>
      </c>
      <c r="X42" s="120">
        <v>7.0600381196312463E-4</v>
      </c>
      <c r="Y42" s="120">
        <v>7.2221643063200176E-4</v>
      </c>
      <c r="Z42" s="120" t="s">
        <v>444</v>
      </c>
      <c r="AA42" s="120" t="s">
        <v>444</v>
      </c>
      <c r="AB42" s="120">
        <v>1.4282202416951264E-3</v>
      </c>
      <c r="AC42" s="120" t="s">
        <v>443</v>
      </c>
      <c r="AD42" s="120" t="s">
        <v>443</v>
      </c>
      <c r="AE42" s="121"/>
      <c r="AF42" s="120">
        <v>874.76753229021438</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1.9102014091800001</v>
      </c>
      <c r="F43" s="120">
        <v>0.31833289229</v>
      </c>
      <c r="G43" s="120">
        <v>5.7886557652399997</v>
      </c>
      <c r="H43" s="120">
        <v>4.1349999999999995E-5</v>
      </c>
      <c r="I43" s="120">
        <v>0.453693822857</v>
      </c>
      <c r="J43" s="120">
        <v>0.56679382285699997</v>
      </c>
      <c r="K43" s="120">
        <v>0.575780812857</v>
      </c>
      <c r="L43" s="120">
        <v>4.5823906944999999E-2</v>
      </c>
      <c r="M43" s="120">
        <v>2.43393693273</v>
      </c>
      <c r="N43" s="120">
        <v>0.26010667575200003</v>
      </c>
      <c r="O43" s="120">
        <v>5.3622435797999997E-3</v>
      </c>
      <c r="P43" s="120">
        <v>8.066624352E-3</v>
      </c>
      <c r="Q43" s="120">
        <v>1.4465551203000001E-2</v>
      </c>
      <c r="R43" s="120">
        <v>0.207173629434</v>
      </c>
      <c r="S43" s="120">
        <v>5.4451454511000003E-2</v>
      </c>
      <c r="T43" s="120">
        <v>1.9519586479438</v>
      </c>
      <c r="U43" s="120">
        <v>1.7650813670000002E-3</v>
      </c>
      <c r="V43" s="120">
        <v>0.31119254087600001</v>
      </c>
      <c r="W43" s="120">
        <v>0.48757384974999995</v>
      </c>
      <c r="X43" s="120">
        <v>0.1422854605744</v>
      </c>
      <c r="Y43" s="120">
        <v>0.18282544906100001</v>
      </c>
      <c r="Z43" s="120">
        <v>8.8733724908300005E-2</v>
      </c>
      <c r="AA43" s="120">
        <v>6.1446168485999993E-2</v>
      </c>
      <c r="AB43" s="120">
        <v>0.47529080303299998</v>
      </c>
      <c r="AC43" s="120">
        <v>5.1853172499999995E-4</v>
      </c>
      <c r="AD43" s="120">
        <v>0.13872000745238</v>
      </c>
      <c r="AE43" s="121"/>
      <c r="AF43" s="120">
        <v>17005.639772699997</v>
      </c>
      <c r="AG43" s="120">
        <v>816</v>
      </c>
      <c r="AH43" s="120">
        <v>5177</v>
      </c>
      <c r="AI43" s="120" t="s">
        <v>443</v>
      </c>
      <c r="AJ43" s="120" t="s">
        <v>443</v>
      </c>
      <c r="AK43" s="120" t="s">
        <v>443</v>
      </c>
      <c r="AL43" s="29" t="s">
        <v>49</v>
      </c>
    </row>
    <row r="44" spans="1:38" ht="26.25" customHeight="1" thickBot="1" x14ac:dyDescent="0.3">
      <c r="A44" s="40" t="s">
        <v>70</v>
      </c>
      <c r="B44" s="40" t="s">
        <v>111</v>
      </c>
      <c r="C44" s="41" t="s">
        <v>112</v>
      </c>
      <c r="D44" s="42"/>
      <c r="E44" s="120">
        <v>7.2685204861907131</v>
      </c>
      <c r="F44" s="120">
        <v>3.4241524675802957</v>
      </c>
      <c r="G44" s="120">
        <v>0.38201927325086238</v>
      </c>
      <c r="H44" s="120">
        <v>1.4039720434291321E-3</v>
      </c>
      <c r="I44" s="120">
        <v>0.38187787026528686</v>
      </c>
      <c r="J44" s="120">
        <v>0.39976495132117235</v>
      </c>
      <c r="K44" s="120">
        <v>0.58060370783344162</v>
      </c>
      <c r="L44" s="120">
        <v>0.18113747611582084</v>
      </c>
      <c r="M44" s="120">
        <v>8.131540400373094</v>
      </c>
      <c r="N44" s="120">
        <v>3.0727891083263695E-2</v>
      </c>
      <c r="O44" s="120">
        <v>4.4465045069187444E-3</v>
      </c>
      <c r="P44" s="120">
        <v>4.1062E-4</v>
      </c>
      <c r="Q44" s="120">
        <v>6.19354E-3</v>
      </c>
      <c r="R44" s="120">
        <v>1.409790200703216E-2</v>
      </c>
      <c r="S44" s="120">
        <v>0.59439468920248384</v>
      </c>
      <c r="T44" s="120">
        <v>1.7784740633681632E-2</v>
      </c>
      <c r="U44" s="120">
        <v>1.8434292872056366E-3</v>
      </c>
      <c r="V44" s="120">
        <v>0.34443211611973057</v>
      </c>
      <c r="W44" s="120">
        <v>4.0377799999999995E-3</v>
      </c>
      <c r="X44" s="120">
        <v>5.6363290328896101E-3</v>
      </c>
      <c r="Y44" s="120">
        <v>9.1092297215054838E-3</v>
      </c>
      <c r="Z44" s="120">
        <v>4.9E-9</v>
      </c>
      <c r="AA44" s="120">
        <v>7.13E-9</v>
      </c>
      <c r="AB44" s="120">
        <v>1.4745570790615094E-2</v>
      </c>
      <c r="AC44" s="120" t="s">
        <v>443</v>
      </c>
      <c r="AD44" s="120" t="s">
        <v>443</v>
      </c>
      <c r="AE44" s="121"/>
      <c r="AF44" s="120">
        <v>7881.770190552169</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0.37442805608678797</v>
      </c>
      <c r="F45" s="120">
        <v>1.5959967710768099E-2</v>
      </c>
      <c r="G45" s="120">
        <v>0.1239828</v>
      </c>
      <c r="H45" s="120">
        <v>6.1991399999999997E-5</v>
      </c>
      <c r="I45" s="120">
        <v>1.2813533398197E-2</v>
      </c>
      <c r="J45" s="120">
        <v>1.3525396364763499E-2</v>
      </c>
      <c r="K45" s="120">
        <v>1.423725933133E-2</v>
      </c>
      <c r="L45" s="120">
        <v>4.48473668936894E-3</v>
      </c>
      <c r="M45" s="120">
        <v>7.9799838547145202E-2</v>
      </c>
      <c r="N45" s="120">
        <v>6.1991399999999995E-4</v>
      </c>
      <c r="O45" s="120">
        <v>6.1991399999999997E-5</v>
      </c>
      <c r="P45" s="120">
        <v>3.0995699999999997E-4</v>
      </c>
      <c r="Q45" s="120">
        <v>3.0995699999999997E-4</v>
      </c>
      <c r="R45" s="120" t="s">
        <v>444</v>
      </c>
      <c r="S45" s="120">
        <v>3.0995699999999997E-4</v>
      </c>
      <c r="T45" s="120">
        <v>4.339398E-4</v>
      </c>
      <c r="U45" s="120">
        <v>1.2398279999999999E-3</v>
      </c>
      <c r="V45" s="120">
        <v>3.0995699999999998E-3</v>
      </c>
      <c r="W45" s="120" t="s">
        <v>444</v>
      </c>
      <c r="X45" s="120">
        <v>2.8096193157498001E-4</v>
      </c>
      <c r="Y45" s="120">
        <v>2.8096193157498001E-4</v>
      </c>
      <c r="Z45" s="120">
        <v>1.0689853372941E-4</v>
      </c>
      <c r="AA45" s="120" t="s">
        <v>444</v>
      </c>
      <c r="AB45" s="120">
        <v>6.6882239687936999E-4</v>
      </c>
      <c r="AC45" s="120" t="s">
        <v>443</v>
      </c>
      <c r="AD45" s="120" t="s">
        <v>443</v>
      </c>
      <c r="AE45" s="121"/>
      <c r="AF45" s="120">
        <v>256.64439600000003</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1.0927664239134827</v>
      </c>
      <c r="F47" s="120">
        <v>0.23643577227891108</v>
      </c>
      <c r="G47" s="120">
        <v>2.1104518755276358E-2</v>
      </c>
      <c r="H47" s="120">
        <v>1.1601893689035589E-5</v>
      </c>
      <c r="I47" s="120">
        <v>1.2641884282529905E-2</v>
      </c>
      <c r="J47" s="120">
        <v>1.2950153509391283E-2</v>
      </c>
      <c r="K47" s="120">
        <v>1.5112068157469207E-2</v>
      </c>
      <c r="L47" s="120">
        <v>8.0328914882494169E-3</v>
      </c>
      <c r="M47" s="120">
        <v>7.4412684906148945</v>
      </c>
      <c r="N47" s="120">
        <v>4.0316079797199881E-6</v>
      </c>
      <c r="O47" s="120">
        <v>2.1345885530731066E-5</v>
      </c>
      <c r="P47" s="120" t="s">
        <v>444</v>
      </c>
      <c r="Q47" s="120" t="s">
        <v>444</v>
      </c>
      <c r="R47" s="120">
        <v>1.1945088136388669E-4</v>
      </c>
      <c r="S47" s="120">
        <v>3.9712868435532378E-3</v>
      </c>
      <c r="T47" s="120">
        <v>1.2109788898588252E-4</v>
      </c>
      <c r="U47" s="120">
        <v>1.5692073810803611E-5</v>
      </c>
      <c r="V47" s="120">
        <v>1.9822503441117439E-3</v>
      </c>
      <c r="W47" s="120" t="s">
        <v>444</v>
      </c>
      <c r="X47" s="120">
        <v>4.9847412490800718E-5</v>
      </c>
      <c r="Y47" s="120">
        <v>6.6230528816813467E-5</v>
      </c>
      <c r="Z47" s="120" t="s">
        <v>444</v>
      </c>
      <c r="AA47" s="120" t="s">
        <v>444</v>
      </c>
      <c r="AB47" s="120">
        <v>1.1607793308261418E-4</v>
      </c>
      <c r="AC47" s="120" t="s">
        <v>443</v>
      </c>
      <c r="AD47" s="120" t="s">
        <v>443</v>
      </c>
      <c r="AE47" s="121"/>
      <c r="AF47" s="120">
        <v>3030.9694428098492</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0.86147328000000001</v>
      </c>
      <c r="F49" s="120">
        <v>1.8855597499999999</v>
      </c>
      <c r="G49" s="120">
        <v>0.36228456999999997</v>
      </c>
      <c r="H49" s="120">
        <v>0.21720137</v>
      </c>
      <c r="I49" s="120">
        <v>0.37774152</v>
      </c>
      <c r="J49" s="120">
        <v>0.88139688000000005</v>
      </c>
      <c r="K49" s="120">
        <v>2.5182768000000002</v>
      </c>
      <c r="L49" s="120">
        <v>0.23115449000000002</v>
      </c>
      <c r="M49" s="120">
        <v>1.4974129</v>
      </c>
      <c r="N49" s="120">
        <v>0.85306627000000002</v>
      </c>
      <c r="O49" s="120">
        <v>0.19359253000000001</v>
      </c>
      <c r="P49" s="120">
        <v>4.721769E-2</v>
      </c>
      <c r="Q49" s="120">
        <v>7.712223E-2</v>
      </c>
      <c r="R49" s="120">
        <v>0.65789980999999997</v>
      </c>
      <c r="S49" s="120">
        <v>0.34941091000000002</v>
      </c>
      <c r="T49" s="120">
        <v>0.25182768</v>
      </c>
      <c r="U49" s="120">
        <v>4.7429899999999999E-3</v>
      </c>
      <c r="V49" s="120">
        <v>0.85306627000000002</v>
      </c>
      <c r="W49" s="120">
        <v>0.47217690000000001</v>
      </c>
      <c r="X49" s="120">
        <v>2.1247960499999996</v>
      </c>
      <c r="Y49" s="120">
        <v>1.7313153000000001</v>
      </c>
      <c r="Z49" s="120">
        <v>1.4952268500000001</v>
      </c>
      <c r="AA49" s="120">
        <v>0.96009303000000001</v>
      </c>
      <c r="AB49" s="120">
        <v>6.3114312300000002</v>
      </c>
      <c r="AC49" s="120" t="s">
        <v>443</v>
      </c>
      <c r="AD49" s="120" t="s">
        <v>443</v>
      </c>
      <c r="AE49" s="121"/>
      <c r="AF49" s="120" t="s">
        <v>443</v>
      </c>
      <c r="AG49" s="120" t="s">
        <v>443</v>
      </c>
      <c r="AH49" s="120" t="s">
        <v>443</v>
      </c>
      <c r="AI49" s="120" t="s">
        <v>443</v>
      </c>
      <c r="AJ49" s="120" t="s">
        <v>443</v>
      </c>
      <c r="AK49" s="120">
        <v>2826.2809999999999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1423.595736</v>
      </c>
      <c r="AL51" s="97" t="s">
        <v>431</v>
      </c>
    </row>
    <row r="52" spans="1:38" ht="26.25" customHeight="1" thickBot="1" x14ac:dyDescent="0.3">
      <c r="A52" s="40" t="s">
        <v>119</v>
      </c>
      <c r="B52" s="44" t="s">
        <v>129</v>
      </c>
      <c r="C52" s="46" t="s">
        <v>390</v>
      </c>
      <c r="D52" s="43"/>
      <c r="E52" s="120" t="s">
        <v>444</v>
      </c>
      <c r="F52" s="120">
        <v>11.691953</v>
      </c>
      <c r="G52" s="120">
        <v>4.9183143999999998E-2</v>
      </c>
      <c r="H52" s="120" t="s">
        <v>443</v>
      </c>
      <c r="I52" s="120">
        <v>0.22684148599000001</v>
      </c>
      <c r="J52" s="120">
        <v>0.45368297198000002</v>
      </c>
      <c r="K52" s="120">
        <v>0.64811853139999998</v>
      </c>
      <c r="L52" s="120">
        <v>7.0320860656899998E-4</v>
      </c>
      <c r="M52" s="120">
        <v>2.0882000000000001</v>
      </c>
      <c r="N52" s="120">
        <v>1.07351596356146</v>
      </c>
      <c r="O52" s="120">
        <v>0.22009566448388801</v>
      </c>
      <c r="P52" s="120">
        <v>0.223643992444964</v>
      </c>
      <c r="Q52" s="120">
        <v>7.6533410564682006E-2</v>
      </c>
      <c r="R52" s="120">
        <v>0.15495486457676</v>
      </c>
      <c r="S52" s="120">
        <v>0.56324032618627995</v>
      </c>
      <c r="T52" s="120">
        <v>3.6730784860000001</v>
      </c>
      <c r="U52" s="120">
        <v>8.4938091730799997E-3</v>
      </c>
      <c r="V52" s="120">
        <v>0.87131980832254297</v>
      </c>
      <c r="W52" s="120">
        <v>0.24353364399999999</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5.4058562197909703</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2.3271791701407274</v>
      </c>
      <c r="AL53" s="29" t="s">
        <v>133</v>
      </c>
    </row>
    <row r="54" spans="1:38" ht="37.5" customHeight="1" thickBot="1" x14ac:dyDescent="0.3">
      <c r="A54" s="40" t="s">
        <v>119</v>
      </c>
      <c r="B54" s="44" t="s">
        <v>134</v>
      </c>
      <c r="C54" s="46" t="s">
        <v>135</v>
      </c>
      <c r="D54" s="43"/>
      <c r="E54" s="120" t="s">
        <v>443</v>
      </c>
      <c r="F54" s="120">
        <v>4.3148637521792725</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562269.37410026276</v>
      </c>
      <c r="AL54" s="29" t="s">
        <v>440</v>
      </c>
    </row>
    <row r="55" spans="1:38" ht="26.25" customHeight="1" thickBot="1" x14ac:dyDescent="0.3">
      <c r="A55" s="40" t="s">
        <v>119</v>
      </c>
      <c r="B55" s="44" t="s">
        <v>136</v>
      </c>
      <c r="C55" s="46" t="s">
        <v>137</v>
      </c>
      <c r="D55" s="43"/>
      <c r="E55" s="120">
        <v>7.3384325E-2</v>
      </c>
      <c r="F55" s="120">
        <v>4.8243425675E-2</v>
      </c>
      <c r="G55" s="120">
        <v>2.8624504419999997</v>
      </c>
      <c r="H55" s="120" t="s">
        <v>444</v>
      </c>
      <c r="I55" s="120">
        <v>0.10473163199999999</v>
      </c>
      <c r="J55" s="120">
        <v>0.10473163199999999</v>
      </c>
      <c r="K55" s="120">
        <v>0.10473163199999999</v>
      </c>
      <c r="L55" s="120">
        <v>8.3785305599999998E-2</v>
      </c>
      <c r="M55" s="120">
        <v>0.255159156</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418.03566587</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17.513136209999999</v>
      </c>
      <c r="F57" s="120">
        <v>0.22891044999999999</v>
      </c>
      <c r="G57" s="120">
        <v>4.9463992099999992</v>
      </c>
      <c r="H57" s="120">
        <v>0.26151476000000001</v>
      </c>
      <c r="I57" s="120">
        <v>0.46769021</v>
      </c>
      <c r="J57" s="120">
        <v>1.31547283</v>
      </c>
      <c r="K57" s="120">
        <v>1.5539899499999998</v>
      </c>
      <c r="L57" s="120">
        <v>1.4030709999999998E-2</v>
      </c>
      <c r="M57" s="120">
        <v>16.34858333</v>
      </c>
      <c r="N57" s="120">
        <v>1.1376069900000001</v>
      </c>
      <c r="O57" s="120">
        <v>3.341065E-2</v>
      </c>
      <c r="P57" s="120">
        <v>0.31030034000000001</v>
      </c>
      <c r="Q57" s="120">
        <v>0.11405320000000001</v>
      </c>
      <c r="R57" s="120">
        <v>0.30688571999999997</v>
      </c>
      <c r="S57" s="120">
        <v>0.24370931999999998</v>
      </c>
      <c r="T57" s="120">
        <v>0.17869024999999999</v>
      </c>
      <c r="U57" s="120">
        <v>0.21053550999999998</v>
      </c>
      <c r="V57" s="120">
        <v>2.7012363099999996</v>
      </c>
      <c r="W57" s="120">
        <v>0.50279509999999994</v>
      </c>
      <c r="X57" s="120">
        <v>4.7964075259999996E-2</v>
      </c>
      <c r="Y57" s="120">
        <v>5.6797358119999995E-2</v>
      </c>
      <c r="Z57" s="120">
        <v>3.4739272410000001E-2</v>
      </c>
      <c r="AA57" s="120">
        <v>4.3487894330000006E-2</v>
      </c>
      <c r="AB57" s="120">
        <v>0.18298859847999999</v>
      </c>
      <c r="AC57" s="120">
        <v>9.3415999999999997</v>
      </c>
      <c r="AD57" s="120">
        <v>3.39534</v>
      </c>
      <c r="AE57" s="121"/>
      <c r="AF57" s="120" t="s">
        <v>443</v>
      </c>
      <c r="AG57" s="120" t="s">
        <v>443</v>
      </c>
      <c r="AH57" s="120" t="s">
        <v>443</v>
      </c>
      <c r="AI57" s="120" t="s">
        <v>443</v>
      </c>
      <c r="AJ57" s="120" t="s">
        <v>443</v>
      </c>
      <c r="AK57" s="120">
        <v>6088.6307999999999</v>
      </c>
      <c r="AL57" s="29" t="s">
        <v>143</v>
      </c>
    </row>
    <row r="58" spans="1:38" ht="26.25" customHeight="1" thickBot="1" x14ac:dyDescent="0.3">
      <c r="A58" s="40" t="s">
        <v>53</v>
      </c>
      <c r="B58" s="40" t="s">
        <v>144</v>
      </c>
      <c r="C58" s="41" t="s">
        <v>145</v>
      </c>
      <c r="D58" s="42"/>
      <c r="E58" s="120">
        <v>2.7373175600000001</v>
      </c>
      <c r="F58" s="120">
        <v>0.70623780000000003</v>
      </c>
      <c r="G58" s="120">
        <v>5.8743354100000005</v>
      </c>
      <c r="H58" s="120">
        <v>1.3466509999999999E-2</v>
      </c>
      <c r="I58" s="120">
        <v>0.27999257999999999</v>
      </c>
      <c r="J58" s="120">
        <v>0.95951814999999996</v>
      </c>
      <c r="K58" s="120">
        <v>2.1699278300000002</v>
      </c>
      <c r="L58" s="120">
        <v>3.1569999999999998E-5</v>
      </c>
      <c r="M58" s="120">
        <v>34.105503080000005</v>
      </c>
      <c r="N58" s="120">
        <v>0.44333008000000002</v>
      </c>
      <c r="O58" s="120">
        <v>2.2493519999999999E-2</v>
      </c>
      <c r="P58" s="120">
        <v>3.7200670000000005E-2</v>
      </c>
      <c r="Q58" s="120">
        <v>2.2126609999999998E-2</v>
      </c>
      <c r="R58" s="120">
        <v>0.15623375</v>
      </c>
      <c r="S58" s="120">
        <v>8.7973640000000006E-2</v>
      </c>
      <c r="T58" s="120">
        <v>0.36051567000000001</v>
      </c>
      <c r="U58" s="120">
        <v>0.35391429000000008</v>
      </c>
      <c r="V58" s="120">
        <v>0.52064996999999991</v>
      </c>
      <c r="W58" s="120">
        <v>0.13962286000000002</v>
      </c>
      <c r="X58" s="120">
        <v>6.7130012499999996E-3</v>
      </c>
      <c r="Y58" s="120">
        <v>5.9870716100000002E-3</v>
      </c>
      <c r="Z58" s="120">
        <v>1.7138231999999998E-3</v>
      </c>
      <c r="AA58" s="120">
        <v>1.3789385899999999E-3</v>
      </c>
      <c r="AB58" s="120">
        <v>1.57928554E-2</v>
      </c>
      <c r="AC58" s="120" t="s">
        <v>443</v>
      </c>
      <c r="AD58" s="120">
        <v>7.7759999999999996E-2</v>
      </c>
      <c r="AE58" s="121"/>
      <c r="AF58" s="120" t="s">
        <v>443</v>
      </c>
      <c r="AG58" s="120" t="s">
        <v>443</v>
      </c>
      <c r="AH58" s="120" t="s">
        <v>443</v>
      </c>
      <c r="AI58" s="120" t="s">
        <v>443</v>
      </c>
      <c r="AJ58" s="120" t="s">
        <v>443</v>
      </c>
      <c r="AK58" s="120">
        <v>2982.0729999999999</v>
      </c>
      <c r="AL58" s="29" t="s">
        <v>146</v>
      </c>
    </row>
    <row r="59" spans="1:38" ht="26.25" customHeight="1" thickBot="1" x14ac:dyDescent="0.3">
      <c r="A59" s="40" t="s">
        <v>53</v>
      </c>
      <c r="B59" s="48" t="s">
        <v>147</v>
      </c>
      <c r="C59" s="41" t="s">
        <v>400</v>
      </c>
      <c r="D59" s="42"/>
      <c r="E59" s="120">
        <v>7.6659955120000012</v>
      </c>
      <c r="F59" s="120">
        <v>0.13930471</v>
      </c>
      <c r="G59" s="120">
        <v>5.2391255750000001</v>
      </c>
      <c r="H59" s="120">
        <v>0.13039446999999998</v>
      </c>
      <c r="I59" s="120">
        <v>0.51022337432071063</v>
      </c>
      <c r="J59" s="120">
        <v>0.59170022236079955</v>
      </c>
      <c r="K59" s="120">
        <v>0.65725162040088836</v>
      </c>
      <c r="L59" s="120">
        <v>8.0210005609799E-4</v>
      </c>
      <c r="M59" s="120">
        <v>0.18633092700000001</v>
      </c>
      <c r="N59" s="120">
        <v>1.0517306903799999</v>
      </c>
      <c r="O59" s="120">
        <v>7.5675508060000007E-2</v>
      </c>
      <c r="P59" s="120">
        <v>5.0479841120088999E-2</v>
      </c>
      <c r="Q59" s="120">
        <v>0.11336519636799999</v>
      </c>
      <c r="R59" s="120">
        <v>1.5703267256359998</v>
      </c>
      <c r="S59" s="120">
        <v>0.37044933000000002</v>
      </c>
      <c r="T59" s="120">
        <v>1.0767621206219999</v>
      </c>
      <c r="U59" s="120">
        <v>3.1275804699999998</v>
      </c>
      <c r="V59" s="120">
        <v>14.480885000000001</v>
      </c>
      <c r="W59" s="120">
        <v>3.4479554999999995E-2</v>
      </c>
      <c r="X59" s="120">
        <v>4.1010258469999998E-2</v>
      </c>
      <c r="Y59" s="120">
        <v>6.1602973409999998E-2</v>
      </c>
      <c r="Z59" s="120">
        <v>6.1602927839999995E-2</v>
      </c>
      <c r="AA59" s="120">
        <v>6.1602927160000001E-2</v>
      </c>
      <c r="AB59" s="120">
        <v>0.22582008691000002</v>
      </c>
      <c r="AC59" s="120" t="s">
        <v>443</v>
      </c>
      <c r="AD59" s="120">
        <v>9.7100000000000006E-2</v>
      </c>
      <c r="AE59" s="121"/>
      <c r="AF59" s="120" t="s">
        <v>443</v>
      </c>
      <c r="AG59" s="120" t="s">
        <v>443</v>
      </c>
      <c r="AH59" s="120" t="s">
        <v>443</v>
      </c>
      <c r="AI59" s="120" t="s">
        <v>443</v>
      </c>
      <c r="AJ59" s="120" t="s">
        <v>443</v>
      </c>
      <c r="AK59" s="120">
        <v>1877.011205</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0.68543888000000008</v>
      </c>
      <c r="J60" s="120">
        <v>2.2398862500000001</v>
      </c>
      <c r="K60" s="120">
        <v>4.3989345000000002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0.55946754893398332</v>
      </c>
      <c r="J61" s="120">
        <v>5.5946755293398329</v>
      </c>
      <c r="K61" s="120">
        <v>18.66882564932423</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3152901.1241063853</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0.85740759900000008</v>
      </c>
      <c r="F63" s="120">
        <v>2.839096745</v>
      </c>
      <c r="G63" s="120">
        <v>11.052203977</v>
      </c>
      <c r="H63" s="120" t="s">
        <v>444</v>
      </c>
      <c r="I63" s="120">
        <v>0.94511510330446002</v>
      </c>
      <c r="J63" s="120">
        <v>0.97579390850446002</v>
      </c>
      <c r="K63" s="120">
        <v>1.1325578014820001</v>
      </c>
      <c r="L63" s="120">
        <v>2.6463222892524883E-3</v>
      </c>
      <c r="M63" s="120">
        <v>3.8927026590000002</v>
      </c>
      <c r="N63" s="120">
        <v>1.9112400000000002E-2</v>
      </c>
      <c r="O63" s="120">
        <v>6.3708000000000002E-3</v>
      </c>
      <c r="P63" s="120">
        <v>1.2741599999999999E-4</v>
      </c>
      <c r="Q63" s="120">
        <v>1.6988800000000001E-3</v>
      </c>
      <c r="R63" s="120">
        <v>2.1235999999999998E-3</v>
      </c>
      <c r="S63" s="120" t="s">
        <v>444</v>
      </c>
      <c r="T63" s="120">
        <v>1.2741599999999999E-4</v>
      </c>
      <c r="U63" s="120">
        <v>8.4944000000000006E-2</v>
      </c>
      <c r="V63" s="120" t="s">
        <v>444</v>
      </c>
      <c r="W63" s="120">
        <v>0.59311525899999995</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0.652757684</v>
      </c>
      <c r="F64" s="120" t="s">
        <v>445</v>
      </c>
      <c r="G64" s="120" t="s">
        <v>444</v>
      </c>
      <c r="H64" s="120" t="s">
        <v>444</v>
      </c>
      <c r="I64" s="120" t="s">
        <v>445</v>
      </c>
      <c r="J64" s="120" t="s">
        <v>445</v>
      </c>
      <c r="K64" s="120" t="s">
        <v>445</v>
      </c>
      <c r="L64" s="120" t="s">
        <v>445</v>
      </c>
      <c r="M64" s="120">
        <v>5.3813350000000003E-2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1050.2159999999999</v>
      </c>
      <c r="AL64" s="29" t="s">
        <v>158</v>
      </c>
    </row>
    <row r="65" spans="1:38" ht="26.25" customHeight="1" thickBot="1" x14ac:dyDescent="0.3">
      <c r="A65" s="40" t="s">
        <v>53</v>
      </c>
      <c r="B65" s="44" t="s">
        <v>159</v>
      </c>
      <c r="C65" s="41" t="s">
        <v>160</v>
      </c>
      <c r="D65" s="42"/>
      <c r="E65" s="120">
        <v>1.802435188</v>
      </c>
      <c r="F65" s="120" t="s">
        <v>443</v>
      </c>
      <c r="G65" s="120" t="s">
        <v>444</v>
      </c>
      <c r="H65" s="120">
        <v>0.123446466</v>
      </c>
      <c r="I65" s="120" t="s">
        <v>443</v>
      </c>
      <c r="J65" s="120" t="s">
        <v>443</v>
      </c>
      <c r="K65" s="120" t="s">
        <v>443</v>
      </c>
      <c r="L65" s="120" t="s">
        <v>443</v>
      </c>
      <c r="M65" s="120">
        <v>0.49600681099999999</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1768.8779999999999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4.1390207999999998E-2</v>
      </c>
      <c r="F68" s="120" t="s">
        <v>443</v>
      </c>
      <c r="G68" s="120">
        <v>0.26119487499999999</v>
      </c>
      <c r="H68" s="120" t="s">
        <v>443</v>
      </c>
      <c r="I68" s="120" t="s">
        <v>445</v>
      </c>
      <c r="J68" s="120" t="s">
        <v>445</v>
      </c>
      <c r="K68" s="120" t="s">
        <v>445</v>
      </c>
      <c r="L68" s="120" t="s">
        <v>445</v>
      </c>
      <c r="M68" s="120">
        <v>2.4687431999999999E-2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7.1068814009999999</v>
      </c>
      <c r="F70" s="120">
        <v>14.86706523</v>
      </c>
      <c r="G70" s="120">
        <v>7.6342743149999999</v>
      </c>
      <c r="H70" s="120">
        <v>0.923548445</v>
      </c>
      <c r="I70" s="120">
        <v>0.22948142594000001</v>
      </c>
      <c r="J70" s="120">
        <v>0.43957050532000003</v>
      </c>
      <c r="K70" s="120">
        <v>0.73657943800000003</v>
      </c>
      <c r="L70" s="120">
        <v>2.1111366886399999E-4</v>
      </c>
      <c r="M70" s="120">
        <v>1.3074427770000001</v>
      </c>
      <c r="N70" s="120">
        <v>0.20616000000000001</v>
      </c>
      <c r="O70" s="120">
        <v>1.1600000000000002E-3</v>
      </c>
      <c r="P70" s="120">
        <v>0.68485519999999989</v>
      </c>
      <c r="Q70" s="120" t="s">
        <v>444</v>
      </c>
      <c r="R70" s="120">
        <v>3.5400000000000001E-2</v>
      </c>
      <c r="S70" s="120">
        <v>6.6999999999999994E-3</v>
      </c>
      <c r="T70" s="120">
        <v>0.74675000000000002</v>
      </c>
      <c r="U70" s="120" t="s">
        <v>444</v>
      </c>
      <c r="V70" s="120">
        <v>0.56029999999999991</v>
      </c>
      <c r="W70" s="120">
        <v>0.13068174399999999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5.4547766479999993</v>
      </c>
      <c r="F72" s="120">
        <v>1.4120552200000001</v>
      </c>
      <c r="G72" s="120">
        <v>8.0578134650000006</v>
      </c>
      <c r="H72" s="120" t="s">
        <v>444</v>
      </c>
      <c r="I72" s="120">
        <v>6.2566324340779262</v>
      </c>
      <c r="J72" s="120">
        <v>8.9050791209640305</v>
      </c>
      <c r="K72" s="120">
        <v>13.983289503917616</v>
      </c>
      <c r="L72" s="120">
        <v>0.30941604989415245</v>
      </c>
      <c r="M72" s="120">
        <v>268.32006944800003</v>
      </c>
      <c r="N72" s="120">
        <v>66.565214531140001</v>
      </c>
      <c r="O72" s="120">
        <v>0.91779017659164608</v>
      </c>
      <c r="P72" s="120">
        <v>0.55329964263999998</v>
      </c>
      <c r="Q72" s="120">
        <v>1.256223265057</v>
      </c>
      <c r="R72" s="120">
        <v>13.770957578326222</v>
      </c>
      <c r="S72" s="120">
        <v>5.107944378</v>
      </c>
      <c r="T72" s="120">
        <v>5.9717579419529958</v>
      </c>
      <c r="U72" s="120">
        <v>0.27504956600000002</v>
      </c>
      <c r="V72" s="120">
        <v>80.615507489999999</v>
      </c>
      <c r="W72" s="120">
        <v>23.055799659000002</v>
      </c>
      <c r="X72" s="120">
        <v>4.0207907476616933</v>
      </c>
      <c r="Y72" s="120">
        <v>5.0325473417377395</v>
      </c>
      <c r="Z72" s="120">
        <v>2.564298485959243</v>
      </c>
      <c r="AA72" s="120">
        <v>1.8459907803209656</v>
      </c>
      <c r="AB72" s="120">
        <v>13.463627356109642</v>
      </c>
      <c r="AC72" s="120">
        <v>7.7026281919999997</v>
      </c>
      <c r="AD72" s="120">
        <v>82.003320000000002</v>
      </c>
      <c r="AE72" s="121"/>
      <c r="AF72" s="120" t="s">
        <v>443</v>
      </c>
      <c r="AG72" s="120" t="s">
        <v>443</v>
      </c>
      <c r="AH72" s="120" t="s">
        <v>443</v>
      </c>
      <c r="AI72" s="120" t="s">
        <v>443</v>
      </c>
      <c r="AJ72" s="120" t="s">
        <v>443</v>
      </c>
      <c r="AK72" s="120">
        <v>11841.527699999999</v>
      </c>
      <c r="AL72" s="29" t="s">
        <v>179</v>
      </c>
    </row>
    <row r="73" spans="1:38" ht="26.25" customHeight="1" thickBot="1" x14ac:dyDescent="0.3">
      <c r="A73" s="40" t="s">
        <v>53</v>
      </c>
      <c r="B73" s="40" t="s">
        <v>180</v>
      </c>
      <c r="C73" s="41" t="s">
        <v>181</v>
      </c>
      <c r="D73" s="42"/>
      <c r="E73" s="120">
        <v>5.0273979999999998E-3</v>
      </c>
      <c r="F73" s="120" t="s">
        <v>445</v>
      </c>
      <c r="G73" s="120">
        <v>0.282687193</v>
      </c>
      <c r="H73" s="120" t="s">
        <v>443</v>
      </c>
      <c r="I73" s="120" t="s">
        <v>445</v>
      </c>
      <c r="J73" s="120" t="s">
        <v>445</v>
      </c>
      <c r="K73" s="120" t="s">
        <v>445</v>
      </c>
      <c r="L73" s="120" t="s">
        <v>445</v>
      </c>
      <c r="M73" s="120">
        <v>4.6629736999999997E-2</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4.3733701E-2</v>
      </c>
      <c r="F74" s="120" t="s">
        <v>445</v>
      </c>
      <c r="G74" s="120">
        <v>4.1635789999999997E-3</v>
      </c>
      <c r="H74" s="120" t="s">
        <v>445</v>
      </c>
      <c r="I74" s="120" t="s">
        <v>445</v>
      </c>
      <c r="J74" s="120" t="s">
        <v>445</v>
      </c>
      <c r="K74" s="120" t="s">
        <v>445</v>
      </c>
      <c r="L74" s="120" t="s">
        <v>445</v>
      </c>
      <c r="M74" s="120">
        <v>8.8361577999999996E-2</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0.56085888300000009</v>
      </c>
      <c r="F80" s="120">
        <v>0.7018700000000001</v>
      </c>
      <c r="G80" s="120">
        <v>3.6088641809999995</v>
      </c>
      <c r="H80" s="120">
        <v>1.3711823999999999E-2</v>
      </c>
      <c r="I80" s="120">
        <v>4.3842121056064047E-2</v>
      </c>
      <c r="J80" s="120">
        <v>6.040366805867927E-2</v>
      </c>
      <c r="K80" s="120">
        <v>6.8903854000000014E-2</v>
      </c>
      <c r="L80" s="120">
        <v>4.5752697417577992E-5</v>
      </c>
      <c r="M80" s="120">
        <v>0.40797388800000001</v>
      </c>
      <c r="N80" s="120">
        <v>10.611914403412831</v>
      </c>
      <c r="O80" s="120">
        <v>0.29006638710142302</v>
      </c>
      <c r="P80" s="120">
        <v>0.14232723299397601</v>
      </c>
      <c r="Q80" s="120">
        <v>1.1339801117281321</v>
      </c>
      <c r="R80" s="120">
        <v>5.4796861675988004E-2</v>
      </c>
      <c r="S80" s="120">
        <v>3.4322023106078428</v>
      </c>
      <c r="T80" s="120">
        <v>6.3789228000000003E-2</v>
      </c>
      <c r="U80" s="120">
        <v>0.85065500000000005</v>
      </c>
      <c r="V80" s="120">
        <v>36.317199963238011</v>
      </c>
      <c r="W80" s="120">
        <v>1.265728937</v>
      </c>
      <c r="X80" s="120">
        <v>5.9800000000000001E-3</v>
      </c>
      <c r="Y80" s="120">
        <v>5.9800000000000001E-3</v>
      </c>
      <c r="Z80" s="120">
        <v>5.9800000000000001E-3</v>
      </c>
      <c r="AA80" s="120">
        <v>5.9800000000000001E-3</v>
      </c>
      <c r="AB80" s="120">
        <v>2.392E-2</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1.6174727672322049E-2</v>
      </c>
      <c r="J81" s="120">
        <v>7.3791083190589551E-2</v>
      </c>
      <c r="K81" s="120">
        <v>0.19738406510867001</v>
      </c>
      <c r="L81" s="120">
        <v>2.3851877482502E-5</v>
      </c>
      <c r="M81" s="120">
        <v>0.16126970386666667</v>
      </c>
      <c r="N81" s="120">
        <v>0.82153484207999994</v>
      </c>
      <c r="O81" s="120">
        <v>1.071868E-2</v>
      </c>
      <c r="P81" s="120" t="s">
        <v>444</v>
      </c>
      <c r="Q81" s="120">
        <v>2.2968599999999999E-2</v>
      </c>
      <c r="R81" s="120">
        <v>0.30696859479999999</v>
      </c>
      <c r="S81" s="120" t="s">
        <v>444</v>
      </c>
      <c r="T81" s="120" t="s">
        <v>444</v>
      </c>
      <c r="U81" s="120" t="s">
        <v>444</v>
      </c>
      <c r="V81" s="120">
        <v>4.1505449343702496</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23.396318029833171</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10239085</v>
      </c>
      <c r="AL82" s="99" t="s">
        <v>439</v>
      </c>
    </row>
    <row r="83" spans="1:38" ht="26.25" customHeight="1" thickBot="1" x14ac:dyDescent="0.3">
      <c r="A83" s="40" t="s">
        <v>53</v>
      </c>
      <c r="B83" s="51" t="s">
        <v>209</v>
      </c>
      <c r="C83" s="52" t="s">
        <v>210</v>
      </c>
      <c r="D83" s="42"/>
      <c r="E83" s="120">
        <v>2.1905520000000001E-2</v>
      </c>
      <c r="F83" s="120">
        <v>6.4381008246153851E-2</v>
      </c>
      <c r="G83" s="120">
        <v>1.0122652999999999E-2</v>
      </c>
      <c r="H83" s="120" t="s">
        <v>443</v>
      </c>
      <c r="I83" s="120">
        <v>1.2204264334580127E-2</v>
      </c>
      <c r="J83" s="120">
        <v>4.6623402734580127E-2</v>
      </c>
      <c r="K83" s="120">
        <v>0.28403399748301283</v>
      </c>
      <c r="L83" s="120">
        <v>3.2117110187220932E-4</v>
      </c>
      <c r="M83" s="120">
        <v>0.19492039200000003</v>
      </c>
      <c r="N83" s="120" t="s">
        <v>443</v>
      </c>
      <c r="O83" s="120" t="s">
        <v>443</v>
      </c>
      <c r="P83" s="120" t="s">
        <v>443</v>
      </c>
      <c r="Q83" s="120" t="s">
        <v>443</v>
      </c>
      <c r="R83" s="120" t="s">
        <v>443</v>
      </c>
      <c r="S83" s="120" t="s">
        <v>443</v>
      </c>
      <c r="T83" s="120" t="s">
        <v>443</v>
      </c>
      <c r="U83" s="120" t="s">
        <v>443</v>
      </c>
      <c r="V83" s="120" t="s">
        <v>443</v>
      </c>
      <c r="W83" s="120">
        <v>1.89E-2</v>
      </c>
      <c r="X83" s="120">
        <v>2.3398823069999998E-3</v>
      </c>
      <c r="Y83" s="120">
        <v>6.2919305084000003E-3</v>
      </c>
      <c r="Z83" s="120">
        <v>8.0530493196669991E-3</v>
      </c>
      <c r="AA83" s="120">
        <v>1.93240569667E-4</v>
      </c>
      <c r="AB83" s="120">
        <v>1.6878102704E-2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0.13279073599999999</v>
      </c>
      <c r="F85" s="120">
        <v>33.663126523557409</v>
      </c>
      <c r="G85" s="120">
        <v>2.7234640000000001E-3</v>
      </c>
      <c r="H85" s="120" t="s">
        <v>444</v>
      </c>
      <c r="I85" s="120" t="s">
        <v>443</v>
      </c>
      <c r="J85" s="120" t="s">
        <v>443</v>
      </c>
      <c r="K85" s="120" t="s">
        <v>443</v>
      </c>
      <c r="L85" s="120" t="s">
        <v>443</v>
      </c>
      <c r="M85" s="120">
        <v>0.11268045900000001</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1.02984E-3</v>
      </c>
      <c r="F86" s="120">
        <v>4.9725252800000002</v>
      </c>
      <c r="G86" s="120">
        <v>3.0996399999999998E-4</v>
      </c>
      <c r="H86" s="120" t="s">
        <v>444</v>
      </c>
      <c r="I86" s="120" t="s">
        <v>443</v>
      </c>
      <c r="J86" s="120" t="s">
        <v>443</v>
      </c>
      <c r="K86" s="120" t="s">
        <v>443</v>
      </c>
      <c r="L86" s="120" t="s">
        <v>443</v>
      </c>
      <c r="M86" s="120">
        <v>9.8985099999999993E-4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1.5634262215446451</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959318</v>
      </c>
      <c r="AL87" s="29" t="s">
        <v>217</v>
      </c>
    </row>
    <row r="88" spans="1:38" ht="26.25" customHeight="1" thickBot="1" x14ac:dyDescent="0.3">
      <c r="A88" s="40" t="s">
        <v>206</v>
      </c>
      <c r="B88" s="46" t="s">
        <v>220</v>
      </c>
      <c r="C88" s="50" t="s">
        <v>221</v>
      </c>
      <c r="D88" s="42"/>
      <c r="E88" s="120">
        <v>5.5216775000000003E-2</v>
      </c>
      <c r="F88" s="120">
        <v>9.1130682367499993</v>
      </c>
      <c r="G88" s="120">
        <v>2.7797974999999999E-2</v>
      </c>
      <c r="H88" s="120">
        <v>3.7284000000000002E-3</v>
      </c>
      <c r="I88" s="120" t="s">
        <v>443</v>
      </c>
      <c r="J88" s="120" t="s">
        <v>443</v>
      </c>
      <c r="K88" s="120" t="s">
        <v>443</v>
      </c>
      <c r="L88" s="120" t="s">
        <v>443</v>
      </c>
      <c r="M88" s="120">
        <v>8.5126939000000013E-2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2.6200249999999998E-3</v>
      </c>
      <c r="F89" s="120">
        <v>10.590283422103898</v>
      </c>
      <c r="G89" s="120">
        <v>5.2870000000000004E-6</v>
      </c>
      <c r="H89" s="120">
        <v>1.499785E-3</v>
      </c>
      <c r="I89" s="120" t="s">
        <v>443</v>
      </c>
      <c r="J89" s="120" t="s">
        <v>443</v>
      </c>
      <c r="K89" s="120" t="s">
        <v>443</v>
      </c>
      <c r="L89" s="120" t="s">
        <v>443</v>
      </c>
      <c r="M89" s="120">
        <v>2.6042699999999998E-4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5.2512225868999991</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2.5725000000000001E-3</v>
      </c>
      <c r="Y90" s="120">
        <v>1.2985E-3</v>
      </c>
      <c r="Z90" s="120">
        <v>1.2985E-3</v>
      </c>
      <c r="AA90" s="120">
        <v>1.2985E-3</v>
      </c>
      <c r="AB90" s="120">
        <v>6.4679999999999998E-3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4.3143158069723006E-2</v>
      </c>
      <c r="F91" s="120">
        <v>0.13225774392100284</v>
      </c>
      <c r="G91" s="120">
        <v>1.7501155784319586E-2</v>
      </c>
      <c r="H91" s="120">
        <v>0.13018778447579404</v>
      </c>
      <c r="I91" s="120">
        <v>0.70538377353114423</v>
      </c>
      <c r="J91" s="120">
        <v>0.76592272739551459</v>
      </c>
      <c r="K91" s="120">
        <v>0.77842671128455043</v>
      </c>
      <c r="L91" s="120">
        <v>2.8793141730865013E-3</v>
      </c>
      <c r="M91" s="120">
        <v>1.3191460708003941</v>
      </c>
      <c r="N91" s="120">
        <v>1.4703846183196285</v>
      </c>
      <c r="O91" s="120">
        <v>0.19595201333807649</v>
      </c>
      <c r="P91" s="120">
        <v>3.424406911951147E-3</v>
      </c>
      <c r="Q91" s="120">
        <v>2.640834032981868E-3</v>
      </c>
      <c r="R91" s="120">
        <v>0.30567090888124321</v>
      </c>
      <c r="S91" s="120">
        <v>12.085101282281588</v>
      </c>
      <c r="T91" s="120">
        <v>0.57618973712340005</v>
      </c>
      <c r="U91" s="120">
        <v>6.5400390714868237E-2</v>
      </c>
      <c r="V91" s="120">
        <v>6.9888896203018973</v>
      </c>
      <c r="W91" s="120">
        <v>2.3698079876240258E-3</v>
      </c>
      <c r="X91" s="120">
        <v>2.6304872942626684E-3</v>
      </c>
      <c r="Y91" s="120">
        <v>1.0664137678308115E-3</v>
      </c>
      <c r="Z91" s="120">
        <v>1.0664137678308115E-3</v>
      </c>
      <c r="AA91" s="120">
        <v>1.0664137678308115E-3</v>
      </c>
      <c r="AB91" s="120">
        <v>5.8297285975551028E-3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7.2500000000000004E-3</v>
      </c>
      <c r="F92" s="120">
        <v>0.67800000000000005</v>
      </c>
      <c r="G92" s="120">
        <v>3.0000000000000001E-3</v>
      </c>
      <c r="H92" s="120" t="s">
        <v>444</v>
      </c>
      <c r="I92" s="120" t="s">
        <v>445</v>
      </c>
      <c r="J92" s="120" t="s">
        <v>445</v>
      </c>
      <c r="K92" s="120" t="s">
        <v>444</v>
      </c>
      <c r="L92" s="120" t="s">
        <v>444</v>
      </c>
      <c r="M92" s="120">
        <v>4.8255499999999996E-3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254.244</v>
      </c>
      <c r="AL92" s="29" t="s">
        <v>229</v>
      </c>
    </row>
    <row r="93" spans="1:38" ht="26.25" customHeight="1" thickBot="1" x14ac:dyDescent="0.3">
      <c r="A93" s="40" t="s">
        <v>53</v>
      </c>
      <c r="B93" s="44" t="s">
        <v>230</v>
      </c>
      <c r="C93" s="41" t="s">
        <v>403</v>
      </c>
      <c r="D93" s="47"/>
      <c r="E93" s="120">
        <v>8.1637563002000008E-2</v>
      </c>
      <c r="F93" s="120">
        <v>2.4772865960346921</v>
      </c>
      <c r="G93" s="120">
        <v>2.7328214E-2</v>
      </c>
      <c r="H93" s="120">
        <v>8.3360159999999999E-3</v>
      </c>
      <c r="I93" s="120">
        <v>2.5470192319325811E-2</v>
      </c>
      <c r="J93" s="120">
        <v>3.4667792677152011E-2</v>
      </c>
      <c r="K93" s="120">
        <v>5.3295050128339426E-2</v>
      </c>
      <c r="L93" s="120">
        <v>5.8912000000000002E-7</v>
      </c>
      <c r="M93" s="120">
        <v>0.58953631300200005</v>
      </c>
      <c r="N93" s="120" t="s">
        <v>444</v>
      </c>
      <c r="O93" s="120" t="s">
        <v>443</v>
      </c>
      <c r="P93" s="120" t="s">
        <v>444</v>
      </c>
      <c r="Q93" s="120" t="s">
        <v>443</v>
      </c>
      <c r="R93" s="120" t="s">
        <v>443</v>
      </c>
      <c r="S93" s="120" t="s">
        <v>443</v>
      </c>
      <c r="T93" s="120" t="s">
        <v>443</v>
      </c>
      <c r="U93" s="120" t="s">
        <v>443</v>
      </c>
      <c r="V93" s="120" t="s">
        <v>443</v>
      </c>
      <c r="W93" s="120">
        <v>1.578E-3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0.37600115899999997</v>
      </c>
      <c r="F95" s="120" t="s">
        <v>443</v>
      </c>
      <c r="G95" s="120">
        <v>0.19863086600000002</v>
      </c>
      <c r="H95" s="120" t="s">
        <v>444</v>
      </c>
      <c r="I95" s="120" t="s">
        <v>445</v>
      </c>
      <c r="J95" s="120" t="s">
        <v>445</v>
      </c>
      <c r="K95" s="120" t="s">
        <v>445</v>
      </c>
      <c r="L95" s="120" t="s">
        <v>444</v>
      </c>
      <c r="M95" s="120">
        <v>0.36916496799999998</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20.606049549799998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1.5989907000000001E-2</v>
      </c>
      <c r="F98" s="120" t="s">
        <v>444</v>
      </c>
      <c r="G98" s="120">
        <v>2.1424410000000001E-3</v>
      </c>
      <c r="H98" s="120">
        <v>4.5299099999999997E-4</v>
      </c>
      <c r="I98" s="120">
        <v>0.36262278316812496</v>
      </c>
      <c r="J98" s="120">
        <v>0.37029919231616826</v>
      </c>
      <c r="K98" s="120">
        <v>0.39227917740215679</v>
      </c>
      <c r="L98" s="120">
        <v>1.0153437928707501E-3</v>
      </c>
      <c r="M98" s="120">
        <v>1.2857413E-2</v>
      </c>
      <c r="N98" s="120">
        <v>1.21713448405497</v>
      </c>
      <c r="O98" s="120">
        <v>6.1813369634889995E-3</v>
      </c>
      <c r="P98" s="120">
        <v>1.107472947133E-3</v>
      </c>
      <c r="Q98" s="120">
        <v>5.9716678521879998E-3</v>
      </c>
      <c r="R98" s="120">
        <v>0.24970961589591098</v>
      </c>
      <c r="S98" s="120">
        <v>0.175903045391479</v>
      </c>
      <c r="T98" s="120">
        <v>0.25480708056733298</v>
      </c>
      <c r="U98" s="120" t="s">
        <v>444</v>
      </c>
      <c r="V98" s="120">
        <v>0.81200000000000006</v>
      </c>
      <c r="W98" s="120">
        <v>0.54248279200000005</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0.51082915978698762</v>
      </c>
      <c r="F99" s="120">
        <v>12.519758848638507</v>
      </c>
      <c r="G99" s="120" t="s">
        <v>443</v>
      </c>
      <c r="H99" s="120">
        <v>7.4275790827813335</v>
      </c>
      <c r="I99" s="120">
        <v>6.8295450000000008E-2</v>
      </c>
      <c r="J99" s="120">
        <v>0.11921753499999999</v>
      </c>
      <c r="K99" s="120">
        <v>0.2611431814285714</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573.197</v>
      </c>
      <c r="AL99" s="29" t="s">
        <v>243</v>
      </c>
    </row>
    <row r="100" spans="1:38" ht="26.25" customHeight="1" thickBot="1" x14ac:dyDescent="0.3">
      <c r="A100" s="40" t="s">
        <v>241</v>
      </c>
      <c r="B100" s="40" t="s">
        <v>244</v>
      </c>
      <c r="C100" s="41" t="s">
        <v>406</v>
      </c>
      <c r="D100" s="54"/>
      <c r="E100" s="120">
        <v>1.6556221086238061</v>
      </c>
      <c r="F100" s="120">
        <v>25.29780313654053</v>
      </c>
      <c r="G100" s="120" t="s">
        <v>443</v>
      </c>
      <c r="H100" s="120">
        <v>15.632939600610491</v>
      </c>
      <c r="I100" s="120">
        <v>0.14224878390000001</v>
      </c>
      <c r="J100" s="120">
        <v>0.23752746199999999</v>
      </c>
      <c r="K100" s="120">
        <v>0.51615097210648098</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2420.6220000000003</v>
      </c>
      <c r="AL100" s="29" t="s">
        <v>243</v>
      </c>
    </row>
    <row r="101" spans="1:38" ht="26.25" customHeight="1" thickBot="1" x14ac:dyDescent="0.3">
      <c r="A101" s="40" t="s">
        <v>241</v>
      </c>
      <c r="B101" s="40" t="s">
        <v>245</v>
      </c>
      <c r="C101" s="41" t="s">
        <v>246</v>
      </c>
      <c r="D101" s="54"/>
      <c r="E101" s="120">
        <v>9.2222778185580227E-3</v>
      </c>
      <c r="F101" s="120">
        <v>3.4565025403926301E-2</v>
      </c>
      <c r="G101" s="120" t="s">
        <v>443</v>
      </c>
      <c r="H101" s="120">
        <v>8.986971174340809E-2</v>
      </c>
      <c r="I101" s="120">
        <v>2.0093300000000001E-3</v>
      </c>
      <c r="J101" s="120">
        <v>6.02792E-3</v>
      </c>
      <c r="K101" s="120">
        <v>1.4065169999999998E-2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123.94300000000001</v>
      </c>
      <c r="AL101" s="29" t="s">
        <v>243</v>
      </c>
    </row>
    <row r="102" spans="1:38" ht="26.25" customHeight="1" thickBot="1" x14ac:dyDescent="0.3">
      <c r="A102" s="40" t="s">
        <v>241</v>
      </c>
      <c r="B102" s="40" t="s">
        <v>247</v>
      </c>
      <c r="C102" s="41" t="s">
        <v>384</v>
      </c>
      <c r="D102" s="54"/>
      <c r="E102" s="120">
        <v>0.68446739503971843</v>
      </c>
      <c r="F102" s="120">
        <v>1.5609735704236329</v>
      </c>
      <c r="G102" s="120" t="s">
        <v>443</v>
      </c>
      <c r="H102" s="120">
        <v>20.409750724664462</v>
      </c>
      <c r="I102" s="120">
        <v>4.5434938599999995E-2</v>
      </c>
      <c r="J102" s="120">
        <v>0.6587091060000001</v>
      </c>
      <c r="K102" s="120">
        <v>4.2623074165647061</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6895.3059999999996</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3.9414013670695065E-3</v>
      </c>
      <c r="F104" s="120">
        <v>8.2529417753424653E-3</v>
      </c>
      <c r="G104" s="120" t="s">
        <v>443</v>
      </c>
      <c r="H104" s="120">
        <v>1.3731339076158523E-2</v>
      </c>
      <c r="I104" s="120">
        <v>1.008312E-4</v>
      </c>
      <c r="J104" s="120">
        <v>3.1648199999999998E-4</v>
      </c>
      <c r="K104" s="120">
        <v>7.3844800000000006E-4</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13.225999999999999</v>
      </c>
      <c r="AL104" s="29" t="s">
        <v>243</v>
      </c>
    </row>
    <row r="105" spans="1:38" ht="26.25" customHeight="1" thickBot="1" x14ac:dyDescent="0.3">
      <c r="A105" s="40" t="s">
        <v>241</v>
      </c>
      <c r="B105" s="40" t="s">
        <v>252</v>
      </c>
      <c r="C105" s="41" t="s">
        <v>253</v>
      </c>
      <c r="D105" s="54"/>
      <c r="E105" s="120">
        <v>0.15964123673893837</v>
      </c>
      <c r="F105" s="120">
        <v>0.36034010514246578</v>
      </c>
      <c r="G105" s="120" t="s">
        <v>443</v>
      </c>
      <c r="H105" s="120">
        <v>0.28058489424859723</v>
      </c>
      <c r="I105" s="120">
        <v>5.5550500000000006E-3</v>
      </c>
      <c r="J105" s="120">
        <v>8.7433100000000007E-3</v>
      </c>
      <c r="K105" s="120">
        <v>1.9031969999999999E-2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46.314999999999998</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2.1867607750539732E-2</v>
      </c>
      <c r="F107" s="120">
        <v>2.0893231050000001</v>
      </c>
      <c r="G107" s="120" t="s">
        <v>443</v>
      </c>
      <c r="H107" s="120">
        <v>1.8126054934170159</v>
      </c>
      <c r="I107" s="120">
        <v>1.06213027E-2</v>
      </c>
      <c r="J107" s="120">
        <v>0.21199633400000004</v>
      </c>
      <c r="K107" s="120">
        <v>1.0069825864999999</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13186.564999999999</v>
      </c>
      <c r="AL107" s="29" t="s">
        <v>243</v>
      </c>
    </row>
    <row r="108" spans="1:38" ht="26.25" customHeight="1" thickBot="1" x14ac:dyDescent="0.3">
      <c r="A108" s="40" t="s">
        <v>241</v>
      </c>
      <c r="B108" s="40" t="s">
        <v>257</v>
      </c>
      <c r="C108" s="41" t="s">
        <v>378</v>
      </c>
      <c r="D108" s="54"/>
      <c r="E108" s="120">
        <v>5.0875542391851408E-2</v>
      </c>
      <c r="F108" s="120">
        <v>3.0015014</v>
      </c>
      <c r="G108" s="120" t="s">
        <v>443</v>
      </c>
      <c r="H108" s="120">
        <v>3.2449431079914905</v>
      </c>
      <c r="I108" s="120">
        <v>3.9992446899999999E-2</v>
      </c>
      <c r="J108" s="120">
        <v>0.53039648699999997</v>
      </c>
      <c r="K108" s="120">
        <v>1.0607929739999999</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23070.316999999999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2.1567893398300991E-3</v>
      </c>
      <c r="F110" s="120">
        <v>0.38049622599999999</v>
      </c>
      <c r="G110" s="120" t="s">
        <v>443</v>
      </c>
      <c r="H110" s="120">
        <v>0.21566590651867987</v>
      </c>
      <c r="I110" s="120">
        <v>1.8144333499999998E-2</v>
      </c>
      <c r="J110" s="120">
        <v>9.1449227000000008E-2</v>
      </c>
      <c r="K110" s="120">
        <v>9.1449307000000007E-2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778.11400000000003</v>
      </c>
      <c r="AL110" s="29" t="s">
        <v>243</v>
      </c>
    </row>
    <row r="111" spans="1:38" ht="26.25" customHeight="1" thickBot="1" x14ac:dyDescent="0.3">
      <c r="A111" s="40" t="s">
        <v>241</v>
      </c>
      <c r="B111" s="40" t="s">
        <v>260</v>
      </c>
      <c r="C111" s="41" t="s">
        <v>374</v>
      </c>
      <c r="D111" s="54"/>
      <c r="E111" s="120">
        <v>1.303051254669868E-2</v>
      </c>
      <c r="F111" s="120">
        <v>7.5647806999999997E-2</v>
      </c>
      <c r="G111" s="120" t="s">
        <v>443</v>
      </c>
      <c r="H111" s="120">
        <v>6.89239783673469E-2</v>
      </c>
      <c r="I111" s="120">
        <v>1.587894E-4</v>
      </c>
      <c r="J111" s="120">
        <v>3.0245599999999999E-4</v>
      </c>
      <c r="K111" s="120">
        <v>6.8052599999999998E-4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76.186999999999998</v>
      </c>
      <c r="AL111" s="29" t="s">
        <v>243</v>
      </c>
    </row>
    <row r="112" spans="1:38" ht="26.25" customHeight="1" thickBot="1" x14ac:dyDescent="0.3">
      <c r="A112" s="40" t="s">
        <v>261</v>
      </c>
      <c r="B112" s="40" t="s">
        <v>262</v>
      </c>
      <c r="C112" s="41" t="s">
        <v>263</v>
      </c>
      <c r="D112" s="42"/>
      <c r="E112" s="120">
        <v>6.5136728011580818</v>
      </c>
      <c r="F112" s="120" t="s">
        <v>443</v>
      </c>
      <c r="G112" s="120" t="s">
        <v>443</v>
      </c>
      <c r="H112" s="120">
        <v>6.018021838175212</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162841819.77895203</v>
      </c>
      <c r="AL112" s="29" t="s">
        <v>416</v>
      </c>
    </row>
    <row r="113" spans="1:38" ht="26.25" customHeight="1" thickBot="1" x14ac:dyDescent="0.3">
      <c r="A113" s="40" t="s">
        <v>261</v>
      </c>
      <c r="B113" s="55" t="s">
        <v>264</v>
      </c>
      <c r="C113" s="56" t="s">
        <v>265</v>
      </c>
      <c r="D113" s="42"/>
      <c r="E113" s="120">
        <v>8.318056287784934</v>
      </c>
      <c r="F113" s="120">
        <v>5.3571363332999997</v>
      </c>
      <c r="G113" s="120" t="s">
        <v>443</v>
      </c>
      <c r="H113" s="120">
        <v>26.906228207456596</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159237410.91781995</v>
      </c>
      <c r="AL113" s="97" t="s">
        <v>432</v>
      </c>
    </row>
    <row r="114" spans="1:38" ht="26.25" customHeight="1" thickBot="1" x14ac:dyDescent="0.3">
      <c r="A114" s="40" t="s">
        <v>261</v>
      </c>
      <c r="B114" s="55" t="s">
        <v>266</v>
      </c>
      <c r="C114" s="56" t="s">
        <v>385</v>
      </c>
      <c r="D114" s="42"/>
      <c r="E114" s="120">
        <v>1.546956E-2</v>
      </c>
      <c r="F114" s="120" t="s">
        <v>443</v>
      </c>
      <c r="G114" s="120" t="s">
        <v>443</v>
      </c>
      <c r="H114" s="120">
        <v>7.8268599999999997E-3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386738.95378815557</v>
      </c>
      <c r="AL114" s="29" t="s">
        <v>410</v>
      </c>
    </row>
    <row r="115" spans="1:38" ht="26.25" customHeight="1" thickBot="1" x14ac:dyDescent="0.3">
      <c r="A115" s="40" t="s">
        <v>261</v>
      </c>
      <c r="B115" s="55" t="s">
        <v>267</v>
      </c>
      <c r="C115" s="56" t="s">
        <v>268</v>
      </c>
      <c r="D115" s="42"/>
      <c r="E115" s="120">
        <v>2.6781435999999998E-3</v>
      </c>
      <c r="F115" s="120" t="s">
        <v>443</v>
      </c>
      <c r="G115" s="120" t="s">
        <v>443</v>
      </c>
      <c r="H115" s="120">
        <v>5.3562871999999996E-3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66953.59</v>
      </c>
      <c r="AL115" s="29" t="s">
        <v>410</v>
      </c>
    </row>
    <row r="116" spans="1:38" ht="26.25" customHeight="1" thickBot="1" x14ac:dyDescent="0.3">
      <c r="A116" s="40" t="s">
        <v>261</v>
      </c>
      <c r="B116" s="40" t="s">
        <v>269</v>
      </c>
      <c r="C116" s="46" t="s">
        <v>407</v>
      </c>
      <c r="D116" s="42"/>
      <c r="E116" s="120">
        <v>1.2048596458724286</v>
      </c>
      <c r="F116" s="120">
        <v>0.29179863595599997</v>
      </c>
      <c r="G116" s="120" t="s">
        <v>443</v>
      </c>
      <c r="H116" s="120">
        <v>7.9462782749718679</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78835487.565184206</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7.5009473105000002E-2</v>
      </c>
      <c r="J119" s="120">
        <v>1.3452992643499999</v>
      </c>
      <c r="K119" s="120">
        <v>1.3452992643499999</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1394083</v>
      </c>
      <c r="AL119" s="29" t="s">
        <v>410</v>
      </c>
    </row>
    <row r="120" spans="1:38" ht="26.25" customHeight="1" thickBot="1" x14ac:dyDescent="0.3">
      <c r="A120" s="40" t="s">
        <v>261</v>
      </c>
      <c r="B120" s="40" t="s">
        <v>275</v>
      </c>
      <c r="C120" s="41" t="s">
        <v>276</v>
      </c>
      <c r="D120" s="42"/>
      <c r="E120" s="120" t="s">
        <v>443</v>
      </c>
      <c r="F120" s="120" t="s">
        <v>443</v>
      </c>
      <c r="G120" s="120" t="s">
        <v>443</v>
      </c>
      <c r="H120" s="120">
        <v>5.3857522162484697E-2</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6.4438045407409703</v>
      </c>
      <c r="AL120" s="97" t="s">
        <v>433</v>
      </c>
    </row>
    <row r="121" spans="1:38" ht="26.25" customHeight="1" thickBot="1" x14ac:dyDescent="0.3">
      <c r="A121" s="40" t="s">
        <v>261</v>
      </c>
      <c r="B121" s="40" t="s">
        <v>277</v>
      </c>
      <c r="C121" s="46" t="s">
        <v>278</v>
      </c>
      <c r="D121" s="43"/>
      <c r="E121" s="120" t="s">
        <v>443</v>
      </c>
      <c r="F121" s="120">
        <v>1.2168955076000001</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1414994.7799999998</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2.2798973220000001</v>
      </c>
      <c r="G125" s="120" t="s">
        <v>444</v>
      </c>
      <c r="H125" s="120" t="s">
        <v>444</v>
      </c>
      <c r="I125" s="120">
        <v>9.9524078329999989E-5</v>
      </c>
      <c r="J125" s="120">
        <v>6.6578615618999998E-4</v>
      </c>
      <c r="K125" s="120">
        <v>1.40930146263E-3</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3295.4885949999998</v>
      </c>
      <c r="AL125" s="29" t="s">
        <v>421</v>
      </c>
    </row>
    <row r="126" spans="1:38" ht="26.25" customHeight="1" thickBot="1" x14ac:dyDescent="0.3">
      <c r="A126" s="40" t="s">
        <v>286</v>
      </c>
      <c r="B126" s="40" t="s">
        <v>289</v>
      </c>
      <c r="C126" s="41" t="s">
        <v>290</v>
      </c>
      <c r="D126" s="42"/>
      <c r="E126" s="120" t="s">
        <v>444</v>
      </c>
      <c r="F126" s="120">
        <v>2.804946803E-2</v>
      </c>
      <c r="G126" s="120" t="s">
        <v>443</v>
      </c>
      <c r="H126" s="120">
        <v>0.26266392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1094.433</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0.40121158199999996</v>
      </c>
      <c r="F128" s="120">
        <v>6.3591648039999999E-3</v>
      </c>
      <c r="G128" s="120">
        <v>2.0689701999999997E-2</v>
      </c>
      <c r="H128" s="120">
        <v>4.9060000000000001E-5</v>
      </c>
      <c r="I128" s="120">
        <v>3.2544599999999998E-3</v>
      </c>
      <c r="J128" s="120">
        <v>3.6253399999999995E-3</v>
      </c>
      <c r="K128" s="120">
        <v>4.0742999999999994E-3</v>
      </c>
      <c r="L128" s="120">
        <v>8.1157999999999998E-5</v>
      </c>
      <c r="M128" s="120">
        <v>8.0057676999999994E-2</v>
      </c>
      <c r="N128" s="120">
        <v>0.25004767</v>
      </c>
      <c r="O128" s="120">
        <v>7.0797999999999998E-3</v>
      </c>
      <c r="P128" s="120">
        <v>1.8306619999999999E-2</v>
      </c>
      <c r="Q128" s="120">
        <v>6.2034480000000003E-2</v>
      </c>
      <c r="R128" s="120">
        <v>2.4750359999999999E-2</v>
      </c>
      <c r="S128" s="120">
        <v>0.13487787000000001</v>
      </c>
      <c r="T128" s="120">
        <v>6.9652530000000004E-2</v>
      </c>
      <c r="U128" s="120">
        <v>7.0474869999999998E-3</v>
      </c>
      <c r="V128" s="120">
        <v>0.126718887</v>
      </c>
      <c r="W128" s="120">
        <v>0.17843418999999999</v>
      </c>
      <c r="X128" s="120">
        <v>3.7620664999999997E-4</v>
      </c>
      <c r="Y128" s="120">
        <v>3.7698604999999996E-4</v>
      </c>
      <c r="Z128" s="120">
        <v>3.7629689999999996E-4</v>
      </c>
      <c r="AA128" s="120">
        <v>3.7646918999999999E-4</v>
      </c>
      <c r="AB128" s="120">
        <v>1.5059587899999998E-3</v>
      </c>
      <c r="AC128" s="120">
        <v>0.15562036363599999</v>
      </c>
      <c r="AD128" s="120">
        <v>1.3679999999999999E-2</v>
      </c>
      <c r="AE128" s="121"/>
      <c r="AF128" s="120" t="s">
        <v>443</v>
      </c>
      <c r="AG128" s="120" t="s">
        <v>443</v>
      </c>
      <c r="AH128" s="120" t="s">
        <v>443</v>
      </c>
      <c r="AI128" s="120" t="s">
        <v>443</v>
      </c>
      <c r="AJ128" s="120" t="s">
        <v>443</v>
      </c>
      <c r="AK128" s="120">
        <v>212.94232999999997</v>
      </c>
      <c r="AL128" s="29" t="s">
        <v>298</v>
      </c>
    </row>
    <row r="129" spans="1:38" ht="26.25" customHeight="1" thickBot="1" x14ac:dyDescent="0.3">
      <c r="A129" s="40" t="s">
        <v>286</v>
      </c>
      <c r="B129" s="44" t="s">
        <v>296</v>
      </c>
      <c r="C129" s="52" t="s">
        <v>297</v>
      </c>
      <c r="D129" s="42"/>
      <c r="E129" s="120">
        <v>0.28625789700000004</v>
      </c>
      <c r="F129" s="120">
        <v>3.5318518564E-2</v>
      </c>
      <c r="G129" s="120">
        <v>1.0674492980000001</v>
      </c>
      <c r="H129" s="120" t="s">
        <v>445</v>
      </c>
      <c r="I129" s="120">
        <v>4.5130261079999998E-2</v>
      </c>
      <c r="J129" s="120">
        <v>4.5500519019999998E-2</v>
      </c>
      <c r="K129" s="120">
        <v>4.5948725999999995E-2</v>
      </c>
      <c r="L129" s="120">
        <v>3.5708617486000002E-2</v>
      </c>
      <c r="M129" s="120">
        <v>0.77073984700000009</v>
      </c>
      <c r="N129" s="120">
        <v>4.19E-2</v>
      </c>
      <c r="O129" s="120">
        <v>3.3500000000000002E-2</v>
      </c>
      <c r="P129" s="120">
        <v>1.2630000000000001E-2</v>
      </c>
      <c r="Q129" s="120">
        <v>2.6100000000000002E-2</v>
      </c>
      <c r="R129" s="120">
        <v>2.6100000000000002E-2</v>
      </c>
      <c r="S129" s="120">
        <v>2.6100000000000002E-2</v>
      </c>
      <c r="T129" s="120">
        <v>2.6100000000000002E-2</v>
      </c>
      <c r="U129" s="120">
        <v>1.8427999999999999E-3</v>
      </c>
      <c r="V129" s="120">
        <v>5.0948E-3</v>
      </c>
      <c r="W129" s="120">
        <v>1.7059270639999999</v>
      </c>
      <c r="X129" s="120" t="s">
        <v>444</v>
      </c>
      <c r="Y129" s="120" t="s">
        <v>444</v>
      </c>
      <c r="Z129" s="120" t="s">
        <v>444</v>
      </c>
      <c r="AA129" s="120" t="s">
        <v>444</v>
      </c>
      <c r="AB129" s="120" t="s">
        <v>444</v>
      </c>
      <c r="AC129" s="120">
        <v>1.7059270639999999E-2</v>
      </c>
      <c r="AD129" s="120" t="s">
        <v>444</v>
      </c>
      <c r="AE129" s="121"/>
      <c r="AF129" s="120" t="s">
        <v>443</v>
      </c>
      <c r="AG129" s="120" t="s">
        <v>443</v>
      </c>
      <c r="AH129" s="120" t="s">
        <v>443</v>
      </c>
      <c r="AI129" s="120" t="s">
        <v>443</v>
      </c>
      <c r="AJ129" s="120" t="s">
        <v>443</v>
      </c>
      <c r="AK129" s="120">
        <v>40.233070000000012</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7.7970108999999999E-5</v>
      </c>
      <c r="G131" s="120" t="s">
        <v>445</v>
      </c>
      <c r="H131" s="120" t="s">
        <v>445</v>
      </c>
      <c r="I131" s="120">
        <v>2.4360000000000001E-4</v>
      </c>
      <c r="J131" s="120">
        <v>3.234E-4</v>
      </c>
      <c r="K131" s="120">
        <v>4.2000000000000002E-4</v>
      </c>
      <c r="L131" s="120">
        <v>1.4616E-5</v>
      </c>
      <c r="M131" s="120" t="s">
        <v>445</v>
      </c>
      <c r="N131" s="120">
        <v>6.79E-3</v>
      </c>
      <c r="O131" s="120">
        <v>3.8999999999999999E-4</v>
      </c>
      <c r="P131" s="120">
        <v>2.6900000000000001E-3</v>
      </c>
      <c r="Q131" s="120" t="s">
        <v>445</v>
      </c>
      <c r="R131" s="120">
        <v>3.4000000000000002E-4</v>
      </c>
      <c r="S131" s="120">
        <v>6.4400000000000004E-3</v>
      </c>
      <c r="T131" s="120">
        <v>1E-3</v>
      </c>
      <c r="U131" s="120" t="s">
        <v>445</v>
      </c>
      <c r="V131" s="120" t="s">
        <v>445</v>
      </c>
      <c r="W131" s="120">
        <v>4.1865390000000004E-3</v>
      </c>
      <c r="X131" s="120" t="s">
        <v>444</v>
      </c>
      <c r="Y131" s="120" t="s">
        <v>444</v>
      </c>
      <c r="Z131" s="120" t="s">
        <v>444</v>
      </c>
      <c r="AA131" s="120" t="s">
        <v>444</v>
      </c>
      <c r="AB131" s="120" t="s">
        <v>444</v>
      </c>
      <c r="AC131" s="120">
        <v>7.9544247459999995E-2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v>1.097940377E-3</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2.3581194E-2</v>
      </c>
      <c r="X132" s="120" t="s">
        <v>444</v>
      </c>
      <c r="Y132" s="120" t="s">
        <v>444</v>
      </c>
      <c r="Z132" s="120" t="s">
        <v>444</v>
      </c>
      <c r="AA132" s="120" t="s">
        <v>444</v>
      </c>
      <c r="AB132" s="120" t="s">
        <v>444</v>
      </c>
      <c r="AC132" s="120">
        <v>0.1179059683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1.0444505E-2</v>
      </c>
      <c r="F133" s="120">
        <v>1.6457900000000001E-4</v>
      </c>
      <c r="G133" s="120">
        <v>1.430579E-3</v>
      </c>
      <c r="H133" s="120" t="s">
        <v>444</v>
      </c>
      <c r="I133" s="120">
        <v>1.4319106099999999E-2</v>
      </c>
      <c r="J133" s="120">
        <v>1.4319106099999999E-2</v>
      </c>
      <c r="K133" s="120">
        <v>1.436797328E-2</v>
      </c>
      <c r="L133" s="120" t="s">
        <v>444</v>
      </c>
      <c r="M133" s="120">
        <v>1.7723999999999999E-3</v>
      </c>
      <c r="N133" s="120">
        <v>3.8018389E-4</v>
      </c>
      <c r="O133" s="120">
        <v>6.3678890000000004E-5</v>
      </c>
      <c r="P133" s="120">
        <v>4.5666869999999998E-2</v>
      </c>
      <c r="Q133" s="120">
        <v>1.7230142999999999E-4</v>
      </c>
      <c r="R133" s="120">
        <v>1.7166828E-4</v>
      </c>
      <c r="S133" s="120">
        <v>1.5736508999999999E-4</v>
      </c>
      <c r="T133" s="120">
        <v>2.1939378999999998E-4</v>
      </c>
      <c r="U133" s="120">
        <v>2.5041814000000001E-4</v>
      </c>
      <c r="V133" s="120">
        <v>2.0271155599999998E-3</v>
      </c>
      <c r="W133" s="120">
        <v>9.2873820999999995E-2</v>
      </c>
      <c r="X133" s="120">
        <v>1.671116E-7</v>
      </c>
      <c r="Y133" s="120">
        <v>9.1278229999999992E-8</v>
      </c>
      <c r="Z133" s="120">
        <v>8.1531720000000008E-8</v>
      </c>
      <c r="AA133" s="120">
        <v>8.8496369999999993E-8</v>
      </c>
      <c r="AB133" s="120">
        <v>4.2841791999999999E-7</v>
      </c>
      <c r="AC133" s="120">
        <v>1.89945E-3</v>
      </c>
      <c r="AD133" s="120">
        <v>5.1898299999999994E-3</v>
      </c>
      <c r="AE133" s="121"/>
      <c r="AF133" s="120" t="s">
        <v>443</v>
      </c>
      <c r="AG133" s="120" t="s">
        <v>443</v>
      </c>
      <c r="AH133" s="120" t="s">
        <v>443</v>
      </c>
      <c r="AI133" s="120" t="s">
        <v>443</v>
      </c>
      <c r="AJ133" s="120" t="s">
        <v>443</v>
      </c>
      <c r="AK133" s="120">
        <v>35793</v>
      </c>
      <c r="AL133" s="29" t="s">
        <v>413</v>
      </c>
    </row>
    <row r="134" spans="1:38" ht="26.25" customHeight="1" thickBot="1" x14ac:dyDescent="0.3">
      <c r="A134" s="40" t="s">
        <v>286</v>
      </c>
      <c r="B134" s="44" t="s">
        <v>307</v>
      </c>
      <c r="C134" s="41" t="s">
        <v>308</v>
      </c>
      <c r="D134" s="42"/>
      <c r="E134" s="120">
        <v>7.8021360000000003E-3</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8.3561028711700999E-2</v>
      </c>
      <c r="F135" s="120">
        <v>3.2320775259999997E-2</v>
      </c>
      <c r="G135" s="120">
        <v>2.8904758359389999E-3</v>
      </c>
      <c r="H135" s="120" t="s">
        <v>444</v>
      </c>
      <c r="I135" s="120">
        <v>0.11010085229623499</v>
      </c>
      <c r="J135" s="120">
        <v>0.118509509273513</v>
      </c>
      <c r="K135" s="120">
        <v>0.121925526170532</v>
      </c>
      <c r="L135" s="120">
        <v>4.6242357964418598E-2</v>
      </c>
      <c r="M135" s="120">
        <v>1.4670478720044799</v>
      </c>
      <c r="N135" s="120">
        <v>1.2875755996456999E-2</v>
      </c>
      <c r="O135" s="120">
        <v>2.6277053053990001E-3</v>
      </c>
      <c r="P135" s="120" t="s">
        <v>444</v>
      </c>
      <c r="Q135" s="120">
        <v>1.0773591752138E-2</v>
      </c>
      <c r="R135" s="120">
        <v>2.6277053054000001E-4</v>
      </c>
      <c r="S135" s="120">
        <v>5.2554106107990002E-3</v>
      </c>
      <c r="T135" s="120" t="s">
        <v>444</v>
      </c>
      <c r="U135" s="120">
        <v>1.8393937137800001E-3</v>
      </c>
      <c r="V135" s="120">
        <v>0.460636740036515</v>
      </c>
      <c r="W135" s="120">
        <v>23.255193290000001</v>
      </c>
      <c r="X135" s="120">
        <v>2.6277054559999999E-2</v>
      </c>
      <c r="Y135" s="120">
        <v>3.4948482570000002E-2</v>
      </c>
      <c r="Z135" s="120">
        <v>1.392683892E-2</v>
      </c>
      <c r="AA135" s="120">
        <v>2.1284414200000001E-2</v>
      </c>
      <c r="AB135" s="120">
        <v>9.6436790250000001E-2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6.5795062600000004E-3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438633734.14612502</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443</v>
      </c>
      <c r="J137" s="120" t="s">
        <v>443</v>
      </c>
      <c r="K137" s="120" t="s">
        <v>443</v>
      </c>
      <c r="L137" s="120" t="s">
        <v>443</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1.401003E-2</v>
      </c>
      <c r="G139" s="120" t="s">
        <v>444</v>
      </c>
      <c r="H139" s="120" t="s">
        <v>444</v>
      </c>
      <c r="I139" s="120">
        <v>0.62456627021446998</v>
      </c>
      <c r="J139" s="120">
        <v>0.62456627021446998</v>
      </c>
      <c r="K139" s="120">
        <v>0.62456627021446998</v>
      </c>
      <c r="L139" s="120" t="s">
        <v>444</v>
      </c>
      <c r="M139" s="120" t="s">
        <v>444</v>
      </c>
      <c r="N139" s="120">
        <v>1.8502259065669997E-3</v>
      </c>
      <c r="O139" s="120">
        <v>3.7020854975909996E-3</v>
      </c>
      <c r="P139" s="120">
        <v>3.7028854975909992E-3</v>
      </c>
      <c r="Q139" s="120">
        <v>5.8990434385859996E-3</v>
      </c>
      <c r="R139" s="120">
        <v>5.6293110361039997E-3</v>
      </c>
      <c r="S139" s="120">
        <v>1.3067802715389999E-2</v>
      </c>
      <c r="T139" s="120">
        <v>2.5100000000000001E-6</v>
      </c>
      <c r="U139" s="120" t="s">
        <v>444</v>
      </c>
      <c r="V139" s="120">
        <v>9.960140000000001E-3</v>
      </c>
      <c r="W139" s="120">
        <v>6.3127327550000008</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1059</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362.1862097154397</v>
      </c>
      <c r="F141" s="122">
        <f t="shared" ref="F141:AD141" si="0">SUM(F14:F140)</f>
        <v>264.32016827486393</v>
      </c>
      <c r="G141" s="122">
        <f t="shared" si="0"/>
        <v>170.65821987345356</v>
      </c>
      <c r="H141" s="122">
        <f t="shared" si="0"/>
        <v>95.05556735802196</v>
      </c>
      <c r="I141" s="122">
        <f t="shared" si="0"/>
        <v>40.102860479956917</v>
      </c>
      <c r="J141" s="122">
        <f t="shared" si="0"/>
        <v>58.656222190485039</v>
      </c>
      <c r="K141" s="122">
        <f t="shared" si="0"/>
        <v>94.570149261867428</v>
      </c>
      <c r="L141" s="122">
        <f t="shared" si="0"/>
        <v>8.7186173153334021</v>
      </c>
      <c r="M141" s="122">
        <f t="shared" si="0"/>
        <v>996.50996579089224</v>
      </c>
      <c r="N141" s="122">
        <f t="shared" si="0"/>
        <v>104.53054712796889</v>
      </c>
      <c r="O141" s="122">
        <f t="shared" si="0"/>
        <v>2.5891734291055117</v>
      </c>
      <c r="P141" s="122">
        <f t="shared" si="0"/>
        <v>3.2008435616909656</v>
      </c>
      <c r="Q141" s="122">
        <f t="shared" si="0"/>
        <v>3.9441773504840656</v>
      </c>
      <c r="R141" s="122">
        <f>SUM(R14:R140)</f>
        <v>23.350174827582951</v>
      </c>
      <c r="S141" s="122">
        <f t="shared" si="0"/>
        <v>99.724357554915755</v>
      </c>
      <c r="T141" s="122">
        <f t="shared" si="0"/>
        <v>35.85304792716456</v>
      </c>
      <c r="U141" s="122">
        <f t="shared" si="0"/>
        <v>6.5207133355731761</v>
      </c>
      <c r="V141" s="122">
        <f t="shared" si="0"/>
        <v>191.89130666535547</v>
      </c>
      <c r="W141" s="122">
        <f t="shared" si="0"/>
        <v>91.224523032227935</v>
      </c>
      <c r="X141" s="122">
        <f t="shared" si="0"/>
        <v>9.6548972030010738</v>
      </c>
      <c r="Y141" s="122">
        <f t="shared" si="0"/>
        <v>11.003014391047738</v>
      </c>
      <c r="Z141" s="122">
        <f t="shared" si="0"/>
        <v>5.9869635274052246</v>
      </c>
      <c r="AA141" s="122">
        <f t="shared" si="0"/>
        <v>4.7247443872603059</v>
      </c>
      <c r="AB141" s="122">
        <f t="shared" si="0"/>
        <v>31.369620205620066</v>
      </c>
      <c r="AC141" s="122">
        <f t="shared" si="0"/>
        <v>21.050799015127165</v>
      </c>
      <c r="AD141" s="122">
        <f t="shared" si="0"/>
        <v>107.56876431183838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60.706420105948155</v>
      </c>
      <c r="F143" s="120">
        <v>26.959191160719975</v>
      </c>
      <c r="G143" s="120">
        <v>1.6483713081398399</v>
      </c>
      <c r="H143" s="120">
        <v>2.0503659529741363</v>
      </c>
      <c r="I143" s="120">
        <v>4.2408289377884421</v>
      </c>
      <c r="J143" s="120">
        <v>4.2408289377884421</v>
      </c>
      <c r="K143" s="120">
        <v>4.2408289377884421</v>
      </c>
      <c r="L143" s="120">
        <v>2.8054852660654523</v>
      </c>
      <c r="M143" s="120">
        <v>220.52950197876345</v>
      </c>
      <c r="N143" s="120">
        <v>3.9024112080283868</v>
      </c>
      <c r="O143" s="120">
        <v>4.6509353839520719E-4</v>
      </c>
      <c r="P143" s="120">
        <v>2.7529582894710809E-2</v>
      </c>
      <c r="Q143" s="120">
        <v>7.5602441938896528E-4</v>
      </c>
      <c r="R143" s="120">
        <v>3.0822845426983776E-2</v>
      </c>
      <c r="S143" s="120">
        <v>2.1148897072588414E-2</v>
      </c>
      <c r="T143" s="120">
        <v>4.4728140146025677E-3</v>
      </c>
      <c r="U143" s="120">
        <v>5.8186176198751587E-4</v>
      </c>
      <c r="V143" s="120">
        <v>9.9510237435709359E-2</v>
      </c>
      <c r="W143" s="120">
        <v>3.0559060000000002</v>
      </c>
      <c r="X143" s="120">
        <v>8.2888067459800013E-2</v>
      </c>
      <c r="Y143" s="120">
        <v>9.6422837552500001E-2</v>
      </c>
      <c r="Z143" s="120">
        <v>7.1210846599399996E-2</v>
      </c>
      <c r="AA143" s="120">
        <v>8.4974567406600005E-2</v>
      </c>
      <c r="AB143" s="120">
        <v>0.33549631901830002</v>
      </c>
      <c r="AC143" s="120">
        <v>3.0559057000000001E-3</v>
      </c>
      <c r="AD143" s="120">
        <v>6.211303E-4</v>
      </c>
      <c r="AE143" s="128"/>
      <c r="AF143" s="120">
        <v>178659.04683739878</v>
      </c>
      <c r="AG143" s="120" t="s">
        <v>443</v>
      </c>
      <c r="AH143" s="120" t="s">
        <v>443</v>
      </c>
      <c r="AI143" s="120" t="s">
        <v>443</v>
      </c>
      <c r="AJ143" s="120">
        <v>0.60696370239999997</v>
      </c>
      <c r="AK143" s="120" t="s">
        <v>443</v>
      </c>
      <c r="AL143" s="32" t="s">
        <v>49</v>
      </c>
    </row>
    <row r="144" spans="1:38" ht="26.25" customHeight="1" thickBot="1" x14ac:dyDescent="0.3">
      <c r="A144" s="65"/>
      <c r="B144" s="32" t="s">
        <v>346</v>
      </c>
      <c r="C144" s="66" t="s">
        <v>353</v>
      </c>
      <c r="D144" s="67" t="s">
        <v>279</v>
      </c>
      <c r="E144" s="120">
        <v>9.1132456384878164</v>
      </c>
      <c r="F144" s="120">
        <v>1.1345534398724846</v>
      </c>
      <c r="G144" s="120">
        <v>0.33415994107700547</v>
      </c>
      <c r="H144" s="120">
        <v>1.7981359796768917E-2</v>
      </c>
      <c r="I144" s="120">
        <v>1.210677106833761</v>
      </c>
      <c r="J144" s="120">
        <v>1.210677106833761</v>
      </c>
      <c r="K144" s="120">
        <v>1.210677106833761</v>
      </c>
      <c r="L144" s="120">
        <v>0.79728205750963488</v>
      </c>
      <c r="M144" s="120">
        <v>7.6117282197931306</v>
      </c>
      <c r="N144" s="120">
        <v>4.2559444785114635E-2</v>
      </c>
      <c r="O144" s="120">
        <v>3.1936187635346199E-5</v>
      </c>
      <c r="P144" s="120">
        <v>3.1493104932968684E-3</v>
      </c>
      <c r="Q144" s="120">
        <v>6.1984972102293771E-5</v>
      </c>
      <c r="R144" s="120">
        <v>4.9063412203624347E-3</v>
      </c>
      <c r="S144" s="120">
        <v>3.2953306106125188E-3</v>
      </c>
      <c r="T144" s="120">
        <v>1.5605579806736412E-4</v>
      </c>
      <c r="U144" s="120">
        <v>6.0097568933895144E-5</v>
      </c>
      <c r="V144" s="120">
        <v>1.0760940313049167E-2</v>
      </c>
      <c r="W144" s="120">
        <v>0.35084070000000001</v>
      </c>
      <c r="X144" s="120">
        <v>1.2767239047200001E-2</v>
      </c>
      <c r="Y144" s="120">
        <v>1.43513189879E-2</v>
      </c>
      <c r="Z144" s="120">
        <v>1.1208708541099999E-2</v>
      </c>
      <c r="AA144" s="120">
        <v>1.1970005827E-2</v>
      </c>
      <c r="AB144" s="120">
        <v>5.0297272403199998E-2</v>
      </c>
      <c r="AC144" s="120">
        <v>3.508408E-4</v>
      </c>
      <c r="AD144" s="120">
        <v>7.3805099999999996E-5</v>
      </c>
      <c r="AE144" s="128"/>
      <c r="AF144" s="120">
        <v>24873.195353765801</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76.349983910467657</v>
      </c>
      <c r="F145" s="120">
        <v>3.5828716358124035</v>
      </c>
      <c r="G145" s="120">
        <v>1.2460772772266475</v>
      </c>
      <c r="H145" s="120">
        <v>2.5141413525007924E-2</v>
      </c>
      <c r="I145" s="120">
        <v>2.3179548978311293</v>
      </c>
      <c r="J145" s="120">
        <v>2.3179548978311293</v>
      </c>
      <c r="K145" s="120">
        <v>2.3179548978311293</v>
      </c>
      <c r="L145" s="120">
        <v>1.3785660704115243</v>
      </c>
      <c r="M145" s="120">
        <v>16.567913884028755</v>
      </c>
      <c r="N145" s="120">
        <v>2.0946461170852008E-3</v>
      </c>
      <c r="O145" s="120">
        <v>1.0604516488150792E-4</v>
      </c>
      <c r="P145" s="120">
        <v>1.1235011145512506E-2</v>
      </c>
      <c r="Q145" s="120">
        <v>2.1204411910759718E-4</v>
      </c>
      <c r="R145" s="120">
        <v>1.8014877678305376E-2</v>
      </c>
      <c r="S145" s="120">
        <v>1.2080692246550284E-2</v>
      </c>
      <c r="T145" s="120">
        <v>4.2487381935731196E-4</v>
      </c>
      <c r="U145" s="120">
        <v>2.1199790845217848E-4</v>
      </c>
      <c r="V145" s="120">
        <v>3.8158237201729561E-2</v>
      </c>
      <c r="W145" s="120">
        <v>0.54626979999999992</v>
      </c>
      <c r="X145" s="120">
        <v>7.8038422528999996E-3</v>
      </c>
      <c r="Y145" s="120">
        <v>4.7256600309800001E-2</v>
      </c>
      <c r="Z145" s="120">
        <v>5.2805999245100002E-2</v>
      </c>
      <c r="AA145" s="120">
        <v>1.21393101716E-2</v>
      </c>
      <c r="AB145" s="120">
        <v>0.12000575197939997</v>
      </c>
      <c r="AC145" s="120">
        <v>4.2677620000000004E-4</v>
      </c>
      <c r="AD145" s="120">
        <v>1.053548E-4</v>
      </c>
      <c r="AE145" s="128"/>
      <c r="AF145" s="120">
        <v>90493.275987298301</v>
      </c>
      <c r="AG145" s="120" t="s">
        <v>443</v>
      </c>
      <c r="AH145" s="120">
        <v>14.5121678602</v>
      </c>
      <c r="AI145" s="120" t="s">
        <v>443</v>
      </c>
      <c r="AJ145" s="120" t="s">
        <v>443</v>
      </c>
      <c r="AK145" s="120" t="s">
        <v>443</v>
      </c>
      <c r="AL145" s="32" t="s">
        <v>49</v>
      </c>
    </row>
    <row r="146" spans="1:38" ht="26.25" customHeight="1" thickBot="1" x14ac:dyDescent="0.3">
      <c r="A146" s="65"/>
      <c r="B146" s="32" t="s">
        <v>348</v>
      </c>
      <c r="C146" s="66" t="s">
        <v>355</v>
      </c>
      <c r="D146" s="67" t="s">
        <v>279</v>
      </c>
      <c r="E146" s="120">
        <v>0.35325687637901676</v>
      </c>
      <c r="F146" s="120">
        <v>5.1963484020861364</v>
      </c>
      <c r="G146" s="120">
        <v>7.9303280553716955E-3</v>
      </c>
      <c r="H146" s="120">
        <v>2.4834790881394643E-3</v>
      </c>
      <c r="I146" s="120">
        <v>0.10375709048251705</v>
      </c>
      <c r="J146" s="120">
        <v>0.10375709048251705</v>
      </c>
      <c r="K146" s="120">
        <v>0.10375709048251705</v>
      </c>
      <c r="L146" s="120">
        <v>1.6608696374815275E-2</v>
      </c>
      <c r="M146" s="120">
        <v>25.481159983041074</v>
      </c>
      <c r="N146" s="120">
        <v>0.11244171707826306</v>
      </c>
      <c r="O146" s="120">
        <v>1.6238541132796353E-3</v>
      </c>
      <c r="P146" s="120">
        <v>4.3666996254261852E-4</v>
      </c>
      <c r="Q146" s="120">
        <v>1.5057584915262711E-5</v>
      </c>
      <c r="R146" s="120">
        <v>7.1112228551621047E-3</v>
      </c>
      <c r="S146" s="120">
        <v>0.27556547622011202</v>
      </c>
      <c r="T146" s="120">
        <v>1.140153433899708E-2</v>
      </c>
      <c r="U146" s="120">
        <v>1.6167759741421964E-3</v>
      </c>
      <c r="V146" s="120">
        <v>0.16098524632443426</v>
      </c>
      <c r="W146" s="120">
        <v>3.4083799999999997E-2</v>
      </c>
      <c r="X146" s="120">
        <v>4.937825347E-4</v>
      </c>
      <c r="Y146" s="120">
        <v>8.7065321529999993E-4</v>
      </c>
      <c r="Z146" s="120">
        <v>3.1777681580000001E-4</v>
      </c>
      <c r="AA146" s="120">
        <v>1.0142704041E-3</v>
      </c>
      <c r="AB146" s="120">
        <v>2.6964829699000002E-3</v>
      </c>
      <c r="AC146" s="120">
        <v>3.4084000000000001E-5</v>
      </c>
      <c r="AD146" s="120">
        <v>3.0174900000000001E-5</v>
      </c>
      <c r="AE146" s="128"/>
      <c r="AF146" s="120">
        <v>2197.1024069354999</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5.3220653273627114</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246.9461728988</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1.0847697026036565</v>
      </c>
      <c r="J148" s="120">
        <v>2.0676529735146634</v>
      </c>
      <c r="K148" s="120">
        <v>2.67028196055647</v>
      </c>
      <c r="L148" s="120">
        <v>0.25310605085397986</v>
      </c>
      <c r="M148" s="120" t="s">
        <v>443</v>
      </c>
      <c r="N148" s="120">
        <v>7.6923182255260469</v>
      </c>
      <c r="O148" s="120">
        <v>3.4232070504351765E-2</v>
      </c>
      <c r="P148" s="120" t="s">
        <v>444</v>
      </c>
      <c r="Q148" s="120">
        <v>8.8176855345945382E-2</v>
      </c>
      <c r="R148" s="120">
        <v>2.8652751867451398</v>
      </c>
      <c r="S148" s="120">
        <v>62.861507115859375</v>
      </c>
      <c r="T148" s="120">
        <v>0.44377626257434849</v>
      </c>
      <c r="U148" s="120">
        <v>5.3405639211129445E-2</v>
      </c>
      <c r="V148" s="120">
        <v>21.372273137141377</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89810.254119815436</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0.50427785354531129</v>
      </c>
      <c r="J149" s="120">
        <v>0.93384787693576188</v>
      </c>
      <c r="K149" s="120">
        <v>1.8676957538715238</v>
      </c>
      <c r="L149" s="120">
        <v>1.9797574991038149E-2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89810.254119815436</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350.23525484387801</v>
      </c>
      <c r="F152" s="133">
        <f t="shared" ref="F152:AD152" si="1">SUM(F$141, F$151, IF(AND(ISNUMBER(SEARCH($B$4,"AT|BE|CH|GB|IE|LT|LU|NL")),SUM(F$143:F$149)&gt;0),SUM(F$143:F$149)-SUM(F$27:F$33),0))</f>
        <v>256.26404189573054</v>
      </c>
      <c r="G152" s="133">
        <f t="shared" si="1"/>
        <v>170.49356072104081</v>
      </c>
      <c r="H152" s="133">
        <f t="shared" si="1"/>
        <v>94.633383534274245</v>
      </c>
      <c r="I152" s="133">
        <f t="shared" si="1"/>
        <v>39.650244364332096</v>
      </c>
      <c r="J152" s="133">
        <f t="shared" si="1"/>
        <v>58.083921832752623</v>
      </c>
      <c r="K152" s="133">
        <f t="shared" si="1"/>
        <v>93.874347208127304</v>
      </c>
      <c r="L152" s="133">
        <f t="shared" si="1"/>
        <v>8.5028709535215601</v>
      </c>
      <c r="M152" s="133">
        <f t="shared" si="1"/>
        <v>937.82557727174492</v>
      </c>
      <c r="N152" s="133">
        <f t="shared" si="1"/>
        <v>102.9688939517028</v>
      </c>
      <c r="O152" s="133">
        <f t="shared" si="1"/>
        <v>2.5856967652677891</v>
      </c>
      <c r="P152" s="133">
        <f t="shared" si="1"/>
        <v>3.1965064377760717</v>
      </c>
      <c r="Q152" s="133">
        <f t="shared" si="1"/>
        <v>3.9362276896269406</v>
      </c>
      <c r="R152" s="133">
        <f t="shared" si="1"/>
        <v>23.0896913240129</v>
      </c>
      <c r="S152" s="133">
        <f t="shared" si="1"/>
        <v>94.05993675298366</v>
      </c>
      <c r="T152" s="133">
        <f t="shared" si="1"/>
        <v>35.810179919123179</v>
      </c>
      <c r="U152" s="133">
        <f t="shared" si="1"/>
        <v>6.5156708946907997</v>
      </c>
      <c r="V152" s="133">
        <f t="shared" si="1"/>
        <v>190.00614057546994</v>
      </c>
      <c r="W152" s="133">
        <f t="shared" si="1"/>
        <v>90.897245832227938</v>
      </c>
      <c r="X152" s="133">
        <f t="shared" si="1"/>
        <v>9.6493026789741734</v>
      </c>
      <c r="Y152" s="133">
        <f t="shared" si="1"/>
        <v>10.994576710301638</v>
      </c>
      <c r="Z152" s="133">
        <f t="shared" si="1"/>
        <v>5.9808127228395245</v>
      </c>
      <c r="AA152" s="133">
        <f t="shared" si="1"/>
        <v>4.7175945834595057</v>
      </c>
      <c r="AB152" s="133">
        <f t="shared" si="1"/>
        <v>31.342287392480564</v>
      </c>
      <c r="AC152" s="133">
        <f t="shared" si="1"/>
        <v>21.050475153427165</v>
      </c>
      <c r="AD152" s="133">
        <f t="shared" si="1"/>
        <v>107.56869329683838</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350.23525484387801</v>
      </c>
      <c r="F154" s="133">
        <f>SUM(F$141, F$153, -1 * IF(OR($B$6=2005,$B$6&gt;=2020),SUM(F$99:F$122),0), IF(AND(ISNUMBER(SEARCH($B$4,"AT|BE|CH|GB|IE|LT|LU|NL")),SUM(F$143:F$149)&gt;0),SUM(F$143:F$149)-SUM(F$27:F$33),0))</f>
        <v>256.26404189573054</v>
      </c>
      <c r="G154" s="133">
        <f>SUM(G$141, G$153, IF(AND(ISNUMBER(SEARCH($B$4,"AT|BE|CH|GB|IE|LT|LU|NL")),SUM(G$143:G$149)&gt;0),SUM(G$143:G$149)-SUM(G$27:G$33),0))</f>
        <v>170.49356072104081</v>
      </c>
      <c r="H154" s="133">
        <f>SUM(H$141, H$153, IF(AND(ISNUMBER(SEARCH($B$4,"AT|BE|CH|GB|IE|LT|LU|NL")),SUM(H$143:H$149)&gt;0),SUM(H$143:H$149)-SUM(H$27:H$33),0))</f>
        <v>94.633383534274245</v>
      </c>
      <c r="I154" s="133">
        <f t="shared" ref="I154:AD154" si="2">SUM(I$141, I$153, IF(AND(ISNUMBER(SEARCH($B$4,"AT|BE|CH|GB|IE|LT|LU|NL")),SUM(I$143:I$149)&gt;0),SUM(I$143:I$149)-SUM(I$27:I$33),0))</f>
        <v>39.650244364332096</v>
      </c>
      <c r="J154" s="133">
        <f t="shared" si="2"/>
        <v>58.083921832752623</v>
      </c>
      <c r="K154" s="133">
        <f t="shared" si="2"/>
        <v>93.874347208127304</v>
      </c>
      <c r="L154" s="133">
        <f t="shared" si="2"/>
        <v>8.5028709535215601</v>
      </c>
      <c r="M154" s="133">
        <f t="shared" si="2"/>
        <v>937.82557727174492</v>
      </c>
      <c r="N154" s="133">
        <f t="shared" si="2"/>
        <v>102.9688939517028</v>
      </c>
      <c r="O154" s="133">
        <f t="shared" si="2"/>
        <v>2.5856967652677891</v>
      </c>
      <c r="P154" s="133">
        <f t="shared" si="2"/>
        <v>3.1965064377760717</v>
      </c>
      <c r="Q154" s="133">
        <f t="shared" si="2"/>
        <v>3.9362276896269406</v>
      </c>
      <c r="R154" s="133">
        <f t="shared" si="2"/>
        <v>23.0896913240129</v>
      </c>
      <c r="S154" s="133">
        <f t="shared" si="2"/>
        <v>94.05993675298366</v>
      </c>
      <c r="T154" s="133">
        <f t="shared" si="2"/>
        <v>35.810179919123179</v>
      </c>
      <c r="U154" s="133">
        <f t="shared" si="2"/>
        <v>6.5156708946907997</v>
      </c>
      <c r="V154" s="133">
        <f t="shared" si="2"/>
        <v>190.00614057546994</v>
      </c>
      <c r="W154" s="133">
        <f t="shared" si="2"/>
        <v>90.897245832227938</v>
      </c>
      <c r="X154" s="133">
        <f t="shared" si="2"/>
        <v>9.6493026789741734</v>
      </c>
      <c r="Y154" s="133">
        <f t="shared" si="2"/>
        <v>10.994576710301638</v>
      </c>
      <c r="Z154" s="133">
        <f t="shared" si="2"/>
        <v>5.9808127228395245</v>
      </c>
      <c r="AA154" s="133">
        <f t="shared" si="2"/>
        <v>4.7175945834595057</v>
      </c>
      <c r="AB154" s="133">
        <f t="shared" si="2"/>
        <v>31.342287392480564</v>
      </c>
      <c r="AC154" s="133">
        <f t="shared" si="2"/>
        <v>21.050475153427165</v>
      </c>
      <c r="AD154" s="133">
        <f t="shared" si="2"/>
        <v>107.56869329683838</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17.946833807503101</v>
      </c>
      <c r="F157" s="120">
        <v>0.40129918349608401</v>
      </c>
      <c r="G157" s="120">
        <v>1.0605807688581799</v>
      </c>
      <c r="H157" s="120" t="s">
        <v>444</v>
      </c>
      <c r="I157" s="120">
        <v>0.18267079476859899</v>
      </c>
      <c r="J157" s="120">
        <v>0.18267079476859899</v>
      </c>
      <c r="K157" s="120">
        <v>0.18267079476859899</v>
      </c>
      <c r="L157" s="120">
        <v>0.13440529607644902</v>
      </c>
      <c r="M157" s="120">
        <v>9.6804010211911393</v>
      </c>
      <c r="N157" s="120">
        <v>3.6819999999999996E-5</v>
      </c>
      <c r="O157" s="120">
        <v>3.0699999999999998E-6</v>
      </c>
      <c r="P157" s="120">
        <v>3.6815999999999997E-4</v>
      </c>
      <c r="Q157" s="120">
        <v>6.1399999999999997E-6</v>
      </c>
      <c r="R157" s="120">
        <v>6.1359000000000001E-4</v>
      </c>
      <c r="S157" s="120">
        <v>3.9883999999999997E-4</v>
      </c>
      <c r="T157" s="120">
        <v>1.5339999999999999E-5</v>
      </c>
      <c r="U157" s="120">
        <v>6.1399999999999997E-6</v>
      </c>
      <c r="V157" s="120">
        <v>1.2885500000000001E-3</v>
      </c>
      <c r="W157" s="120" t="s">
        <v>444</v>
      </c>
      <c r="X157" s="120">
        <v>4.2162550000000005E-5</v>
      </c>
      <c r="Y157" s="120">
        <v>4.2162550000000005E-5</v>
      </c>
      <c r="Z157" s="120">
        <v>4.2162550000000005E-5</v>
      </c>
      <c r="AA157" s="120">
        <v>4.2162550000000005E-5</v>
      </c>
      <c r="AB157" s="120">
        <v>1.6865021999999999E-4</v>
      </c>
      <c r="AC157" s="120" t="s">
        <v>443</v>
      </c>
      <c r="AD157" s="120" t="s">
        <v>443</v>
      </c>
      <c r="AE157" s="128"/>
      <c r="AF157" s="120">
        <v>52772.969240436832</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4.15633599103227E-2</v>
      </c>
      <c r="F158" s="120">
        <v>1.193957175776519E-2</v>
      </c>
      <c r="G158" s="120">
        <v>2.6000062327153099E-3</v>
      </c>
      <c r="H158" s="120" t="s">
        <v>444</v>
      </c>
      <c r="I158" s="120">
        <v>3.1203633591865397E-4</v>
      </c>
      <c r="J158" s="120">
        <v>3.1203633591865397E-4</v>
      </c>
      <c r="K158" s="120">
        <v>3.1203633591865397E-4</v>
      </c>
      <c r="L158" s="120">
        <v>2.1742725193899101E-4</v>
      </c>
      <c r="M158" s="120">
        <v>0.730995736116552</v>
      </c>
      <c r="N158" s="120">
        <v>0.15660999</v>
      </c>
      <c r="O158" s="120">
        <v>2.2799999999999998E-6</v>
      </c>
      <c r="P158" s="120">
        <v>4.2300000000000002E-6</v>
      </c>
      <c r="Q158" s="120">
        <v>1.0000000000000001E-7</v>
      </c>
      <c r="R158" s="120">
        <v>7.3499999999999999E-6</v>
      </c>
      <c r="S158" s="120">
        <v>1.1379999999999999E-5</v>
      </c>
      <c r="T158" s="120">
        <v>2.8100000000000002E-6</v>
      </c>
      <c r="U158" s="120">
        <v>8.0000000000000002E-8</v>
      </c>
      <c r="V158" s="120">
        <v>4.6009000000000002E-4</v>
      </c>
      <c r="W158" s="120" t="s">
        <v>444</v>
      </c>
      <c r="X158" s="120">
        <v>1.0178799999999999E-6</v>
      </c>
      <c r="Y158" s="120">
        <v>1.0178799999999999E-6</v>
      </c>
      <c r="Z158" s="120">
        <v>1.0178799999999999E-6</v>
      </c>
      <c r="AA158" s="120">
        <v>1.0178799999999999E-6</v>
      </c>
      <c r="AB158" s="120">
        <v>4.0715199999999996E-6</v>
      </c>
      <c r="AC158" s="120" t="s">
        <v>443</v>
      </c>
      <c r="AD158" s="120" t="s">
        <v>443</v>
      </c>
      <c r="AE158" s="128"/>
      <c r="AF158" s="120">
        <v>143.2285078697976</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19.445176215180648</v>
      </c>
      <c r="F159" s="120">
        <v>1.0515676204847924</v>
      </c>
      <c r="G159" s="120">
        <v>12.119701444858963</v>
      </c>
      <c r="H159" s="120">
        <v>2.5138512190244549E-3</v>
      </c>
      <c r="I159" s="120">
        <v>0.98044517819629329</v>
      </c>
      <c r="J159" s="120">
        <v>1.034914354762754</v>
      </c>
      <c r="K159" s="120">
        <v>1.0893835313292142</v>
      </c>
      <c r="L159" s="120">
        <v>0.20147939746670288</v>
      </c>
      <c r="M159" s="120">
        <v>5.5103913753249305</v>
      </c>
      <c r="N159" s="120">
        <v>4.7647690411523141E-2</v>
      </c>
      <c r="O159" s="120">
        <v>6.6148857286910598E-3</v>
      </c>
      <c r="P159" s="120">
        <v>9.022911705451029E-3</v>
      </c>
      <c r="Q159" s="120">
        <v>9.7828512707313797E-2</v>
      </c>
      <c r="R159" s="120" t="s">
        <v>444</v>
      </c>
      <c r="S159" s="120">
        <v>9.7828512707313825E-2</v>
      </c>
      <c r="T159" s="120">
        <v>5.5578018122789477</v>
      </c>
      <c r="U159" s="120">
        <v>9.5295380823046325E-2</v>
      </c>
      <c r="V159" s="120">
        <v>0.21973728518222799</v>
      </c>
      <c r="W159" s="120" t="s">
        <v>444</v>
      </c>
      <c r="X159" s="120">
        <v>1.041930146869092E-2</v>
      </c>
      <c r="Y159" s="120">
        <v>9.7804064541965885E-3</v>
      </c>
      <c r="Z159" s="120">
        <v>4.1114940581928995E-3</v>
      </c>
      <c r="AA159" s="120" t="s">
        <v>444</v>
      </c>
      <c r="AB159" s="120">
        <v>2.4311201981080006E-2</v>
      </c>
      <c r="AC159" s="120" t="s">
        <v>443</v>
      </c>
      <c r="AD159" s="120" t="s">
        <v>443</v>
      </c>
      <c r="AE159" s="128"/>
      <c r="AF159" s="120">
        <v>11770.642073953699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47.854234412399997</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2001</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36.986075105760492</v>
      </c>
      <c r="F14" s="120">
        <v>0.51141053166920003</v>
      </c>
      <c r="G14" s="120">
        <v>30.882231595412808</v>
      </c>
      <c r="H14" s="120">
        <v>7.0998600244200002E-2</v>
      </c>
      <c r="I14" s="120">
        <v>0.74396871330130276</v>
      </c>
      <c r="J14" s="120">
        <v>1.5833143422913027</v>
      </c>
      <c r="K14" s="120">
        <v>2.7152698846213026</v>
      </c>
      <c r="L14" s="120">
        <v>3.0022550361057901E-2</v>
      </c>
      <c r="M14" s="120">
        <v>3.2599265375409998</v>
      </c>
      <c r="N14" s="120">
        <v>1.2353630284278467</v>
      </c>
      <c r="O14" s="120">
        <v>9.6441545309212756E-2</v>
      </c>
      <c r="P14" s="120">
        <v>0.50372003656213604</v>
      </c>
      <c r="Q14" s="120">
        <v>0.31363662610931703</v>
      </c>
      <c r="R14" s="120">
        <v>0.51154881893588222</v>
      </c>
      <c r="S14" s="120">
        <v>0.67783256707022899</v>
      </c>
      <c r="T14" s="120">
        <v>2.6458388755422648</v>
      </c>
      <c r="U14" s="120">
        <v>0.72806106780308533</v>
      </c>
      <c r="V14" s="120">
        <v>3.5951452474472716</v>
      </c>
      <c r="W14" s="120">
        <v>11.858096089388006</v>
      </c>
      <c r="X14" s="120">
        <v>2.8341545724999999E-4</v>
      </c>
      <c r="Y14" s="120">
        <v>6.4953113700000006E-4</v>
      </c>
      <c r="Z14" s="120">
        <v>5.5359689692999995E-4</v>
      </c>
      <c r="AA14" s="120">
        <v>3.9445919238999998E-4</v>
      </c>
      <c r="AB14" s="120">
        <v>1.880859422198E-3</v>
      </c>
      <c r="AC14" s="120">
        <v>3.1963265552289992</v>
      </c>
      <c r="AD14" s="120">
        <v>2.01858492679E-2</v>
      </c>
      <c r="AE14" s="121"/>
      <c r="AF14" s="120">
        <v>9611.0118540000003</v>
      </c>
      <c r="AG14" s="120">
        <v>107009.00580000001</v>
      </c>
      <c r="AH14" s="120">
        <v>126718.069039618</v>
      </c>
      <c r="AI14" s="120">
        <v>8944.4109056201341</v>
      </c>
      <c r="AJ14" s="120">
        <v>11497.513508353539</v>
      </c>
      <c r="AK14" s="120" t="s">
        <v>443</v>
      </c>
      <c r="AL14" s="29" t="s">
        <v>49</v>
      </c>
    </row>
    <row r="15" spans="1:38" ht="26.25" customHeight="1" thickBot="1" x14ac:dyDescent="0.3">
      <c r="A15" s="40" t="s">
        <v>53</v>
      </c>
      <c r="B15" s="40" t="s">
        <v>54</v>
      </c>
      <c r="C15" s="41" t="s">
        <v>55</v>
      </c>
      <c r="D15" s="42"/>
      <c r="E15" s="120">
        <v>6.902256757</v>
      </c>
      <c r="F15" s="120">
        <v>0.40152815319700003</v>
      </c>
      <c r="G15" s="120">
        <v>22.254495834</v>
      </c>
      <c r="H15" s="120">
        <v>8.7710499999999999E-4</v>
      </c>
      <c r="I15" s="120">
        <v>0.47263189054645466</v>
      </c>
      <c r="J15" s="120">
        <v>0.53810319061445311</v>
      </c>
      <c r="K15" s="120">
        <v>0.66904579075045001</v>
      </c>
      <c r="L15" s="120">
        <v>4.6850159682237102E-2</v>
      </c>
      <c r="M15" s="120">
        <v>2.357313607</v>
      </c>
      <c r="N15" s="120">
        <v>3.0289520535316004E-2</v>
      </c>
      <c r="O15" s="120">
        <v>1.0939380059963999E-2</v>
      </c>
      <c r="P15" s="120">
        <v>5.1127645608429993E-3</v>
      </c>
      <c r="Q15" s="120">
        <v>2.4797052476130999E-2</v>
      </c>
      <c r="R15" s="120">
        <v>0.47641211690954399</v>
      </c>
      <c r="S15" s="120">
        <v>6.8990937909124E-2</v>
      </c>
      <c r="T15" s="120">
        <v>10.2601876</v>
      </c>
      <c r="U15" s="120">
        <v>1.6704339993536002E-2</v>
      </c>
      <c r="V15" s="120">
        <v>0.64452870501519999</v>
      </c>
      <c r="W15" s="120">
        <v>5.6711927000000002E-2</v>
      </c>
      <c r="X15" s="120" t="s">
        <v>444</v>
      </c>
      <c r="Y15" s="120" t="s">
        <v>444</v>
      </c>
      <c r="Z15" s="120" t="s">
        <v>444</v>
      </c>
      <c r="AA15" s="120" t="s">
        <v>444</v>
      </c>
      <c r="AB15" s="120" t="s">
        <v>444</v>
      </c>
      <c r="AC15" s="120" t="s">
        <v>443</v>
      </c>
      <c r="AD15" s="120" t="s">
        <v>443</v>
      </c>
      <c r="AE15" s="121"/>
      <c r="AF15" s="120">
        <v>64031.965131999998</v>
      </c>
      <c r="AG15" s="120" t="s">
        <v>443</v>
      </c>
      <c r="AH15" s="120">
        <v>1605.9977808000001</v>
      </c>
      <c r="AI15" s="120" t="s">
        <v>443</v>
      </c>
      <c r="AJ15" s="120" t="s">
        <v>443</v>
      </c>
      <c r="AK15" s="120" t="s">
        <v>443</v>
      </c>
      <c r="AL15" s="29" t="s">
        <v>49</v>
      </c>
    </row>
    <row r="16" spans="1:38" ht="26.25" customHeight="1" thickBot="1" x14ac:dyDescent="0.3">
      <c r="A16" s="40" t="s">
        <v>53</v>
      </c>
      <c r="B16" s="40" t="s">
        <v>56</v>
      </c>
      <c r="C16" s="41" t="s">
        <v>57</v>
      </c>
      <c r="D16" s="42"/>
      <c r="E16" s="120">
        <v>3.289386559</v>
      </c>
      <c r="F16" s="120">
        <v>1.0299930500000001</v>
      </c>
      <c r="G16" s="120">
        <v>2.418918278</v>
      </c>
      <c r="H16" s="120">
        <v>5.2804900000000005E-3</v>
      </c>
      <c r="I16" s="120">
        <v>0.40306561000000002</v>
      </c>
      <c r="J16" s="120">
        <v>0.41359111000000004</v>
      </c>
      <c r="K16" s="120">
        <v>0.43563564000000005</v>
      </c>
      <c r="L16" s="120">
        <v>0.25262635</v>
      </c>
      <c r="M16" s="120">
        <v>1.4203835680000001</v>
      </c>
      <c r="N16" s="120">
        <v>0.17032217999999999</v>
      </c>
      <c r="O16" s="120">
        <v>9.7463900000000006E-3</v>
      </c>
      <c r="P16" s="120">
        <v>0.18246521999999998</v>
      </c>
      <c r="Q16" s="120">
        <v>6.6946520000000009E-2</v>
      </c>
      <c r="R16" s="120">
        <v>3.4671590000000002E-2</v>
      </c>
      <c r="S16" s="120">
        <v>0.15210761</v>
      </c>
      <c r="T16" s="120">
        <v>3.1635829999999997E-2</v>
      </c>
      <c r="U16" s="120">
        <v>1.7575460000000001E-2</v>
      </c>
      <c r="V16" s="120">
        <v>0.27976934999999997</v>
      </c>
      <c r="W16" s="120">
        <v>0.85213250000000007</v>
      </c>
      <c r="X16" s="120">
        <v>1.6835691949999999E-2</v>
      </c>
      <c r="Y16" s="120">
        <v>2.0531332000000001E-4</v>
      </c>
      <c r="Z16" s="120">
        <v>6.1593989999999993E-5</v>
      </c>
      <c r="AA16" s="120">
        <v>4.106266E-5</v>
      </c>
      <c r="AB16" s="120">
        <v>1.7143661929999998E-2</v>
      </c>
      <c r="AC16" s="120" t="s">
        <v>445</v>
      </c>
      <c r="AD16" s="120" t="s">
        <v>443</v>
      </c>
      <c r="AE16" s="121"/>
      <c r="AF16" s="120">
        <v>186.934</v>
      </c>
      <c r="AG16" s="120">
        <v>10109.9036</v>
      </c>
      <c r="AH16" s="120" t="s">
        <v>443</v>
      </c>
      <c r="AI16" s="120" t="s">
        <v>443</v>
      </c>
      <c r="AJ16" s="120" t="s">
        <v>443</v>
      </c>
      <c r="AK16" s="120" t="s">
        <v>443</v>
      </c>
      <c r="AL16" s="29" t="s">
        <v>49</v>
      </c>
    </row>
    <row r="17" spans="1:38" ht="26.25" customHeight="1" thickBot="1" x14ac:dyDescent="0.3">
      <c r="A17" s="40" t="s">
        <v>53</v>
      </c>
      <c r="B17" s="40" t="s">
        <v>58</v>
      </c>
      <c r="C17" s="41" t="s">
        <v>59</v>
      </c>
      <c r="D17" s="42"/>
      <c r="E17" s="120">
        <v>13.508599848599999</v>
      </c>
      <c r="F17" s="120">
        <v>1.130481331458</v>
      </c>
      <c r="G17" s="120">
        <v>5.9797523825329995</v>
      </c>
      <c r="H17" s="120">
        <v>2.159697E-2</v>
      </c>
      <c r="I17" s="120">
        <v>0.1005224430555665</v>
      </c>
      <c r="J17" s="120">
        <v>0.1145004059808446</v>
      </c>
      <c r="K17" s="120">
        <v>0.16066680256164251</v>
      </c>
      <c r="L17" s="120">
        <v>1.077084356515302E-2</v>
      </c>
      <c r="M17" s="120">
        <v>199.69369186079999</v>
      </c>
      <c r="N17" s="120">
        <v>0.81747895236344614</v>
      </c>
      <c r="O17" s="120">
        <v>4.4116791093485999E-2</v>
      </c>
      <c r="P17" s="120">
        <v>1.5728107217006997E-2</v>
      </c>
      <c r="Q17" s="120">
        <v>0.11472663727746799</v>
      </c>
      <c r="R17" s="120">
        <v>0.30732320791355405</v>
      </c>
      <c r="S17" s="120">
        <v>0.13225390052789202</v>
      </c>
      <c r="T17" s="120">
        <v>0.63912029662380299</v>
      </c>
      <c r="U17" s="120">
        <v>1.0069651361052E-2</v>
      </c>
      <c r="V17" s="120">
        <v>0.46321232467775697</v>
      </c>
      <c r="W17" s="120">
        <v>0.11987708499999998</v>
      </c>
      <c r="X17" s="120">
        <v>6.2015233200000009E-3</v>
      </c>
      <c r="Y17" s="120">
        <v>7.8932398300000008E-3</v>
      </c>
      <c r="Z17" s="120">
        <v>3.4657295399999999E-3</v>
      </c>
      <c r="AA17" s="120">
        <v>2.8136592399999999E-3</v>
      </c>
      <c r="AB17" s="120">
        <v>2.0374151929999997E-2</v>
      </c>
      <c r="AC17" s="120" t="s">
        <v>443</v>
      </c>
      <c r="AD17" s="120" t="s">
        <v>443</v>
      </c>
      <c r="AE17" s="121"/>
      <c r="AF17" s="120">
        <v>2402.0715654313199</v>
      </c>
      <c r="AG17" s="120">
        <v>13093.459000000001</v>
      </c>
      <c r="AH17" s="120">
        <v>33190.283903805597</v>
      </c>
      <c r="AI17" s="120" t="s">
        <v>443</v>
      </c>
      <c r="AJ17" s="120" t="s">
        <v>443</v>
      </c>
      <c r="AK17" s="120" t="s">
        <v>443</v>
      </c>
      <c r="AL17" s="29" t="s">
        <v>49</v>
      </c>
    </row>
    <row r="18" spans="1:38" ht="26.25" customHeight="1" thickBot="1" x14ac:dyDescent="0.3">
      <c r="A18" s="40" t="s">
        <v>53</v>
      </c>
      <c r="B18" s="40" t="s">
        <v>60</v>
      </c>
      <c r="C18" s="41" t="s">
        <v>61</v>
      </c>
      <c r="D18" s="42"/>
      <c r="E18" s="120">
        <v>0.36646744918000002</v>
      </c>
      <c r="F18" s="120">
        <v>2.2781974850000001E-2</v>
      </c>
      <c r="G18" s="120">
        <v>0.59874506197699995</v>
      </c>
      <c r="H18" s="120">
        <v>4.6381000000000005E-4</v>
      </c>
      <c r="I18" s="120">
        <v>7.8927584993026198E-2</v>
      </c>
      <c r="J18" s="120">
        <v>9.3922685631430899E-2</v>
      </c>
      <c r="K18" s="120">
        <v>0.116848373525024</v>
      </c>
      <c r="L18" s="120">
        <v>8.4533460710367811E-3</v>
      </c>
      <c r="M18" s="120">
        <v>0.39962825620000003</v>
      </c>
      <c r="N18" s="120">
        <v>9.7613742173933996E-2</v>
      </c>
      <c r="O18" s="120">
        <v>3.9375875418999999E-3</v>
      </c>
      <c r="P18" s="120">
        <v>6.7142019864900003E-3</v>
      </c>
      <c r="Q18" s="120">
        <v>1.1288919026909001E-2</v>
      </c>
      <c r="R18" s="120">
        <v>1.4126804277301E-2</v>
      </c>
      <c r="S18" s="120">
        <v>2.2437930219078001E-2</v>
      </c>
      <c r="T18" s="120">
        <v>0.48980071086676297</v>
      </c>
      <c r="U18" s="120">
        <v>7.5926951654890001E-3</v>
      </c>
      <c r="V18" s="120">
        <v>0.296829198921023</v>
      </c>
      <c r="W18" s="120">
        <v>1.363605E-2</v>
      </c>
      <c r="X18" s="120">
        <v>1.2725E-7</v>
      </c>
      <c r="Y18" s="120">
        <v>1.0046399999999999E-6</v>
      </c>
      <c r="Z18" s="120">
        <v>1.1385999999999999E-7</v>
      </c>
      <c r="AA18" s="120">
        <v>1.0047E-7</v>
      </c>
      <c r="AB18" s="120">
        <v>1.34622E-6</v>
      </c>
      <c r="AC18" s="120" t="s">
        <v>444</v>
      </c>
      <c r="AD18" s="120" t="s">
        <v>444</v>
      </c>
      <c r="AE18" s="121"/>
      <c r="AF18" s="120">
        <v>2289.6572316143402</v>
      </c>
      <c r="AG18" s="120">
        <v>653.12630000000001</v>
      </c>
      <c r="AH18" s="120">
        <v>4218.6437245351999</v>
      </c>
      <c r="AI18" s="120" t="s">
        <v>443</v>
      </c>
      <c r="AJ18" s="120" t="s">
        <v>443</v>
      </c>
      <c r="AK18" s="120" t="s">
        <v>443</v>
      </c>
      <c r="AL18" s="29" t="s">
        <v>49</v>
      </c>
    </row>
    <row r="19" spans="1:38" ht="26.25" customHeight="1" thickBot="1" x14ac:dyDescent="0.3">
      <c r="A19" s="40" t="s">
        <v>53</v>
      </c>
      <c r="B19" s="40" t="s">
        <v>62</v>
      </c>
      <c r="C19" s="41" t="s">
        <v>63</v>
      </c>
      <c r="D19" s="42"/>
      <c r="E19" s="120">
        <v>6.2394356799999997</v>
      </c>
      <c r="F19" s="120">
        <v>0.49724867550000001</v>
      </c>
      <c r="G19" s="120">
        <v>5.5014578199999988</v>
      </c>
      <c r="H19" s="120">
        <v>1.505753E-2</v>
      </c>
      <c r="I19" s="120">
        <v>0.38787160142120297</v>
      </c>
      <c r="J19" s="120">
        <v>0.48769285067269602</v>
      </c>
      <c r="K19" s="120">
        <v>0.63911571298149794</v>
      </c>
      <c r="L19" s="120">
        <v>8.5666628842397702E-2</v>
      </c>
      <c r="M19" s="120">
        <v>3.525818601000001</v>
      </c>
      <c r="N19" s="120">
        <v>0.21401826149309</v>
      </c>
      <c r="O19" s="120">
        <v>6.6937833908982003E-2</v>
      </c>
      <c r="P19" s="120">
        <v>6.8676892232336001E-2</v>
      </c>
      <c r="Q19" s="120">
        <v>0.12558373165869299</v>
      </c>
      <c r="R19" s="120">
        <v>8.0847812731352997E-2</v>
      </c>
      <c r="S19" s="120">
        <v>0.16335432716979201</v>
      </c>
      <c r="T19" s="120">
        <v>2.60520930880155</v>
      </c>
      <c r="U19" s="120">
        <v>0.29569554018224203</v>
      </c>
      <c r="V19" s="120">
        <v>0.95724390206529497</v>
      </c>
      <c r="W19" s="120">
        <v>6.9612748000000002E-2</v>
      </c>
      <c r="X19" s="120">
        <v>3.22757649E-3</v>
      </c>
      <c r="Y19" s="120">
        <v>1.6303677620000002E-2</v>
      </c>
      <c r="Z19" s="120">
        <v>2.36800692E-3</v>
      </c>
      <c r="AA19" s="120">
        <v>2.0157167499999999E-3</v>
      </c>
      <c r="AB19" s="120">
        <v>2.3914977770000002E-2</v>
      </c>
      <c r="AC19" s="120">
        <v>2.0000000000000002E-5</v>
      </c>
      <c r="AD19" s="120">
        <v>5.1999999999999998E-3</v>
      </c>
      <c r="AE19" s="121"/>
      <c r="AF19" s="120">
        <v>12259.019343562211</v>
      </c>
      <c r="AG19" s="120">
        <v>30.559000000000001</v>
      </c>
      <c r="AH19" s="120">
        <v>65962.054842384096</v>
      </c>
      <c r="AI19" s="120">
        <v>227.523</v>
      </c>
      <c r="AJ19" s="120">
        <v>29.257000000000001</v>
      </c>
      <c r="AK19" s="120" t="s">
        <v>443</v>
      </c>
      <c r="AL19" s="29" t="s">
        <v>49</v>
      </c>
    </row>
    <row r="20" spans="1:38" ht="26.25" customHeight="1" thickBot="1" x14ac:dyDescent="0.3">
      <c r="A20" s="40" t="s">
        <v>53</v>
      </c>
      <c r="B20" s="40" t="s">
        <v>64</v>
      </c>
      <c r="C20" s="41" t="s">
        <v>65</v>
      </c>
      <c r="D20" s="42"/>
      <c r="E20" s="120">
        <v>2.6066884234000001</v>
      </c>
      <c r="F20" s="120">
        <v>0.10707335855</v>
      </c>
      <c r="G20" s="120">
        <v>3.29605985847</v>
      </c>
      <c r="H20" s="120">
        <v>1.4953569999999999E-2</v>
      </c>
      <c r="I20" s="120">
        <v>0.13993347372091527</v>
      </c>
      <c r="J20" s="120">
        <v>0.17834258706984293</v>
      </c>
      <c r="K20" s="120">
        <v>0.19722110944420743</v>
      </c>
      <c r="L20" s="120">
        <v>3.8414423326388648E-2</v>
      </c>
      <c r="M20" s="120">
        <v>1.0980520788000001</v>
      </c>
      <c r="N20" s="120">
        <v>0.25298842324640303</v>
      </c>
      <c r="O20" s="120">
        <v>8.87433825654E-3</v>
      </c>
      <c r="P20" s="120">
        <v>1.5264668060395E-2</v>
      </c>
      <c r="Q20" s="120">
        <v>3.0756795502059002E-2</v>
      </c>
      <c r="R20" s="120">
        <v>3.8509135678198997E-2</v>
      </c>
      <c r="S20" s="120">
        <v>6.7876471078617995E-2</v>
      </c>
      <c r="T20" s="120">
        <v>0.7911783902119629</v>
      </c>
      <c r="U20" s="120">
        <v>1.2846769049493001E-2</v>
      </c>
      <c r="V20" s="120">
        <v>1.186593218539912</v>
      </c>
      <c r="W20" s="120">
        <v>9.6087186999999991E-2</v>
      </c>
      <c r="X20" s="120">
        <v>2.4428117650000001E-2</v>
      </c>
      <c r="Y20" s="120">
        <v>3.7328043909999997E-2</v>
      </c>
      <c r="Z20" s="120">
        <v>9.3446143500000006E-3</v>
      </c>
      <c r="AA20" s="120">
        <v>9.3776214100000001E-3</v>
      </c>
      <c r="AB20" s="120">
        <v>8.0478397320000006E-2</v>
      </c>
      <c r="AC20" s="120">
        <v>6.2399999999999999E-3</v>
      </c>
      <c r="AD20" s="120">
        <v>4.3699999999999998E-3</v>
      </c>
      <c r="AE20" s="121"/>
      <c r="AF20" s="120">
        <v>3353.3380679096567</v>
      </c>
      <c r="AG20" s="120">
        <v>1421.8411000000001</v>
      </c>
      <c r="AH20" s="120">
        <v>6143.3002104824</v>
      </c>
      <c r="AI20" s="120">
        <v>5755.1579999999994</v>
      </c>
      <c r="AJ20" s="120" t="s">
        <v>443</v>
      </c>
      <c r="AK20" s="120" t="s">
        <v>443</v>
      </c>
      <c r="AL20" s="29" t="s">
        <v>49</v>
      </c>
    </row>
    <row r="21" spans="1:38" ht="26.25" customHeight="1" thickBot="1" x14ac:dyDescent="0.3">
      <c r="A21" s="40" t="s">
        <v>53</v>
      </c>
      <c r="B21" s="40" t="s">
        <v>66</v>
      </c>
      <c r="C21" s="41" t="s">
        <v>67</v>
      </c>
      <c r="D21" s="42"/>
      <c r="E21" s="120">
        <v>3.773433539</v>
      </c>
      <c r="F21" s="120">
        <v>0.19472498332999999</v>
      </c>
      <c r="G21" s="120">
        <v>5.9530071339999999</v>
      </c>
      <c r="H21" s="120">
        <v>1.4237349999999999E-2</v>
      </c>
      <c r="I21" s="120">
        <v>0.28631134147627502</v>
      </c>
      <c r="J21" s="120">
        <v>0.33908236527101598</v>
      </c>
      <c r="K21" s="120">
        <v>0.42597017770399404</v>
      </c>
      <c r="L21" s="120">
        <v>6.2239785075577592E-2</v>
      </c>
      <c r="M21" s="120">
        <v>1.7838618959999994</v>
      </c>
      <c r="N21" s="120">
        <v>0.246518090319504</v>
      </c>
      <c r="O21" s="120">
        <v>1.8358880745537001E-2</v>
      </c>
      <c r="P21" s="120">
        <v>1.941961981978E-2</v>
      </c>
      <c r="Q21" s="120">
        <v>5.4821541994871006E-2</v>
      </c>
      <c r="R21" s="120">
        <v>4.9457106129537E-2</v>
      </c>
      <c r="S21" s="120">
        <v>8.7873657551386E-2</v>
      </c>
      <c r="T21" s="120">
        <v>2.79919273148638</v>
      </c>
      <c r="U21" s="120">
        <v>3.8281934815002999E-2</v>
      </c>
      <c r="V21" s="120">
        <v>1.2421782020065959</v>
      </c>
      <c r="W21" s="120">
        <v>4.7710446000000004E-2</v>
      </c>
      <c r="X21" s="120">
        <v>7.4662699999999996E-6</v>
      </c>
      <c r="Y21" s="120">
        <v>6.5441730000000009E-5</v>
      </c>
      <c r="Z21" s="120">
        <v>1.412697E-5</v>
      </c>
      <c r="AA21" s="120">
        <v>2.6867770000000002E-5</v>
      </c>
      <c r="AB21" s="120">
        <v>1.1390274999999999E-4</v>
      </c>
      <c r="AC21" s="120" t="s">
        <v>444</v>
      </c>
      <c r="AD21" s="120" t="s">
        <v>444</v>
      </c>
      <c r="AE21" s="121"/>
      <c r="AF21" s="120">
        <v>12960.77601831253</v>
      </c>
      <c r="AG21" s="120">
        <v>1410.1864390000001</v>
      </c>
      <c r="AH21" s="120">
        <v>19238.364393221</v>
      </c>
      <c r="AI21" s="120">
        <v>157.58499999999998</v>
      </c>
      <c r="AJ21" s="120" t="s">
        <v>443</v>
      </c>
      <c r="AK21" s="120" t="s">
        <v>443</v>
      </c>
      <c r="AL21" s="29" t="s">
        <v>49</v>
      </c>
    </row>
    <row r="22" spans="1:38" ht="26.25" customHeight="1" thickBot="1" x14ac:dyDescent="0.3">
      <c r="A22" s="40" t="s">
        <v>53</v>
      </c>
      <c r="B22" s="44" t="s">
        <v>68</v>
      </c>
      <c r="C22" s="41" t="s">
        <v>69</v>
      </c>
      <c r="D22" s="42"/>
      <c r="E22" s="120">
        <v>1.6278351778999998</v>
      </c>
      <c r="F22" s="120">
        <v>7.6074185020000004E-2</v>
      </c>
      <c r="G22" s="120">
        <v>1.9079389812000001</v>
      </c>
      <c r="H22" s="120">
        <v>1.8675200000000001E-3</v>
      </c>
      <c r="I22" s="120">
        <v>0.10819190044929619</v>
      </c>
      <c r="J22" s="120">
        <v>0.12772984016420291</v>
      </c>
      <c r="K22" s="120">
        <v>0.15589216347372847</v>
      </c>
      <c r="L22" s="120">
        <v>1.8759506048085101E-2</v>
      </c>
      <c r="M22" s="120">
        <v>2.8134499166999998</v>
      </c>
      <c r="N22" s="120">
        <v>7.2233125030091008E-2</v>
      </c>
      <c r="O22" s="120">
        <v>4.3848396260259999E-3</v>
      </c>
      <c r="P22" s="120">
        <v>7.0765932961269996E-3</v>
      </c>
      <c r="Q22" s="120">
        <v>1.1447583337406E-2</v>
      </c>
      <c r="R22" s="120">
        <v>1.6168033110021997E-2</v>
      </c>
      <c r="S22" s="120">
        <v>2.1031038365049999E-2</v>
      </c>
      <c r="T22" s="120">
        <v>0.56533091482364406</v>
      </c>
      <c r="U22" s="120">
        <v>1.0537611682102E-2</v>
      </c>
      <c r="V22" s="120">
        <v>0.210550885600711</v>
      </c>
      <c r="W22" s="120">
        <v>9.5780981000000015E-2</v>
      </c>
      <c r="X22" s="120">
        <v>2.057232124E-2</v>
      </c>
      <c r="Y22" s="120">
        <v>2.664627726E-2</v>
      </c>
      <c r="Z22" s="120">
        <v>1.071655893E-2</v>
      </c>
      <c r="AA22" s="120">
        <v>8.3654573999999999E-3</v>
      </c>
      <c r="AB22" s="120">
        <v>6.6300614839999994E-2</v>
      </c>
      <c r="AC22" s="120" t="s">
        <v>445</v>
      </c>
      <c r="AD22" s="120">
        <v>1.494E-2</v>
      </c>
      <c r="AE22" s="121"/>
      <c r="AF22" s="120">
        <v>21774.277339462726</v>
      </c>
      <c r="AG22" s="120">
        <v>12999.4726835</v>
      </c>
      <c r="AH22" s="120">
        <v>23229.006455594004</v>
      </c>
      <c r="AI22" s="120">
        <v>2951.3139999999999</v>
      </c>
      <c r="AJ22" s="120">
        <v>6324.0805900000005</v>
      </c>
      <c r="AK22" s="120" t="s">
        <v>443</v>
      </c>
      <c r="AL22" s="29" t="s">
        <v>49</v>
      </c>
    </row>
    <row r="23" spans="1:38" ht="26.25" customHeight="1" thickBot="1" x14ac:dyDescent="0.3">
      <c r="A23" s="40" t="s">
        <v>70</v>
      </c>
      <c r="B23" s="44" t="s">
        <v>391</v>
      </c>
      <c r="C23" s="41" t="s">
        <v>387</v>
      </c>
      <c r="D23" s="83"/>
      <c r="E23" s="120">
        <v>5.9134449847531867</v>
      </c>
      <c r="F23" s="120">
        <v>1.5224306009137119</v>
      </c>
      <c r="G23" s="120">
        <v>0.15947072157626066</v>
      </c>
      <c r="H23" s="120">
        <v>1.2655521755817077E-3</v>
      </c>
      <c r="I23" s="120">
        <v>0.35082242094435956</v>
      </c>
      <c r="J23" s="120">
        <v>0.44988084761188857</v>
      </c>
      <c r="K23" s="120">
        <v>1.283181769332403</v>
      </c>
      <c r="L23" s="120">
        <v>0.21018754839449913</v>
      </c>
      <c r="M23" s="120">
        <v>5.341763445892024</v>
      </c>
      <c r="N23" s="120">
        <v>1.1903386684317025E-2</v>
      </c>
      <c r="O23" s="120">
        <v>2.7167020835461263E-3</v>
      </c>
      <c r="P23" s="120">
        <v>1.2410699999999999E-3</v>
      </c>
      <c r="Q23" s="120">
        <v>1.65171E-3</v>
      </c>
      <c r="R23" s="120">
        <v>8.5929265388290446E-3</v>
      </c>
      <c r="S23" s="120">
        <v>0.36426175047592102</v>
      </c>
      <c r="T23" s="120">
        <v>1.1810989897179531E-2</v>
      </c>
      <c r="U23" s="120">
        <v>1.6069197256389288E-3</v>
      </c>
      <c r="V23" s="120">
        <v>0.21156782705632254</v>
      </c>
      <c r="W23" s="120" t="s">
        <v>444</v>
      </c>
      <c r="X23" s="120">
        <v>5.2799065044599565E-3</v>
      </c>
      <c r="Y23" s="120">
        <v>7.8163686798250944E-3</v>
      </c>
      <c r="Z23" s="120" t="s">
        <v>444</v>
      </c>
      <c r="AA23" s="120" t="s">
        <v>444</v>
      </c>
      <c r="AB23" s="120">
        <v>1.309627518024005E-2</v>
      </c>
      <c r="AC23" s="120" t="s">
        <v>443</v>
      </c>
      <c r="AD23" s="120" t="s">
        <v>443</v>
      </c>
      <c r="AE23" s="121"/>
      <c r="AF23" s="120">
        <v>7006.0130047451548</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3.7686297138924019</v>
      </c>
      <c r="F24" s="120">
        <v>0.51124429753164413</v>
      </c>
      <c r="G24" s="120">
        <v>2.2773096262916961</v>
      </c>
      <c r="H24" s="120">
        <v>4.7407250127644629E-2</v>
      </c>
      <c r="I24" s="120">
        <v>0.40607404456190871</v>
      </c>
      <c r="J24" s="120">
        <v>0.45054354764686677</v>
      </c>
      <c r="K24" s="120">
        <v>0.52603661803337887</v>
      </c>
      <c r="L24" s="120">
        <v>9.1326137821278186E-2</v>
      </c>
      <c r="M24" s="120">
        <v>2.6322929101599337</v>
      </c>
      <c r="N24" s="120">
        <v>9.7906031383486636E-2</v>
      </c>
      <c r="O24" s="120">
        <v>3.1018167239998898E-2</v>
      </c>
      <c r="P24" s="120">
        <v>1.5954713135248048E-2</v>
      </c>
      <c r="Q24" s="120">
        <v>3.7500460333426716E-2</v>
      </c>
      <c r="R24" s="120">
        <v>5.208239733070788E-2</v>
      </c>
      <c r="S24" s="120">
        <v>5.4980213735878261E-2</v>
      </c>
      <c r="T24" s="120">
        <v>1.4054119388052921</v>
      </c>
      <c r="U24" s="120">
        <v>5.3926218779497354E-2</v>
      </c>
      <c r="V24" s="120">
        <v>1.1527746082718247</v>
      </c>
      <c r="W24" s="120">
        <v>0.12658160962321449</v>
      </c>
      <c r="X24" s="120">
        <v>9.5685319802743616E-3</v>
      </c>
      <c r="Y24" s="120">
        <v>1.5312464139534441E-2</v>
      </c>
      <c r="Z24" s="120">
        <v>4.7885556876139032E-3</v>
      </c>
      <c r="AA24" s="120">
        <v>3.8302061949534436E-3</v>
      </c>
      <c r="AB24" s="120">
        <v>3.3499758002376145E-2</v>
      </c>
      <c r="AC24" s="120">
        <v>4.7313999599999995E-3</v>
      </c>
      <c r="AD24" s="120">
        <v>4.4385999999999986E-4</v>
      </c>
      <c r="AE24" s="121"/>
      <c r="AF24" s="120">
        <v>14005.648633164477</v>
      </c>
      <c r="AG24" s="120">
        <v>111.547</v>
      </c>
      <c r="AH24" s="120">
        <v>31736.949679014528</v>
      </c>
      <c r="AI24" s="120">
        <v>1228.0917999999999</v>
      </c>
      <c r="AJ24" s="120" t="s">
        <v>443</v>
      </c>
      <c r="AK24" s="120" t="s">
        <v>443</v>
      </c>
      <c r="AL24" s="29" t="s">
        <v>49</v>
      </c>
    </row>
    <row r="25" spans="1:38" ht="26.25" customHeight="1" thickBot="1" x14ac:dyDescent="0.3">
      <c r="A25" s="40" t="s">
        <v>73</v>
      </c>
      <c r="B25" s="44" t="s">
        <v>74</v>
      </c>
      <c r="C25" s="46" t="s">
        <v>75</v>
      </c>
      <c r="D25" s="42"/>
      <c r="E25" s="120">
        <v>1.4856329505098347</v>
      </c>
      <c r="F25" s="120">
        <v>0.13673035044094839</v>
      </c>
      <c r="G25" s="120">
        <v>9.5209148503708776E-2</v>
      </c>
      <c r="H25" s="120" t="s">
        <v>444</v>
      </c>
      <c r="I25" s="120">
        <v>1.2124398030430396E-2</v>
      </c>
      <c r="J25" s="120">
        <v>1.5821004021470575E-2</v>
      </c>
      <c r="K25" s="120">
        <v>2.4446418000564296E-2</v>
      </c>
      <c r="L25" s="120">
        <v>8.8473985228227914E-3</v>
      </c>
      <c r="M25" s="120">
        <v>1.3018718664678592</v>
      </c>
      <c r="N25" s="120">
        <v>4.6100000000000008E-6</v>
      </c>
      <c r="O25" s="120">
        <v>3.8000000000000001E-7</v>
      </c>
      <c r="P25" s="120">
        <v>4.6109999999999997E-5</v>
      </c>
      <c r="Q25" s="120">
        <v>7.6999999999999993E-7</v>
      </c>
      <c r="R25" s="120">
        <v>7.6840000000000003E-5</v>
      </c>
      <c r="S25" s="120">
        <v>4.9950000000000001E-5</v>
      </c>
      <c r="T25" s="120">
        <v>1.9200000000000003E-6</v>
      </c>
      <c r="U25" s="120">
        <v>7.6999999999999993E-7</v>
      </c>
      <c r="V25" s="120">
        <v>1.6137000000000001E-4</v>
      </c>
      <c r="W25" s="120" t="s">
        <v>444</v>
      </c>
      <c r="X25" s="120">
        <v>2.5496259999999999E-5</v>
      </c>
      <c r="Y25" s="120">
        <v>2.5496259999999999E-5</v>
      </c>
      <c r="Z25" s="120">
        <v>2.5496259999999999E-5</v>
      </c>
      <c r="AA25" s="120">
        <v>2.5496259999999999E-5</v>
      </c>
      <c r="AB25" s="120">
        <v>1.0198502000000001E-4</v>
      </c>
      <c r="AC25" s="120" t="s">
        <v>443</v>
      </c>
      <c r="AD25" s="120" t="s">
        <v>443</v>
      </c>
      <c r="AE25" s="121"/>
      <c r="AF25" s="120">
        <v>4993.4397918906307</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1.2193227229217087E-2</v>
      </c>
      <c r="F26" s="120">
        <v>2.4105382604521816E-2</v>
      </c>
      <c r="G26" s="120">
        <v>1.243460675576815E-3</v>
      </c>
      <c r="H26" s="120" t="s">
        <v>444</v>
      </c>
      <c r="I26" s="120">
        <v>1.941686291143952E-4</v>
      </c>
      <c r="J26" s="120">
        <v>1.941686291143952E-4</v>
      </c>
      <c r="K26" s="120">
        <v>1.941686291143952E-4</v>
      </c>
      <c r="L26" s="120">
        <v>1.3663897183579645E-4</v>
      </c>
      <c r="M26" s="120">
        <v>1.0574191411027023</v>
      </c>
      <c r="N26" s="120">
        <v>3.2261040000000005E-2</v>
      </c>
      <c r="O26" s="120">
        <v>4.9999999999999998E-7</v>
      </c>
      <c r="P26" s="120">
        <v>5.0699999999999997E-6</v>
      </c>
      <c r="Q26" s="120">
        <v>9.0000000000000012E-8</v>
      </c>
      <c r="R26" s="120">
        <v>8.5099999999999998E-6</v>
      </c>
      <c r="S26" s="120">
        <v>6.8900000000000001E-6</v>
      </c>
      <c r="T26" s="120">
        <v>7.5000000000000002E-7</v>
      </c>
      <c r="U26" s="120">
        <v>9.0000000000000012E-8</v>
      </c>
      <c r="V26" s="120">
        <v>1.0946E-4</v>
      </c>
      <c r="W26" s="120" t="s">
        <v>444</v>
      </c>
      <c r="X26" s="120">
        <v>1.1499900000000001E-6</v>
      </c>
      <c r="Y26" s="120">
        <v>1.1499900000000001E-6</v>
      </c>
      <c r="Z26" s="120">
        <v>1.1499900000000001E-6</v>
      </c>
      <c r="AA26" s="120">
        <v>1.1499900000000001E-6</v>
      </c>
      <c r="AB26" s="120">
        <v>4.5999499999999999E-6</v>
      </c>
      <c r="AC26" s="120" t="s">
        <v>443</v>
      </c>
      <c r="AD26" s="120" t="s">
        <v>443</v>
      </c>
      <c r="AE26" s="121"/>
      <c r="AF26" s="120">
        <v>84.548549917438933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67.664265500571062</v>
      </c>
      <c r="F27" s="120">
        <v>29.156253593955721</v>
      </c>
      <c r="G27" s="120">
        <v>1.6139047804883793</v>
      </c>
      <c r="H27" s="120">
        <v>2.5183226381033181</v>
      </c>
      <c r="I27" s="120">
        <v>4.1959789613957259</v>
      </c>
      <c r="J27" s="120">
        <v>4.1959789613957259</v>
      </c>
      <c r="K27" s="120">
        <v>4.1959789613957259</v>
      </c>
      <c r="L27" s="120">
        <v>2.853264003988734</v>
      </c>
      <c r="M27" s="120">
        <v>244.65217886250463</v>
      </c>
      <c r="N27" s="120">
        <v>4.60811598984409</v>
      </c>
      <c r="O27" s="120">
        <v>5.3923490432716001E-4</v>
      </c>
      <c r="P27" s="120">
        <v>3.1451104724626144E-2</v>
      </c>
      <c r="Q27" s="120">
        <v>8.7280744758189729E-4</v>
      </c>
      <c r="R27" s="120">
        <v>3.4701459718556177E-2</v>
      </c>
      <c r="S27" s="120">
        <v>2.3836567017042933E-2</v>
      </c>
      <c r="T27" s="120">
        <v>5.2418750333949778E-3</v>
      </c>
      <c r="U27" s="120">
        <v>6.6714508650947532E-4</v>
      </c>
      <c r="V27" s="120">
        <v>0.11391624473953278</v>
      </c>
      <c r="W27" s="120">
        <v>3.5131021000000002</v>
      </c>
      <c r="X27" s="120">
        <v>9.1348084265800003E-2</v>
      </c>
      <c r="Y27" s="120">
        <v>0.1058519766348</v>
      </c>
      <c r="Z27" s="120">
        <v>7.8555131217400001E-2</v>
      </c>
      <c r="AA27" s="120">
        <v>9.3254962083300003E-2</v>
      </c>
      <c r="AB27" s="120">
        <v>0.36901015420130001</v>
      </c>
      <c r="AC27" s="120">
        <v>3.5131028E-3</v>
      </c>
      <c r="AD27" s="120">
        <v>7.1109440000000003E-4</v>
      </c>
      <c r="AE27" s="121"/>
      <c r="AF27" s="120">
        <v>203998.67450131971</v>
      </c>
      <c r="AG27" s="120" t="s">
        <v>443</v>
      </c>
      <c r="AH27" s="120" t="s">
        <v>443</v>
      </c>
      <c r="AI27" s="120" t="s">
        <v>443</v>
      </c>
      <c r="AJ27" s="120">
        <v>0.49299506669999998</v>
      </c>
      <c r="AK27" s="120" t="s">
        <v>443</v>
      </c>
      <c r="AL27" s="29" t="s">
        <v>49</v>
      </c>
    </row>
    <row r="28" spans="1:38" ht="26.25" customHeight="1" thickBot="1" x14ac:dyDescent="0.3">
      <c r="A28" s="40" t="s">
        <v>78</v>
      </c>
      <c r="B28" s="40" t="s">
        <v>81</v>
      </c>
      <c r="C28" s="41" t="s">
        <v>82</v>
      </c>
      <c r="D28" s="42"/>
      <c r="E28" s="120">
        <v>10.032475250534686</v>
      </c>
      <c r="F28" s="120">
        <v>1.3017608571272794</v>
      </c>
      <c r="G28" s="120">
        <v>0.33624580204020921</v>
      </c>
      <c r="H28" s="120">
        <v>2.2839804359306978E-2</v>
      </c>
      <c r="I28" s="120">
        <v>1.2349975825508197</v>
      </c>
      <c r="J28" s="120">
        <v>1.2349975825508197</v>
      </c>
      <c r="K28" s="120">
        <v>1.2349975825508197</v>
      </c>
      <c r="L28" s="120">
        <v>0.83915412367107189</v>
      </c>
      <c r="M28" s="120">
        <v>8.6267841576111408</v>
      </c>
      <c r="N28" s="120">
        <v>5.5134335707805349E-2</v>
      </c>
      <c r="O28" s="120">
        <v>3.5925714908207001E-5</v>
      </c>
      <c r="P28" s="120">
        <v>3.5021881207596465E-3</v>
      </c>
      <c r="Q28" s="120">
        <v>6.9403928540331632E-5</v>
      </c>
      <c r="R28" s="120">
        <v>5.4294136809203749E-3</v>
      </c>
      <c r="S28" s="120">
        <v>3.6476387660125246E-3</v>
      </c>
      <c r="T28" s="120">
        <v>1.8041537877406345E-4</v>
      </c>
      <c r="U28" s="120">
        <v>6.6956427264249277E-5</v>
      </c>
      <c r="V28" s="120">
        <v>1.1978731869282394E-2</v>
      </c>
      <c r="W28" s="120">
        <v>0.41071270000000004</v>
      </c>
      <c r="X28" s="120">
        <v>1.40736513901E-2</v>
      </c>
      <c r="Y28" s="120">
        <v>1.58221559048E-2</v>
      </c>
      <c r="Z28" s="120">
        <v>1.23540859178E-2</v>
      </c>
      <c r="AA28" s="120">
        <v>1.32019330302E-2</v>
      </c>
      <c r="AB28" s="120">
        <v>5.5451826242900015E-2</v>
      </c>
      <c r="AC28" s="120">
        <v>4.1071230000000003E-4</v>
      </c>
      <c r="AD28" s="120">
        <v>8.5812799999999999E-5</v>
      </c>
      <c r="AE28" s="121"/>
      <c r="AF28" s="120">
        <v>27568.4944894168</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79.845935966400702</v>
      </c>
      <c r="F29" s="120">
        <v>3.5197953908192723</v>
      </c>
      <c r="G29" s="120">
        <v>1.207226420025642</v>
      </c>
      <c r="H29" s="120">
        <v>2.6836619676215329E-2</v>
      </c>
      <c r="I29" s="120">
        <v>2.3001526113228001</v>
      </c>
      <c r="J29" s="120">
        <v>2.3001526113228001</v>
      </c>
      <c r="K29" s="120">
        <v>2.3001526113228001</v>
      </c>
      <c r="L29" s="120">
        <v>1.3915971823778974</v>
      </c>
      <c r="M29" s="120">
        <v>17.226698207799188</v>
      </c>
      <c r="N29" s="120">
        <v>2.2060302125949368E-3</v>
      </c>
      <c r="O29" s="120">
        <v>1.1245425315431932E-4</v>
      </c>
      <c r="P29" s="120">
        <v>1.1914110353565557E-2</v>
      </c>
      <c r="Q29" s="120">
        <v>2.248601824623003E-4</v>
      </c>
      <c r="R29" s="120">
        <v>1.9103837330798568E-2</v>
      </c>
      <c r="S29" s="120">
        <v>1.2810941595712493E-2</v>
      </c>
      <c r="T29" s="120">
        <v>4.5054187031235213E-4</v>
      </c>
      <c r="U29" s="120">
        <v>2.2481185861596197E-4</v>
      </c>
      <c r="V29" s="120">
        <v>4.046468483548301E-2</v>
      </c>
      <c r="W29" s="120">
        <v>0.58309350000000004</v>
      </c>
      <c r="X29" s="120">
        <v>8.3299061265000012E-3</v>
      </c>
      <c r="Y29" s="120">
        <v>5.0442209320500003E-2</v>
      </c>
      <c r="Z29" s="120">
        <v>5.6365698122100003E-2</v>
      </c>
      <c r="AA29" s="120">
        <v>1.29576317527E-2</v>
      </c>
      <c r="AB29" s="120">
        <v>0.12809544532180003</v>
      </c>
      <c r="AC29" s="120">
        <v>4.8335019999999997E-4</v>
      </c>
      <c r="AD29" s="120">
        <v>1.133641E-4</v>
      </c>
      <c r="AE29" s="121"/>
      <c r="AF29" s="120">
        <v>95963.312584193394</v>
      </c>
      <c r="AG29" s="120" t="s">
        <v>443</v>
      </c>
      <c r="AH29" s="120">
        <v>12.3162859181</v>
      </c>
      <c r="AI29" s="120" t="s">
        <v>443</v>
      </c>
      <c r="AJ29" s="120" t="s">
        <v>443</v>
      </c>
      <c r="AK29" s="120" t="s">
        <v>443</v>
      </c>
      <c r="AL29" s="29" t="s">
        <v>49</v>
      </c>
    </row>
    <row r="30" spans="1:38" ht="26.25" customHeight="1" thickBot="1" x14ac:dyDescent="0.3">
      <c r="A30" s="40" t="s">
        <v>78</v>
      </c>
      <c r="B30" s="40" t="s">
        <v>85</v>
      </c>
      <c r="C30" s="41" t="s">
        <v>86</v>
      </c>
      <c r="D30" s="42"/>
      <c r="E30" s="120">
        <v>0.45187343085905873</v>
      </c>
      <c r="F30" s="120">
        <v>6.1894339060285546</v>
      </c>
      <c r="G30" s="120">
        <v>7.4104655662190905E-3</v>
      </c>
      <c r="H30" s="120">
        <v>3.1731342945349756E-3</v>
      </c>
      <c r="I30" s="120">
        <v>0.12390965817706126</v>
      </c>
      <c r="J30" s="120">
        <v>0.12390965817706126</v>
      </c>
      <c r="K30" s="120">
        <v>0.12390965817706126</v>
      </c>
      <c r="L30" s="120">
        <v>2.004043223487853E-2</v>
      </c>
      <c r="M30" s="120">
        <v>30.735419794390538</v>
      </c>
      <c r="N30" s="120">
        <v>0.14247491388886402</v>
      </c>
      <c r="O30" s="120">
        <v>2.0568092064081321E-3</v>
      </c>
      <c r="P30" s="120">
        <v>5.5330458656115762E-4</v>
      </c>
      <c r="Q30" s="120">
        <v>1.9079468502108885E-5</v>
      </c>
      <c r="R30" s="120">
        <v>9.0073617258708532E-3</v>
      </c>
      <c r="S30" s="120">
        <v>0.34903656006607686</v>
      </c>
      <c r="T30" s="120">
        <v>1.4441454892726805E-2</v>
      </c>
      <c r="U30" s="120">
        <v>2.0478439013171669E-3</v>
      </c>
      <c r="V30" s="120">
        <v>0.20390775913285805</v>
      </c>
      <c r="W30" s="120">
        <v>4.3654899999999996E-2</v>
      </c>
      <c r="X30" s="120">
        <v>6.0821913470000008E-4</v>
      </c>
      <c r="Y30" s="120">
        <v>1.0379879767000002E-3</v>
      </c>
      <c r="Z30" s="120">
        <v>4.0054060470000004E-4</v>
      </c>
      <c r="AA30" s="120">
        <v>1.2042522036000002E-3</v>
      </c>
      <c r="AB30" s="120">
        <v>3.2509999197000003E-3</v>
      </c>
      <c r="AC30" s="120">
        <v>4.3654899999999994E-5</v>
      </c>
      <c r="AD30" s="120">
        <v>3.4949300000000001E-5</v>
      </c>
      <c r="AE30" s="121"/>
      <c r="AF30" s="120">
        <v>2783.9488473711999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5.239123338132484</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243.09762810339998</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1.2130658732818282</v>
      </c>
      <c r="J32" s="120">
        <v>2.3125098168504072</v>
      </c>
      <c r="K32" s="120">
        <v>2.9861504862196355</v>
      </c>
      <c r="L32" s="120">
        <v>0.28295471455593579</v>
      </c>
      <c r="M32" s="120" t="s">
        <v>443</v>
      </c>
      <c r="N32" s="120">
        <v>8.6064885910994704</v>
      </c>
      <c r="O32" s="120">
        <v>3.8294132534178904E-2</v>
      </c>
      <c r="P32" s="120" t="s">
        <v>444</v>
      </c>
      <c r="Q32" s="120">
        <v>9.8653171189888839E-2</v>
      </c>
      <c r="R32" s="120">
        <v>3.2058556917070962</v>
      </c>
      <c r="S32" s="120">
        <v>70.334076949056666</v>
      </c>
      <c r="T32" s="120">
        <v>0.49648453351887345</v>
      </c>
      <c r="U32" s="120">
        <v>5.9723009724392775E-2</v>
      </c>
      <c r="V32" s="120">
        <v>23.90130021507607</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101469.1819008051</v>
      </c>
      <c r="AL32" s="29" t="s">
        <v>411</v>
      </c>
    </row>
    <row r="33" spans="1:38" ht="26.25" customHeight="1" thickBot="1" x14ac:dyDescent="0.3">
      <c r="A33" s="40" t="s">
        <v>78</v>
      </c>
      <c r="B33" s="40" t="s">
        <v>91</v>
      </c>
      <c r="C33" s="41" t="s">
        <v>92</v>
      </c>
      <c r="D33" s="42"/>
      <c r="E33" s="120" t="s">
        <v>443</v>
      </c>
      <c r="F33" s="120" t="s">
        <v>443</v>
      </c>
      <c r="G33" s="120" t="s">
        <v>443</v>
      </c>
      <c r="H33" s="120" t="s">
        <v>443</v>
      </c>
      <c r="I33" s="120">
        <v>0.56014650426696744</v>
      </c>
      <c r="J33" s="120">
        <v>1.0373083412351247</v>
      </c>
      <c r="K33" s="120">
        <v>2.0746166824702494</v>
      </c>
      <c r="L33" s="120">
        <v>2.1990936834184655E-2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101469.1819008051</v>
      </c>
      <c r="AL33" s="29" t="s">
        <v>411</v>
      </c>
    </row>
    <row r="34" spans="1:38" ht="26.25" customHeight="1" thickBot="1" x14ac:dyDescent="0.3">
      <c r="A34" s="40" t="s">
        <v>70</v>
      </c>
      <c r="B34" s="40" t="s">
        <v>93</v>
      </c>
      <c r="C34" s="41" t="s">
        <v>94</v>
      </c>
      <c r="D34" s="42"/>
      <c r="E34" s="120">
        <v>2.9434014326828182</v>
      </c>
      <c r="F34" s="120">
        <v>0.2507423124233325</v>
      </c>
      <c r="G34" s="120">
        <v>0.11093576266763391</v>
      </c>
      <c r="H34" s="120">
        <v>3.9644908924892975E-4</v>
      </c>
      <c r="I34" s="120">
        <v>0.2839393660201337</v>
      </c>
      <c r="J34" s="120">
        <v>0.40894117241028555</v>
      </c>
      <c r="K34" s="120">
        <v>0.8695736039402634</v>
      </c>
      <c r="L34" s="120">
        <v>4.8741470919430145E-2</v>
      </c>
      <c r="M34" s="120">
        <v>1.2265255128349608</v>
      </c>
      <c r="N34" s="120">
        <v>0.16419702999999999</v>
      </c>
      <c r="O34" s="120">
        <v>4.663938780920284E-4</v>
      </c>
      <c r="P34" s="120">
        <v>1.2353700000000002E-3</v>
      </c>
      <c r="Q34" s="120">
        <v>1.6441399999999999E-3</v>
      </c>
      <c r="R34" s="120">
        <v>2.3318039921503397E-3</v>
      </c>
      <c r="S34" s="120">
        <v>5.2368267408848013</v>
      </c>
      <c r="T34" s="120">
        <v>3.264502704179495E-3</v>
      </c>
      <c r="U34" s="120">
        <v>4.663938780920284E-4</v>
      </c>
      <c r="V34" s="120">
        <v>4.6635978043006787E-2</v>
      </c>
      <c r="W34" s="120">
        <v>1.3106366</v>
      </c>
      <c r="X34" s="120">
        <v>3.1894392501211838E-3</v>
      </c>
      <c r="Y34" s="120">
        <v>3.6555863321503391E-3</v>
      </c>
      <c r="Z34" s="120">
        <v>1.6026569720000001E-3</v>
      </c>
      <c r="AA34" s="120">
        <v>1.6805761000000002E-4</v>
      </c>
      <c r="AB34" s="120">
        <v>8.6157398022715225E-3</v>
      </c>
      <c r="AC34" s="120" t="s">
        <v>443</v>
      </c>
      <c r="AD34" s="120" t="s">
        <v>443</v>
      </c>
      <c r="AE34" s="121"/>
      <c r="AF34" s="120">
        <v>1998.9495862383483</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2.390810631803534</v>
      </c>
      <c r="F35" s="120">
        <v>0.10458750662426147</v>
      </c>
      <c r="G35" s="120">
        <v>0.9028104018316776</v>
      </c>
      <c r="H35" s="120">
        <v>3.8184024162581174E-4</v>
      </c>
      <c r="I35" s="120">
        <v>8.7070279324924935E-2</v>
      </c>
      <c r="J35" s="120">
        <v>9.1907517065198605E-2</v>
      </c>
      <c r="K35" s="120">
        <v>9.6744754805472205E-2</v>
      </c>
      <c r="L35" s="120">
        <v>3.4388571812660966E-2</v>
      </c>
      <c r="M35" s="120">
        <v>0.52620703365476873</v>
      </c>
      <c r="N35" s="120">
        <v>4.27512236195326E-3</v>
      </c>
      <c r="O35" s="120">
        <v>4.6164504293868999E-4</v>
      </c>
      <c r="P35" s="120">
        <v>1.8644987270279095E-3</v>
      </c>
      <c r="Q35" s="120">
        <v>3.5028734507196501E-3</v>
      </c>
      <c r="R35" s="120" t="s">
        <v>444</v>
      </c>
      <c r="S35" s="120">
        <v>3.5028734507196501E-3</v>
      </c>
      <c r="T35" s="120">
        <v>0.10491314658969424</v>
      </c>
      <c r="U35" s="120">
        <v>8.5502447239067698E-3</v>
      </c>
      <c r="V35" s="120">
        <v>2.1034283742330982E-2</v>
      </c>
      <c r="W35" s="120" t="s">
        <v>444</v>
      </c>
      <c r="X35" s="120">
        <v>1.7061900351584901E-3</v>
      </c>
      <c r="Y35" s="120">
        <v>1.6955332565238902E-3</v>
      </c>
      <c r="Z35" s="120">
        <v>6.5161563067554003E-4</v>
      </c>
      <c r="AA35" s="120" t="s">
        <v>444</v>
      </c>
      <c r="AB35" s="120">
        <v>4.0533389223582411E-3</v>
      </c>
      <c r="AC35" s="120" t="s">
        <v>443</v>
      </c>
      <c r="AD35" s="120" t="s">
        <v>443</v>
      </c>
      <c r="AE35" s="121"/>
      <c r="AF35" s="120">
        <v>1623.1295888512941</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6.2329622926428314</v>
      </c>
      <c r="F36" s="120">
        <v>0.27430783553588534</v>
      </c>
      <c r="G36" s="120">
        <v>0.4405373605274448</v>
      </c>
      <c r="H36" s="120">
        <v>1.347216245884594E-3</v>
      </c>
      <c r="I36" s="120">
        <v>0.17710807585350469</v>
      </c>
      <c r="J36" s="120">
        <v>0.19001870393507544</v>
      </c>
      <c r="K36" s="120">
        <v>0.19715944961295384</v>
      </c>
      <c r="L36" s="120">
        <v>6.1570385766565691E-2</v>
      </c>
      <c r="M36" s="120">
        <v>1.0602803066956812</v>
      </c>
      <c r="N36" s="120">
        <v>1.4295472881416877E-2</v>
      </c>
      <c r="O36" s="120">
        <v>1.099710221647509E-3</v>
      </c>
      <c r="P36" s="120">
        <v>4.3036006649425874E-3</v>
      </c>
      <c r="Q36" s="120">
        <v>5.7330408865901164E-3</v>
      </c>
      <c r="R36" s="120">
        <v>5.4985511082374754E-3</v>
      </c>
      <c r="S36" s="120">
        <v>6.944219950497571E-2</v>
      </c>
      <c r="T36" s="120">
        <v>0.10997099216474499</v>
      </c>
      <c r="U36" s="120">
        <v>1.099710221647429E-2</v>
      </c>
      <c r="V36" s="120">
        <v>0.13196518659769424</v>
      </c>
      <c r="W36" s="120">
        <v>8.6244567476877524E-5</v>
      </c>
      <c r="X36" s="120">
        <v>1.3500416174980858E-3</v>
      </c>
      <c r="Y36" s="120">
        <v>1.192856630593329E-3</v>
      </c>
      <c r="Z36" s="120">
        <v>4.9230868789192908E-4</v>
      </c>
      <c r="AA36" s="120">
        <v>3.6560509620132907E-5</v>
      </c>
      <c r="AB36" s="120">
        <v>3.0714618656034268E-3</v>
      </c>
      <c r="AC36" s="120">
        <v>2.9102120415242325E-3</v>
      </c>
      <c r="AD36" s="120">
        <v>1.3838507197240105E-3</v>
      </c>
      <c r="AE36" s="121"/>
      <c r="AF36" s="120">
        <v>6368.1970110402845</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0.47117061900000001</v>
      </c>
      <c r="F37" s="120">
        <v>2.5393538120000003E-2</v>
      </c>
      <c r="G37" s="120">
        <v>1.212912E-3</v>
      </c>
      <c r="H37" s="120" t="s">
        <v>444</v>
      </c>
      <c r="I37" s="120">
        <v>1.37931241744E-3</v>
      </c>
      <c r="J37" s="120">
        <v>1.3863824174400001E-3</v>
      </c>
      <c r="K37" s="120">
        <v>1.3863824174400001E-3</v>
      </c>
      <c r="L37" s="120">
        <v>9.12409692208E-5</v>
      </c>
      <c r="M37" s="120">
        <v>0.11172079800000001</v>
      </c>
      <c r="N37" s="120">
        <v>4.616588344E-6</v>
      </c>
      <c r="O37" s="120">
        <v>5.4776472400000001E-7</v>
      </c>
      <c r="P37" s="120">
        <v>2.6245588959999998E-4</v>
      </c>
      <c r="Q37" s="120">
        <v>1.8570706752000002E-4</v>
      </c>
      <c r="R37" s="120">
        <v>4.0968047610000001E-6</v>
      </c>
      <c r="S37" s="120">
        <v>7.1268047599999998E-7</v>
      </c>
      <c r="T37" s="120">
        <v>3.7590400369999998E-6</v>
      </c>
      <c r="U37" s="120">
        <v>2.8811859635E-5</v>
      </c>
      <c r="V37" s="120">
        <v>1.7417658834400002E-4</v>
      </c>
      <c r="W37" s="120">
        <v>1.2263000000000001E-4</v>
      </c>
      <c r="X37" s="120">
        <v>1.6978999999999999E-7</v>
      </c>
      <c r="Y37" s="120">
        <v>6.8388999999999997E-7</v>
      </c>
      <c r="Z37" s="120">
        <v>2.5940999999999997E-7</v>
      </c>
      <c r="AA37" s="120">
        <v>2.5469000000000001E-7</v>
      </c>
      <c r="AB37" s="120">
        <v>1.3677799999999999E-6</v>
      </c>
      <c r="AC37" s="120" t="s">
        <v>443</v>
      </c>
      <c r="AD37" s="120" t="s">
        <v>443</v>
      </c>
      <c r="AE37" s="121"/>
      <c r="AF37" s="120" t="s">
        <v>443</v>
      </c>
      <c r="AG37" s="120" t="s">
        <v>443</v>
      </c>
      <c r="AH37" s="120">
        <v>2140.4434743004686</v>
      </c>
      <c r="AI37" s="120" t="s">
        <v>443</v>
      </c>
      <c r="AJ37" s="120" t="s">
        <v>443</v>
      </c>
      <c r="AK37" s="120" t="s">
        <v>443</v>
      </c>
      <c r="AL37" s="29" t="s">
        <v>49</v>
      </c>
    </row>
    <row r="38" spans="1:38" ht="26.25" customHeight="1" thickBot="1" x14ac:dyDescent="0.3">
      <c r="A38" s="40" t="s">
        <v>70</v>
      </c>
      <c r="B38" s="40" t="s">
        <v>101</v>
      </c>
      <c r="C38" s="41" t="s">
        <v>102</v>
      </c>
      <c r="D38" s="47"/>
      <c r="E38" s="120">
        <v>2.2924632571617765</v>
      </c>
      <c r="F38" s="120">
        <v>0.19233419236450183</v>
      </c>
      <c r="G38" s="120">
        <v>3.1301870144356002E-2</v>
      </c>
      <c r="H38" s="120">
        <v>4.8546420255986234E-4</v>
      </c>
      <c r="I38" s="120">
        <v>0.15156558262133804</v>
      </c>
      <c r="J38" s="120">
        <v>0.15914644265679131</v>
      </c>
      <c r="K38" s="120">
        <v>0.19829203918501678</v>
      </c>
      <c r="L38" s="120">
        <v>7.9792953134928804E-2</v>
      </c>
      <c r="M38" s="120">
        <v>0.97176035637928815</v>
      </c>
      <c r="N38" s="120">
        <v>3.2355852691678928E-4</v>
      </c>
      <c r="O38" s="120">
        <v>8.4537558478785474E-4</v>
      </c>
      <c r="P38" s="120" t="s">
        <v>444</v>
      </c>
      <c r="Q38" s="120" t="s">
        <v>444</v>
      </c>
      <c r="R38" s="120">
        <v>3.5771587229006707E-3</v>
      </c>
      <c r="S38" s="120">
        <v>0.11798159042204416</v>
      </c>
      <c r="T38" s="120">
        <v>4.403275017869193E-3</v>
      </c>
      <c r="U38" s="120">
        <v>5.8420447932443892E-4</v>
      </c>
      <c r="V38" s="120">
        <v>7.0133347693975973E-2</v>
      </c>
      <c r="W38" s="120" t="s">
        <v>444</v>
      </c>
      <c r="X38" s="120">
        <v>1.7718904481091751E-3</v>
      </c>
      <c r="Y38" s="120">
        <v>2.8098269468211767E-3</v>
      </c>
      <c r="Z38" s="120" t="s">
        <v>444</v>
      </c>
      <c r="AA38" s="120" t="s">
        <v>444</v>
      </c>
      <c r="AB38" s="120">
        <v>4.5817173819794523E-3</v>
      </c>
      <c r="AC38" s="120" t="s">
        <v>443</v>
      </c>
      <c r="AD38" s="120" t="s">
        <v>443</v>
      </c>
      <c r="AE38" s="121"/>
      <c r="AF38" s="120">
        <v>2497.0151818583799</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4.4717518524537692</v>
      </c>
      <c r="F39" s="120">
        <v>0.91726366127990366</v>
      </c>
      <c r="G39" s="120">
        <v>4.0899129039739019</v>
      </c>
      <c r="H39" s="120">
        <v>8.6299058702031407E-3</v>
      </c>
      <c r="I39" s="120">
        <v>0.25356934307752088</v>
      </c>
      <c r="J39" s="120">
        <v>0.27683416564461516</v>
      </c>
      <c r="K39" s="120">
        <v>0.27735092698561514</v>
      </c>
      <c r="L39" s="120">
        <v>8.517713578169489E-2</v>
      </c>
      <c r="M39" s="120">
        <v>3.4175741517670075</v>
      </c>
      <c r="N39" s="120">
        <v>5.6570229994931963E-2</v>
      </c>
      <c r="O39" s="120">
        <v>1.8780213206205838E-3</v>
      </c>
      <c r="P39" s="120">
        <v>1.0836551312299991E-2</v>
      </c>
      <c r="Q39" s="120">
        <v>1.0321894021112556E-2</v>
      </c>
      <c r="R39" s="120">
        <v>7.2846314634986753E-2</v>
      </c>
      <c r="S39" s="120">
        <v>2.2780279117649765E-2</v>
      </c>
      <c r="T39" s="120">
        <v>0.76070415129846958</v>
      </c>
      <c r="U39" s="120">
        <v>1.8977734771793142E-3</v>
      </c>
      <c r="V39" s="120">
        <v>0.15916490102975248</v>
      </c>
      <c r="W39" s="120">
        <v>0.40210081631218847</v>
      </c>
      <c r="X39" s="120">
        <v>0.27562066402523389</v>
      </c>
      <c r="Y39" s="120">
        <v>0.31181686260983049</v>
      </c>
      <c r="Z39" s="120">
        <v>0.20577308127789345</v>
      </c>
      <c r="AA39" s="120">
        <v>0.10398564182138303</v>
      </c>
      <c r="AB39" s="120">
        <v>0.89719624977891088</v>
      </c>
      <c r="AC39" s="120">
        <v>1.3796828084469115E-3</v>
      </c>
      <c r="AD39" s="120">
        <v>6.8467794683612637E-3</v>
      </c>
      <c r="AE39" s="121"/>
      <c r="AF39" s="120">
        <v>39636.113114615015</v>
      </c>
      <c r="AG39" s="120">
        <v>40.277572071000002</v>
      </c>
      <c r="AH39" s="120">
        <v>58754.003023959987</v>
      </c>
      <c r="AI39" s="120">
        <v>131.18705779999999</v>
      </c>
      <c r="AJ39" s="120">
        <v>1118.3121599999999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16.224451785529947</v>
      </c>
      <c r="F41" s="120">
        <v>10.609950677893949</v>
      </c>
      <c r="G41" s="120">
        <v>21.894818894158433</v>
      </c>
      <c r="H41" s="120">
        <v>0.12940825975513431</v>
      </c>
      <c r="I41" s="120">
        <v>12.084029460133502</v>
      </c>
      <c r="J41" s="120">
        <v>12.309393393925445</v>
      </c>
      <c r="K41" s="120">
        <v>13.105030674045771</v>
      </c>
      <c r="L41" s="120">
        <v>1.1234156231926744</v>
      </c>
      <c r="M41" s="120">
        <v>80.057254175092382</v>
      </c>
      <c r="N41" s="120">
        <v>1.1239420290264488</v>
      </c>
      <c r="O41" s="120">
        <v>0.17412441463824835</v>
      </c>
      <c r="P41" s="120">
        <v>0.10372904352490764</v>
      </c>
      <c r="Q41" s="120">
        <v>3.4583457183525443E-2</v>
      </c>
      <c r="R41" s="120">
        <v>0.40940442616060257</v>
      </c>
      <c r="S41" s="120">
        <v>0.23982621611770338</v>
      </c>
      <c r="T41" s="120">
        <v>0.104424612972082</v>
      </c>
      <c r="U41" s="120">
        <v>2.36864228064389E-2</v>
      </c>
      <c r="V41" s="120">
        <v>8.1272561609806022</v>
      </c>
      <c r="W41" s="120">
        <v>14.787358373227171</v>
      </c>
      <c r="X41" s="120">
        <v>2.9563849380117988</v>
      </c>
      <c r="Y41" s="120">
        <v>3.5529029315973979</v>
      </c>
      <c r="Z41" s="120">
        <v>1.4326359123214685</v>
      </c>
      <c r="AA41" s="120">
        <v>1.5908303061253513</v>
      </c>
      <c r="AB41" s="120">
        <v>9.5327540884400168</v>
      </c>
      <c r="AC41" s="120">
        <v>6.8301706542021001E-2</v>
      </c>
      <c r="AD41" s="120">
        <v>1.2385954813124531</v>
      </c>
      <c r="AE41" s="121"/>
      <c r="AF41" s="120">
        <v>186108.565089879</v>
      </c>
      <c r="AG41" s="120">
        <v>7278.4513299741893</v>
      </c>
      <c r="AH41" s="120">
        <v>152182.07966439999</v>
      </c>
      <c r="AI41" s="120">
        <v>12876.990464340197</v>
      </c>
      <c r="AJ41" s="120" t="s">
        <v>443</v>
      </c>
      <c r="AK41" s="120" t="s">
        <v>443</v>
      </c>
      <c r="AL41" s="29" t="s">
        <v>49</v>
      </c>
    </row>
    <row r="42" spans="1:38" ht="26.25" customHeight="1" thickBot="1" x14ac:dyDescent="0.3">
      <c r="A42" s="40" t="s">
        <v>70</v>
      </c>
      <c r="B42" s="40" t="s">
        <v>107</v>
      </c>
      <c r="C42" s="41" t="s">
        <v>108</v>
      </c>
      <c r="D42" s="42"/>
      <c r="E42" s="120">
        <v>0.16738580535311354</v>
      </c>
      <c r="F42" s="120">
        <v>1.5711624223058307</v>
      </c>
      <c r="G42" s="120">
        <v>2.3434300242124897E-3</v>
      </c>
      <c r="H42" s="120">
        <v>1.8144736071997087E-4</v>
      </c>
      <c r="I42" s="120">
        <v>6.673499652087236E-3</v>
      </c>
      <c r="J42" s="120">
        <v>6.9314760651889564E-3</v>
      </c>
      <c r="K42" s="120">
        <v>7.220172729780836E-3</v>
      </c>
      <c r="L42" s="120">
        <v>6.5998680102761023E-4</v>
      </c>
      <c r="M42" s="120">
        <v>12.164497406793355</v>
      </c>
      <c r="N42" s="120">
        <v>3.3564045570274155E-2</v>
      </c>
      <c r="O42" s="120">
        <v>2.0725405934129948E-4</v>
      </c>
      <c r="P42" s="120" t="s">
        <v>444</v>
      </c>
      <c r="Q42" s="120" t="s">
        <v>444</v>
      </c>
      <c r="R42" s="120">
        <v>1.5143755051693227E-3</v>
      </c>
      <c r="S42" s="120">
        <v>4.5347554354586324E-2</v>
      </c>
      <c r="T42" s="120">
        <v>1.4869915041140411E-3</v>
      </c>
      <c r="U42" s="120">
        <v>2.0111835811615947E-4</v>
      </c>
      <c r="V42" s="120">
        <v>2.4006779862860941E-2</v>
      </c>
      <c r="W42" s="120" t="s">
        <v>444</v>
      </c>
      <c r="X42" s="120">
        <v>7.1212264824876623E-4</v>
      </c>
      <c r="Y42" s="120">
        <v>7.2825149975429618E-4</v>
      </c>
      <c r="Z42" s="120" t="s">
        <v>444</v>
      </c>
      <c r="AA42" s="120" t="s">
        <v>444</v>
      </c>
      <c r="AB42" s="120">
        <v>1.4403741480030622E-3</v>
      </c>
      <c r="AC42" s="120" t="s">
        <v>443</v>
      </c>
      <c r="AD42" s="120" t="s">
        <v>443</v>
      </c>
      <c r="AE42" s="121"/>
      <c r="AF42" s="120">
        <v>883.65758261757173</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1.8800309330900002</v>
      </c>
      <c r="F43" s="120">
        <v>0.31750736913000005</v>
      </c>
      <c r="G43" s="120">
        <v>5.78857112735</v>
      </c>
      <c r="H43" s="120">
        <v>4.1369999999999999E-5</v>
      </c>
      <c r="I43" s="120">
        <v>0.45277726482300001</v>
      </c>
      <c r="J43" s="120">
        <v>0.56587726482299994</v>
      </c>
      <c r="K43" s="120">
        <v>0.5748646548230002</v>
      </c>
      <c r="L43" s="120">
        <v>4.5008048648000003E-2</v>
      </c>
      <c r="M43" s="120">
        <v>2.4318607935399998</v>
      </c>
      <c r="N43" s="120">
        <v>0.260101899897</v>
      </c>
      <c r="O43" s="120">
        <v>5.3619378590000003E-3</v>
      </c>
      <c r="P43" s="120">
        <v>8.070911951000001E-3</v>
      </c>
      <c r="Q43" s="120">
        <v>1.4463446845999999E-2</v>
      </c>
      <c r="R43" s="120">
        <v>0.20718015588500002</v>
      </c>
      <c r="S43" s="120">
        <v>5.4449323332999996E-2</v>
      </c>
      <c r="T43" s="120">
        <v>1.951958622242</v>
      </c>
      <c r="U43" s="120">
        <v>1.756985366E-3</v>
      </c>
      <c r="V43" s="120">
        <v>0.30904860232500003</v>
      </c>
      <c r="W43" s="120">
        <v>0.48823698269999999</v>
      </c>
      <c r="X43" s="120">
        <v>0.14284542974920003</v>
      </c>
      <c r="Y43" s="120">
        <v>0.18345493371800004</v>
      </c>
      <c r="Z43" s="120">
        <v>8.9153691516500017E-2</v>
      </c>
      <c r="AA43" s="120">
        <v>6.1656127492899997E-2</v>
      </c>
      <c r="AB43" s="120">
        <v>0.47711018249000003</v>
      </c>
      <c r="AC43" s="120">
        <v>5.1026571499999994E-4</v>
      </c>
      <c r="AD43" s="120">
        <v>0.13872000256792</v>
      </c>
      <c r="AE43" s="121"/>
      <c r="AF43" s="120">
        <v>17038.275025000003</v>
      </c>
      <c r="AG43" s="120">
        <v>816</v>
      </c>
      <c r="AH43" s="120">
        <v>5177</v>
      </c>
      <c r="AI43" s="120" t="s">
        <v>443</v>
      </c>
      <c r="AJ43" s="120" t="s">
        <v>443</v>
      </c>
      <c r="AK43" s="120" t="s">
        <v>443</v>
      </c>
      <c r="AL43" s="29" t="s">
        <v>49</v>
      </c>
    </row>
    <row r="44" spans="1:38" ht="26.25" customHeight="1" thickBot="1" x14ac:dyDescent="0.3">
      <c r="A44" s="40" t="s">
        <v>70</v>
      </c>
      <c r="B44" s="40" t="s">
        <v>111</v>
      </c>
      <c r="C44" s="41" t="s">
        <v>112</v>
      </c>
      <c r="D44" s="42"/>
      <c r="E44" s="120">
        <v>6.7572315789681969</v>
      </c>
      <c r="F44" s="120">
        <v>3.1127309324856363</v>
      </c>
      <c r="G44" s="120">
        <v>0.36504596984654042</v>
      </c>
      <c r="H44" s="120">
        <v>1.3245944129383952E-3</v>
      </c>
      <c r="I44" s="120">
        <v>0.34553674503933091</v>
      </c>
      <c r="J44" s="120">
        <v>0.36337444762154536</v>
      </c>
      <c r="K44" s="120">
        <v>0.54371395088294061</v>
      </c>
      <c r="L44" s="120">
        <v>0.16438045340987831</v>
      </c>
      <c r="M44" s="120">
        <v>7.6903678939864832</v>
      </c>
      <c r="N44" s="120">
        <v>3.0054740531456275E-2</v>
      </c>
      <c r="O44" s="120">
        <v>4.3329764764851409E-3</v>
      </c>
      <c r="P44" s="120">
        <v>4.0166000000000003E-4</v>
      </c>
      <c r="Q44" s="120">
        <v>6.0583799999999995E-3</v>
      </c>
      <c r="R44" s="120">
        <v>1.3552756878570139E-2</v>
      </c>
      <c r="S44" s="120">
        <v>0.5755421285305411</v>
      </c>
      <c r="T44" s="120">
        <v>1.7026943451194404E-2</v>
      </c>
      <c r="U44" s="120">
        <v>1.7370932568950327E-3</v>
      </c>
      <c r="V44" s="120">
        <v>0.33335675561087019</v>
      </c>
      <c r="W44" s="120">
        <v>3.9496599999999998E-3</v>
      </c>
      <c r="X44" s="120">
        <v>5.3149725003011974E-3</v>
      </c>
      <c r="Y44" s="120">
        <v>8.5799815599270635E-3</v>
      </c>
      <c r="Z44" s="120">
        <v>4.9E-9</v>
      </c>
      <c r="AA44" s="120">
        <v>7.13E-9</v>
      </c>
      <c r="AB44" s="120">
        <v>1.3894966081904263E-2</v>
      </c>
      <c r="AC44" s="120" t="s">
        <v>443</v>
      </c>
      <c r="AD44" s="120" t="s">
        <v>443</v>
      </c>
      <c r="AE44" s="121"/>
      <c r="AF44" s="120">
        <v>7427.5442558770374</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0.35291278916836699</v>
      </c>
      <c r="F45" s="120">
        <v>1.4963672031280999E-2</v>
      </c>
      <c r="G45" s="120">
        <v>0.116718</v>
      </c>
      <c r="H45" s="120">
        <v>5.8359000000000001E-5</v>
      </c>
      <c r="I45" s="120">
        <v>1.2052669264263601E-2</v>
      </c>
      <c r="J45" s="120">
        <v>1.27222620011672E-2</v>
      </c>
      <c r="K45" s="120">
        <v>1.33918547380707E-2</v>
      </c>
      <c r="L45" s="120">
        <v>4.2184342424922798E-3</v>
      </c>
      <c r="M45" s="120">
        <v>7.5123949092500697E-2</v>
      </c>
      <c r="N45" s="120">
        <v>5.8359000000000004E-4</v>
      </c>
      <c r="O45" s="120">
        <v>5.8359000000000001E-5</v>
      </c>
      <c r="P45" s="120">
        <v>2.9179500000000002E-4</v>
      </c>
      <c r="Q45" s="120">
        <v>2.9179500000000002E-4</v>
      </c>
      <c r="R45" s="120" t="s">
        <v>444</v>
      </c>
      <c r="S45" s="120">
        <v>2.9179500000000002E-4</v>
      </c>
      <c r="T45" s="120">
        <v>4.08513E-4</v>
      </c>
      <c r="U45" s="120">
        <v>1.1671800000000001E-3</v>
      </c>
      <c r="V45" s="120">
        <v>2.9179499999999999E-3</v>
      </c>
      <c r="W45" s="120" t="s">
        <v>444</v>
      </c>
      <c r="X45" s="120">
        <v>2.6342297638401002E-4</v>
      </c>
      <c r="Y45" s="120">
        <v>2.6342297638401002E-4</v>
      </c>
      <c r="Z45" s="120">
        <v>1.0022542829284999E-4</v>
      </c>
      <c r="AA45" s="120" t="s">
        <v>444</v>
      </c>
      <c r="AB45" s="120">
        <v>6.2707138106087002E-4</v>
      </c>
      <c r="AC45" s="120" t="s">
        <v>443</v>
      </c>
      <c r="AD45" s="120" t="s">
        <v>443</v>
      </c>
      <c r="AE45" s="121"/>
      <c r="AF45" s="120">
        <v>241.60625999999999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1.1274261123001961</v>
      </c>
      <c r="F47" s="120">
        <v>0.24187571087043286</v>
      </c>
      <c r="G47" s="120">
        <v>2.2761268259681777E-2</v>
      </c>
      <c r="H47" s="120">
        <v>1.1908387630902496E-5</v>
      </c>
      <c r="I47" s="120">
        <v>1.2918696444173147E-2</v>
      </c>
      <c r="J47" s="120">
        <v>1.3235142595071109E-2</v>
      </c>
      <c r="K47" s="120">
        <v>1.547900573727499E-2</v>
      </c>
      <c r="L47" s="120">
        <v>8.2291124208458272E-3</v>
      </c>
      <c r="M47" s="120">
        <v>7.604421225128239</v>
      </c>
      <c r="N47" s="120">
        <v>4.0316079797199881E-6</v>
      </c>
      <c r="O47" s="120">
        <v>2.2834006756294477E-5</v>
      </c>
      <c r="P47" s="120" t="s">
        <v>444</v>
      </c>
      <c r="Q47" s="120" t="s">
        <v>444</v>
      </c>
      <c r="R47" s="120">
        <v>1.2343462459646869E-4</v>
      </c>
      <c r="S47" s="120">
        <v>4.1566318517242884E-3</v>
      </c>
      <c r="T47" s="120">
        <v>1.2585788141664095E-4</v>
      </c>
      <c r="U47" s="120">
        <v>1.6075199309891814E-5</v>
      </c>
      <c r="V47" s="120">
        <v>2.0885350971987897E-3</v>
      </c>
      <c r="W47" s="120" t="s">
        <v>444</v>
      </c>
      <c r="X47" s="120">
        <v>5.1203388288065326E-5</v>
      </c>
      <c r="Y47" s="120">
        <v>6.7952755812254474E-5</v>
      </c>
      <c r="Z47" s="120" t="s">
        <v>444</v>
      </c>
      <c r="AA47" s="120" t="s">
        <v>444</v>
      </c>
      <c r="AB47" s="120">
        <v>1.1915614587531979E-4</v>
      </c>
      <c r="AC47" s="120" t="s">
        <v>443</v>
      </c>
      <c r="AD47" s="120" t="s">
        <v>443</v>
      </c>
      <c r="AE47" s="121"/>
      <c r="AF47" s="120">
        <v>3156.7211291922322</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0.87305264000000005</v>
      </c>
      <c r="F49" s="120">
        <v>1.9141272599999999</v>
      </c>
      <c r="G49" s="120">
        <v>0.36319932999999999</v>
      </c>
      <c r="H49" s="120">
        <v>0.22049212000000001</v>
      </c>
      <c r="I49" s="120">
        <v>0.38346456000000001</v>
      </c>
      <c r="J49" s="120">
        <v>0.89475063999999993</v>
      </c>
      <c r="K49" s="120">
        <v>2.5564304</v>
      </c>
      <c r="L49" s="120">
        <v>0.23586087</v>
      </c>
      <c r="M49" s="120">
        <v>1.5201356699999999</v>
      </c>
      <c r="N49" s="120">
        <v>0.86599080000000006</v>
      </c>
      <c r="O49" s="120">
        <v>0.19652559</v>
      </c>
      <c r="P49" s="120">
        <v>4.7933070000000001E-2</v>
      </c>
      <c r="Q49" s="120">
        <v>7.8290680000000001E-2</v>
      </c>
      <c r="R49" s="120">
        <v>0.66786743999999998</v>
      </c>
      <c r="S49" s="120">
        <v>0.35470472000000003</v>
      </c>
      <c r="T49" s="120">
        <v>0.25564303999999999</v>
      </c>
      <c r="U49" s="120">
        <v>4.6944200000000004E-3</v>
      </c>
      <c r="V49" s="120">
        <v>0.86599080000000006</v>
      </c>
      <c r="W49" s="120">
        <v>0.4793307</v>
      </c>
      <c r="X49" s="120">
        <v>2.1569881500000001</v>
      </c>
      <c r="Y49" s="120">
        <v>1.7575459</v>
      </c>
      <c r="Z49" s="120">
        <v>1.5178805500000001</v>
      </c>
      <c r="AA49" s="120">
        <v>0.97463908999999993</v>
      </c>
      <c r="AB49" s="120">
        <v>6.4070536900000006</v>
      </c>
      <c r="AC49" s="120" t="s">
        <v>443</v>
      </c>
      <c r="AD49" s="120" t="s">
        <v>443</v>
      </c>
      <c r="AE49" s="121"/>
      <c r="AF49" s="120" t="s">
        <v>443</v>
      </c>
      <c r="AG49" s="120" t="s">
        <v>443</v>
      </c>
      <c r="AH49" s="120" t="s">
        <v>443</v>
      </c>
      <c r="AI49" s="120" t="s">
        <v>443</v>
      </c>
      <c r="AJ49" s="120" t="s">
        <v>443</v>
      </c>
      <c r="AK49" s="120">
        <v>2848.3409999999999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1337.3057880000001</v>
      </c>
      <c r="AL51" s="97" t="s">
        <v>431</v>
      </c>
    </row>
    <row r="52" spans="1:38" ht="26.25" customHeight="1" thickBot="1" x14ac:dyDescent="0.3">
      <c r="A52" s="40" t="s">
        <v>119</v>
      </c>
      <c r="B52" s="44" t="s">
        <v>129</v>
      </c>
      <c r="C52" s="46" t="s">
        <v>390</v>
      </c>
      <c r="D52" s="43"/>
      <c r="E52" s="120">
        <v>4.3985299999999998E-4</v>
      </c>
      <c r="F52" s="120">
        <v>11.088309200000001</v>
      </c>
      <c r="G52" s="120">
        <v>2.3336387E-2</v>
      </c>
      <c r="H52" s="120" t="s">
        <v>443</v>
      </c>
      <c r="I52" s="120">
        <v>0.2879369255</v>
      </c>
      <c r="J52" s="120">
        <v>0.57587385099999999</v>
      </c>
      <c r="K52" s="120">
        <v>0.82267692999999997</v>
      </c>
      <c r="L52" s="120">
        <v>8.9260446904999998E-4</v>
      </c>
      <c r="M52" s="120">
        <v>2.5458859999999999</v>
      </c>
      <c r="N52" s="120">
        <v>1.1118045373147201</v>
      </c>
      <c r="O52" s="120">
        <v>0.22767432289881601</v>
      </c>
      <c r="P52" s="120">
        <v>0.232030613022048</v>
      </c>
      <c r="Q52" s="120">
        <v>7.7736152921423995E-2</v>
      </c>
      <c r="R52" s="120">
        <v>0.15380322894432</v>
      </c>
      <c r="S52" s="120">
        <v>0.57899544122496005</v>
      </c>
      <c r="T52" s="120">
        <v>4.2349074799999995</v>
      </c>
      <c r="U52" s="120">
        <v>9.58996364256E-3</v>
      </c>
      <c r="V52" s="120">
        <v>0.85507570282793499</v>
      </c>
      <c r="W52" s="120">
        <v>0.62721316000000005</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5.1620189086108716</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2.2852358527391612</v>
      </c>
      <c r="AL53" s="29" t="s">
        <v>133</v>
      </c>
    </row>
    <row r="54" spans="1:38" ht="37.5" customHeight="1" thickBot="1" x14ac:dyDescent="0.3">
      <c r="A54" s="40" t="s">
        <v>119</v>
      </c>
      <c r="B54" s="44" t="s">
        <v>134</v>
      </c>
      <c r="C54" s="46" t="s">
        <v>135</v>
      </c>
      <c r="D54" s="43"/>
      <c r="E54" s="120" t="s">
        <v>443</v>
      </c>
      <c r="F54" s="120">
        <v>4.1712066903403588</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555174.83464521053</v>
      </c>
      <c r="AL54" s="29" t="s">
        <v>440</v>
      </c>
    </row>
    <row r="55" spans="1:38" ht="26.25" customHeight="1" thickBot="1" x14ac:dyDescent="0.3">
      <c r="A55" s="40" t="s">
        <v>119</v>
      </c>
      <c r="B55" s="44" t="s">
        <v>136</v>
      </c>
      <c r="C55" s="46" t="s">
        <v>137</v>
      </c>
      <c r="D55" s="43"/>
      <c r="E55" s="120">
        <v>5.5491813000000001E-2</v>
      </c>
      <c r="F55" s="120">
        <v>4.9056425299999998E-2</v>
      </c>
      <c r="G55" s="120">
        <v>1.4937636780000001</v>
      </c>
      <c r="H55" s="120" t="s">
        <v>444</v>
      </c>
      <c r="I55" s="120">
        <v>8.9334479999999994E-2</v>
      </c>
      <c r="J55" s="120">
        <v>8.9334479999999994E-2</v>
      </c>
      <c r="K55" s="120">
        <v>8.9334479999999994E-2</v>
      </c>
      <c r="L55" s="120">
        <v>7.1467584000000001E-2</v>
      </c>
      <c r="M55" s="120">
        <v>0.18747935999999998</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413.39851785899998</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14.87728534</v>
      </c>
      <c r="F57" s="120">
        <v>0.23106658999999999</v>
      </c>
      <c r="G57" s="120">
        <v>4.4347139599999998</v>
      </c>
      <c r="H57" s="120">
        <v>0.23762864</v>
      </c>
      <c r="I57" s="120">
        <v>0.37069688000000001</v>
      </c>
      <c r="J57" s="120">
        <v>1.04097989</v>
      </c>
      <c r="K57" s="120">
        <v>1.2590247800000001</v>
      </c>
      <c r="L57" s="120">
        <v>1.1120909999999999E-2</v>
      </c>
      <c r="M57" s="120">
        <v>15.214953680000001</v>
      </c>
      <c r="N57" s="120">
        <v>1.0317874499999999</v>
      </c>
      <c r="O57" s="120">
        <v>2.6710950000000001E-2</v>
      </c>
      <c r="P57" s="120">
        <v>0.29086131999999998</v>
      </c>
      <c r="Q57" s="120">
        <v>0.10590295999999999</v>
      </c>
      <c r="R57" s="120">
        <v>0.26472376000000003</v>
      </c>
      <c r="S57" s="120">
        <v>0.32205041999999995</v>
      </c>
      <c r="T57" s="120">
        <v>0.16207115</v>
      </c>
      <c r="U57" s="120">
        <v>0.19611542000000001</v>
      </c>
      <c r="V57" s="120">
        <v>2.9321755499999997</v>
      </c>
      <c r="W57" s="120">
        <v>0.46369110999999996</v>
      </c>
      <c r="X57" s="120">
        <v>4.3583349629999997E-2</v>
      </c>
      <c r="Y57" s="120">
        <v>5.1947975430000001E-2</v>
      </c>
      <c r="Z57" s="120">
        <v>3.1416923110000002E-2</v>
      </c>
      <c r="AA57" s="120">
        <v>3.931296737E-2</v>
      </c>
      <c r="AB57" s="120">
        <v>0.16626101255</v>
      </c>
      <c r="AC57" s="120">
        <v>8.9298699999999993</v>
      </c>
      <c r="AD57" s="120">
        <v>3.20207</v>
      </c>
      <c r="AE57" s="121"/>
      <c r="AF57" s="120" t="s">
        <v>443</v>
      </c>
      <c r="AG57" s="120" t="s">
        <v>443</v>
      </c>
      <c r="AH57" s="120" t="s">
        <v>443</v>
      </c>
      <c r="AI57" s="120" t="s">
        <v>443</v>
      </c>
      <c r="AJ57" s="120" t="s">
        <v>443</v>
      </c>
      <c r="AK57" s="120">
        <v>5538.8410000000003</v>
      </c>
      <c r="AL57" s="29" t="s">
        <v>143</v>
      </c>
    </row>
    <row r="58" spans="1:38" ht="26.25" customHeight="1" thickBot="1" x14ac:dyDescent="0.3">
      <c r="A58" s="40" t="s">
        <v>53</v>
      </c>
      <c r="B58" s="40" t="s">
        <v>144</v>
      </c>
      <c r="C58" s="41" t="s">
        <v>145</v>
      </c>
      <c r="D58" s="42"/>
      <c r="E58" s="120">
        <v>2.6548911500000005</v>
      </c>
      <c r="F58" s="120">
        <v>0.69830705999999998</v>
      </c>
      <c r="G58" s="120">
        <v>5.5681378700000002</v>
      </c>
      <c r="H58" s="120">
        <v>1.322401E-2</v>
      </c>
      <c r="I58" s="120">
        <v>0.24174118</v>
      </c>
      <c r="J58" s="120">
        <v>1.0050922200000001</v>
      </c>
      <c r="K58" s="120">
        <v>2.4093057400000002</v>
      </c>
      <c r="L58" s="120">
        <v>5.4809999999999999E-5</v>
      </c>
      <c r="M58" s="120">
        <v>33.651208769999997</v>
      </c>
      <c r="N58" s="120">
        <v>0.42596186999999996</v>
      </c>
      <c r="O58" s="120">
        <v>2.188741E-2</v>
      </c>
      <c r="P58" s="120">
        <v>3.6353540000000004E-2</v>
      </c>
      <c r="Q58" s="120">
        <v>2.2169270000000001E-2</v>
      </c>
      <c r="R58" s="120">
        <v>0.15345027999999999</v>
      </c>
      <c r="S58" s="120">
        <v>8.6944160000000006E-2</v>
      </c>
      <c r="T58" s="120">
        <v>0.34244637999999999</v>
      </c>
      <c r="U58" s="120">
        <v>0.34730611999999994</v>
      </c>
      <c r="V58" s="120">
        <v>0.50274279999999993</v>
      </c>
      <c r="W58" s="120">
        <v>0.13889614</v>
      </c>
      <c r="X58" s="120">
        <v>6.0083136900000002E-3</v>
      </c>
      <c r="Y58" s="120">
        <v>6.07942311E-3</v>
      </c>
      <c r="Z58" s="120">
        <v>1.8375244200000002E-3</v>
      </c>
      <c r="AA58" s="120">
        <v>1.5031931199999998E-3</v>
      </c>
      <c r="AB58" s="120">
        <v>1.5428473999999998E-2</v>
      </c>
      <c r="AC58" s="120" t="s">
        <v>443</v>
      </c>
      <c r="AD58" s="120">
        <v>8.6269999999999999E-2</v>
      </c>
      <c r="AE58" s="121"/>
      <c r="AF58" s="120" t="s">
        <v>443</v>
      </c>
      <c r="AG58" s="120" t="s">
        <v>443</v>
      </c>
      <c r="AH58" s="120" t="s">
        <v>443</v>
      </c>
      <c r="AI58" s="120" t="s">
        <v>443</v>
      </c>
      <c r="AJ58" s="120" t="s">
        <v>443</v>
      </c>
      <c r="AK58" s="120">
        <v>2592.944</v>
      </c>
      <c r="AL58" s="29" t="s">
        <v>146</v>
      </c>
    </row>
    <row r="59" spans="1:38" ht="26.25" customHeight="1" thickBot="1" x14ac:dyDescent="0.3">
      <c r="A59" s="40" t="s">
        <v>53</v>
      </c>
      <c r="B59" s="48" t="s">
        <v>147</v>
      </c>
      <c r="C59" s="41" t="s">
        <v>400</v>
      </c>
      <c r="D59" s="42"/>
      <c r="E59" s="120">
        <v>6.9866005600000003</v>
      </c>
      <c r="F59" s="120">
        <v>0.16983159</v>
      </c>
      <c r="G59" s="120">
        <v>5.3341267399999994</v>
      </c>
      <c r="H59" s="120">
        <v>0.13683541600000002</v>
      </c>
      <c r="I59" s="120">
        <v>0.57361338961131669</v>
      </c>
      <c r="J59" s="120">
        <v>0.66750482956273116</v>
      </c>
      <c r="K59" s="120">
        <v>0.74141636951414569</v>
      </c>
      <c r="L59" s="120">
        <v>1.1625347749116869E-3</v>
      </c>
      <c r="M59" s="120">
        <v>0.19354972099999998</v>
      </c>
      <c r="N59" s="120">
        <v>1.1816886556199999</v>
      </c>
      <c r="O59" s="120">
        <v>7.9628065560000003E-2</v>
      </c>
      <c r="P59" s="120">
        <v>5.6422825365121998E-2</v>
      </c>
      <c r="Q59" s="120">
        <v>0.13421677888</v>
      </c>
      <c r="R59" s="120">
        <v>0.54698761675999996</v>
      </c>
      <c r="S59" s="120">
        <v>0.40721117000000001</v>
      </c>
      <c r="T59" s="120">
        <v>0.89141974916399991</v>
      </c>
      <c r="U59" s="120">
        <v>2.6941518859999998</v>
      </c>
      <c r="V59" s="120">
        <v>14.89473076</v>
      </c>
      <c r="W59" s="120">
        <v>2.6825559000000002E-2</v>
      </c>
      <c r="X59" s="120">
        <v>4.5015562930000003E-2</v>
      </c>
      <c r="Y59" s="120">
        <v>6.762307293E-2</v>
      </c>
      <c r="Z59" s="120">
        <v>6.7622627179999992E-2</v>
      </c>
      <c r="AA59" s="120">
        <v>6.7622620479999992E-2</v>
      </c>
      <c r="AB59" s="120">
        <v>0.24788088357000002</v>
      </c>
      <c r="AC59" s="120" t="s">
        <v>443</v>
      </c>
      <c r="AD59" s="120">
        <v>0.126</v>
      </c>
      <c r="AE59" s="121"/>
      <c r="AF59" s="120" t="s">
        <v>443</v>
      </c>
      <c r="AG59" s="120" t="s">
        <v>443</v>
      </c>
      <c r="AH59" s="120" t="s">
        <v>443</v>
      </c>
      <c r="AI59" s="120" t="s">
        <v>443</v>
      </c>
      <c r="AJ59" s="120" t="s">
        <v>443</v>
      </c>
      <c r="AK59" s="120">
        <v>1933.7195940000001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0.68543888000000008</v>
      </c>
      <c r="J60" s="120">
        <v>2.2398862500000001</v>
      </c>
      <c r="K60" s="120">
        <v>4.3989345000000002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0.53723633503160495</v>
      </c>
      <c r="J61" s="120">
        <v>5.3723633903160479</v>
      </c>
      <c r="K61" s="120">
        <v>17.934948486466276</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2823459.512718793</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0.94093389599999999</v>
      </c>
      <c r="F63" s="120">
        <v>3.111417324</v>
      </c>
      <c r="G63" s="120">
        <v>11.009298740999999</v>
      </c>
      <c r="H63" s="120" t="s">
        <v>444</v>
      </c>
      <c r="I63" s="120">
        <v>0.91705416001199991</v>
      </c>
      <c r="J63" s="120">
        <v>0.96493045709199998</v>
      </c>
      <c r="K63" s="120">
        <v>1.131427274</v>
      </c>
      <c r="L63" s="120">
        <v>2.5677172080336001E-3</v>
      </c>
      <c r="M63" s="120">
        <v>4.2285550380000005</v>
      </c>
      <c r="N63" s="120">
        <v>1.96992E-2</v>
      </c>
      <c r="O63" s="120">
        <v>6.5664E-3</v>
      </c>
      <c r="P63" s="120">
        <v>1.31328E-4</v>
      </c>
      <c r="Q63" s="120">
        <v>1.7510399999999999E-3</v>
      </c>
      <c r="R63" s="120">
        <v>2.1887999999999999E-3</v>
      </c>
      <c r="S63" s="120" t="s">
        <v>444</v>
      </c>
      <c r="T63" s="120">
        <v>1.31328E-4</v>
      </c>
      <c r="U63" s="120">
        <v>8.7552000000000005E-2</v>
      </c>
      <c r="V63" s="120" t="s">
        <v>444</v>
      </c>
      <c r="W63" s="120">
        <v>0.57920727699999996</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0.45164365200000001</v>
      </c>
      <c r="F64" s="120" t="s">
        <v>445</v>
      </c>
      <c r="G64" s="120" t="s">
        <v>444</v>
      </c>
      <c r="H64" s="120" t="s">
        <v>444</v>
      </c>
      <c r="I64" s="120" t="s">
        <v>445</v>
      </c>
      <c r="J64" s="120" t="s">
        <v>445</v>
      </c>
      <c r="K64" s="120" t="s">
        <v>445</v>
      </c>
      <c r="L64" s="120" t="s">
        <v>445</v>
      </c>
      <c r="M64" s="120">
        <v>5.6793389999999999E-2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958.63799999999992</v>
      </c>
      <c r="AL64" s="29" t="s">
        <v>158</v>
      </c>
    </row>
    <row r="65" spans="1:38" ht="26.25" customHeight="1" thickBot="1" x14ac:dyDescent="0.3">
      <c r="A65" s="40" t="s">
        <v>53</v>
      </c>
      <c r="B65" s="44" t="s">
        <v>159</v>
      </c>
      <c r="C65" s="41" t="s">
        <v>160</v>
      </c>
      <c r="D65" s="42"/>
      <c r="E65" s="120">
        <v>1.9474543899999999</v>
      </c>
      <c r="F65" s="120" t="s">
        <v>443</v>
      </c>
      <c r="G65" s="120" t="s">
        <v>444</v>
      </c>
      <c r="H65" s="120">
        <v>8.0610136999999998E-2</v>
      </c>
      <c r="I65" s="120" t="s">
        <v>443</v>
      </c>
      <c r="J65" s="120" t="s">
        <v>443</v>
      </c>
      <c r="K65" s="120" t="s">
        <v>443</v>
      </c>
      <c r="L65" s="120" t="s">
        <v>443</v>
      </c>
      <c r="M65" s="120">
        <v>0.47940452599999994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1722.4189999999999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3.4943639999999998E-2</v>
      </c>
      <c r="F68" s="120" t="s">
        <v>443</v>
      </c>
      <c r="G68" s="120">
        <v>0.31740984</v>
      </c>
      <c r="H68" s="120" t="s">
        <v>443</v>
      </c>
      <c r="I68" s="120" t="s">
        <v>445</v>
      </c>
      <c r="J68" s="120" t="s">
        <v>445</v>
      </c>
      <c r="K68" s="120" t="s">
        <v>445</v>
      </c>
      <c r="L68" s="120" t="s">
        <v>445</v>
      </c>
      <c r="M68" s="120">
        <v>2.3126399999999998E-2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7.6914386019999998</v>
      </c>
      <c r="F70" s="120">
        <v>14.2649604</v>
      </c>
      <c r="G70" s="120">
        <v>6.8444997000000001</v>
      </c>
      <c r="H70" s="120">
        <v>0.77506864100000006</v>
      </c>
      <c r="I70" s="120">
        <v>0.22113512111037997</v>
      </c>
      <c r="J70" s="120">
        <v>0.44654759896817997</v>
      </c>
      <c r="K70" s="120">
        <v>0.75138173557800014</v>
      </c>
      <c r="L70" s="120">
        <v>2.0748794729599998E-4</v>
      </c>
      <c r="M70" s="120">
        <v>1.7909747999999999</v>
      </c>
      <c r="N70" s="120">
        <v>0.20616000000000001</v>
      </c>
      <c r="O70" s="120">
        <v>1.1600000000000002E-3</v>
      </c>
      <c r="P70" s="120">
        <v>0.49836200000000008</v>
      </c>
      <c r="Q70" s="120" t="s">
        <v>444</v>
      </c>
      <c r="R70" s="120">
        <v>3.5400000000000001E-2</v>
      </c>
      <c r="S70" s="120">
        <v>6.1999999999999998E-3</v>
      </c>
      <c r="T70" s="120">
        <v>0.64295999999999998</v>
      </c>
      <c r="U70" s="120" t="s">
        <v>444</v>
      </c>
      <c r="V70" s="120">
        <v>0.56029999999999991</v>
      </c>
      <c r="W70" s="120">
        <v>0.130532814</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4.2081442070000001</v>
      </c>
      <c r="F72" s="120">
        <v>1.23208501</v>
      </c>
      <c r="G72" s="120">
        <v>6.1297865629999997</v>
      </c>
      <c r="H72" s="120" t="s">
        <v>444</v>
      </c>
      <c r="I72" s="120">
        <v>5.5637148290649678</v>
      </c>
      <c r="J72" s="120">
        <v>7.9914461141445452</v>
      </c>
      <c r="K72" s="120">
        <v>13.963821705997997</v>
      </c>
      <c r="L72" s="120">
        <v>0.25820551522314006</v>
      </c>
      <c r="M72" s="120">
        <v>214.23341580200002</v>
      </c>
      <c r="N72" s="120">
        <v>44.635065335136005</v>
      </c>
      <c r="O72" s="120">
        <v>0.61496977515855999</v>
      </c>
      <c r="P72" s="120">
        <v>0.41904257993599997</v>
      </c>
      <c r="Q72" s="120">
        <v>1.1500072177567999</v>
      </c>
      <c r="R72" s="120">
        <v>13.548395807567999</v>
      </c>
      <c r="S72" s="120">
        <v>4.2601035280000001</v>
      </c>
      <c r="T72" s="120">
        <v>5.7454830229162113</v>
      </c>
      <c r="U72" s="120">
        <v>0.28227068599999999</v>
      </c>
      <c r="V72" s="120">
        <v>75.577853898000001</v>
      </c>
      <c r="W72" s="120">
        <v>18.477552939999999</v>
      </c>
      <c r="X72" s="120">
        <v>4.0369416291516931</v>
      </c>
      <c r="Y72" s="120">
        <v>5.0479324242377404</v>
      </c>
      <c r="Z72" s="120">
        <v>2.5725791652592434</v>
      </c>
      <c r="AA72" s="120">
        <v>1.8491222843809658</v>
      </c>
      <c r="AB72" s="120">
        <v>13.506575503459642</v>
      </c>
      <c r="AC72" s="120">
        <v>8.1053509723159998</v>
      </c>
      <c r="AD72" s="120">
        <v>84.777540000000002</v>
      </c>
      <c r="AE72" s="121"/>
      <c r="AF72" s="120" t="s">
        <v>443</v>
      </c>
      <c r="AG72" s="120" t="s">
        <v>443</v>
      </c>
      <c r="AH72" s="120" t="s">
        <v>443</v>
      </c>
      <c r="AI72" s="120" t="s">
        <v>443</v>
      </c>
      <c r="AJ72" s="120" t="s">
        <v>443</v>
      </c>
      <c r="AK72" s="120">
        <v>10864.627</v>
      </c>
      <c r="AL72" s="29" t="s">
        <v>179</v>
      </c>
    </row>
    <row r="73" spans="1:38" ht="26.25" customHeight="1" thickBot="1" x14ac:dyDescent="0.3">
      <c r="A73" s="40" t="s">
        <v>53</v>
      </c>
      <c r="B73" s="40" t="s">
        <v>180</v>
      </c>
      <c r="C73" s="41" t="s">
        <v>181</v>
      </c>
      <c r="D73" s="42"/>
      <c r="E73" s="120">
        <v>8.1108340000000008E-3</v>
      </c>
      <c r="F73" s="120" t="s">
        <v>445</v>
      </c>
      <c r="G73" s="120">
        <v>0.20943146700000001</v>
      </c>
      <c r="H73" s="120" t="s">
        <v>443</v>
      </c>
      <c r="I73" s="120" t="s">
        <v>445</v>
      </c>
      <c r="J73" s="120" t="s">
        <v>445</v>
      </c>
      <c r="K73" s="120" t="s">
        <v>445</v>
      </c>
      <c r="L73" s="120" t="s">
        <v>445</v>
      </c>
      <c r="M73" s="120">
        <v>4.3271298999999999E-2</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4.6846733000000002E-2</v>
      </c>
      <c r="F74" s="120" t="s">
        <v>445</v>
      </c>
      <c r="G74" s="120">
        <v>8.5226079999999992E-3</v>
      </c>
      <c r="H74" s="120" t="s">
        <v>445</v>
      </c>
      <c r="I74" s="120" t="s">
        <v>445</v>
      </c>
      <c r="J74" s="120" t="s">
        <v>445</v>
      </c>
      <c r="K74" s="120" t="s">
        <v>445</v>
      </c>
      <c r="L74" s="120" t="s">
        <v>445</v>
      </c>
      <c r="M74" s="120">
        <v>0.111803456</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1.30149978E-4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0.44598097700000006</v>
      </c>
      <c r="F80" s="120">
        <v>0.66681999999999997</v>
      </c>
      <c r="G80" s="120">
        <v>3.697096411</v>
      </c>
      <c r="H80" s="120">
        <v>1.3239206E-2</v>
      </c>
      <c r="I80" s="120">
        <v>5.9125369568613341E-2</v>
      </c>
      <c r="J80" s="120">
        <v>8.3172240110839152E-2</v>
      </c>
      <c r="K80" s="120">
        <v>8.9545909999999992E-2</v>
      </c>
      <c r="L80" s="120">
        <v>7.1420103254297003E-5</v>
      </c>
      <c r="M80" s="120">
        <v>0.31795842399999996</v>
      </c>
      <c r="N80" s="120">
        <v>10.12866121971283</v>
      </c>
      <c r="O80" s="120">
        <v>0.38655006310142298</v>
      </c>
      <c r="P80" s="120">
        <v>0.14262606923346899</v>
      </c>
      <c r="Q80" s="120">
        <v>1.425128997988917</v>
      </c>
      <c r="R80" s="120">
        <v>5.5601891675987995E-2</v>
      </c>
      <c r="S80" s="120">
        <v>2.9401551725039217</v>
      </c>
      <c r="T80" s="120">
        <v>8.2817015000000022E-2</v>
      </c>
      <c r="U80" s="120">
        <v>1.4267561</v>
      </c>
      <c r="V80" s="120">
        <v>31.952006394838008</v>
      </c>
      <c r="W80" s="120">
        <v>0.46906881899999997</v>
      </c>
      <c r="X80" s="120">
        <v>5.1349999999999998E-3</v>
      </c>
      <c r="Y80" s="120">
        <v>5.1349999999999998E-3</v>
      </c>
      <c r="Z80" s="120">
        <v>5.1349999999999998E-3</v>
      </c>
      <c r="AA80" s="120">
        <v>5.1349999999999998E-3</v>
      </c>
      <c r="AB80" s="120">
        <v>2.0539999999999999E-2</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1.6066166600322049E-2</v>
      </c>
      <c r="J81" s="120">
        <v>7.382716333858956E-2</v>
      </c>
      <c r="K81" s="120">
        <v>0.20325218198867007</v>
      </c>
      <c r="L81" s="120">
        <v>2.3000506480902001E-5</v>
      </c>
      <c r="M81" s="120">
        <v>0.16126970386666667</v>
      </c>
      <c r="N81" s="120">
        <v>0.76461084207999996</v>
      </c>
      <c r="O81" s="120">
        <v>1.099238E-2</v>
      </c>
      <c r="P81" s="120" t="s">
        <v>444</v>
      </c>
      <c r="Q81" s="120">
        <v>2.3555099999999999E-2</v>
      </c>
      <c r="R81" s="120">
        <v>0.2591190948</v>
      </c>
      <c r="S81" s="120">
        <v>6.3777840000000002E-2</v>
      </c>
      <c r="T81" s="120" t="s">
        <v>444</v>
      </c>
      <c r="U81" s="120" t="s">
        <v>444</v>
      </c>
      <c r="V81" s="120">
        <v>4.2814611543702501</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23.522258837659137</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10263414</v>
      </c>
      <c r="AL82" s="99" t="s">
        <v>439</v>
      </c>
    </row>
    <row r="83" spans="1:38" ht="26.25" customHeight="1" thickBot="1" x14ac:dyDescent="0.3">
      <c r="A83" s="40" t="s">
        <v>53</v>
      </c>
      <c r="B83" s="51" t="s">
        <v>209</v>
      </c>
      <c r="C83" s="52" t="s">
        <v>210</v>
      </c>
      <c r="D83" s="42"/>
      <c r="E83" s="120">
        <v>1.6965497E-2</v>
      </c>
      <c r="F83" s="120">
        <v>6.1140910498461543E-2</v>
      </c>
      <c r="G83" s="120">
        <v>7.5166410000000001E-3</v>
      </c>
      <c r="H83" s="120" t="s">
        <v>443</v>
      </c>
      <c r="I83" s="120">
        <v>1.2890745030075385E-2</v>
      </c>
      <c r="J83" s="120">
        <v>4.2044724590075383E-2</v>
      </c>
      <c r="K83" s="120">
        <v>0.27706178693953842</v>
      </c>
      <c r="L83" s="120">
        <v>2.7919792333836493E-4</v>
      </c>
      <c r="M83" s="120">
        <v>0.111149626</v>
      </c>
      <c r="N83" s="120" t="s">
        <v>443</v>
      </c>
      <c r="O83" s="120" t="s">
        <v>443</v>
      </c>
      <c r="P83" s="120" t="s">
        <v>443</v>
      </c>
      <c r="Q83" s="120" t="s">
        <v>443</v>
      </c>
      <c r="R83" s="120" t="s">
        <v>443</v>
      </c>
      <c r="S83" s="120" t="s">
        <v>443</v>
      </c>
      <c r="T83" s="120" t="s">
        <v>443</v>
      </c>
      <c r="U83" s="120" t="s">
        <v>443</v>
      </c>
      <c r="V83" s="120" t="s">
        <v>443</v>
      </c>
      <c r="W83" s="120">
        <v>1.89182E-2</v>
      </c>
      <c r="X83" s="120">
        <v>2.312926522E-3</v>
      </c>
      <c r="Y83" s="120">
        <v>5.4061411439000001E-3</v>
      </c>
      <c r="Z83" s="120">
        <v>6.8301313990120002E-3</v>
      </c>
      <c r="AA83" s="120">
        <v>1.6421764901199999E-4</v>
      </c>
      <c r="AB83" s="120">
        <v>1.4713416714E-2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0.13207728700000002</v>
      </c>
      <c r="F85" s="120">
        <v>33.958099591539693</v>
      </c>
      <c r="G85" s="120">
        <v>2.157501E-3</v>
      </c>
      <c r="H85" s="120" t="s">
        <v>444</v>
      </c>
      <c r="I85" s="120" t="s">
        <v>443</v>
      </c>
      <c r="J85" s="120" t="s">
        <v>443</v>
      </c>
      <c r="K85" s="120" t="s">
        <v>443</v>
      </c>
      <c r="L85" s="120" t="s">
        <v>443</v>
      </c>
      <c r="M85" s="120">
        <v>0.12315549699999999</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1.4010509999999999E-3</v>
      </c>
      <c r="F86" s="120">
        <v>4.3500201799999996</v>
      </c>
      <c r="G86" s="120">
        <v>4.4033000000000001E-4</v>
      </c>
      <c r="H86" s="120" t="s">
        <v>444</v>
      </c>
      <c r="I86" s="120" t="s">
        <v>443</v>
      </c>
      <c r="J86" s="120" t="s">
        <v>443</v>
      </c>
      <c r="K86" s="120" t="s">
        <v>443</v>
      </c>
      <c r="L86" s="120" t="s">
        <v>443</v>
      </c>
      <c r="M86" s="120">
        <v>1.130849E-3</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1.464810426108621</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964405</v>
      </c>
      <c r="AL87" s="29" t="s">
        <v>217</v>
      </c>
    </row>
    <row r="88" spans="1:38" ht="26.25" customHeight="1" thickBot="1" x14ac:dyDescent="0.3">
      <c r="A88" s="40" t="s">
        <v>206</v>
      </c>
      <c r="B88" s="46" t="s">
        <v>220</v>
      </c>
      <c r="C88" s="50" t="s">
        <v>221</v>
      </c>
      <c r="D88" s="42"/>
      <c r="E88" s="120">
        <v>5.3149361000000006E-2</v>
      </c>
      <c r="F88" s="120">
        <v>8.9240491419500003</v>
      </c>
      <c r="G88" s="120">
        <v>1.4037164999999999E-2</v>
      </c>
      <c r="H88" s="120">
        <v>1.9333143000000001E-2</v>
      </c>
      <c r="I88" s="120" t="s">
        <v>443</v>
      </c>
      <c r="J88" s="120" t="s">
        <v>443</v>
      </c>
      <c r="K88" s="120" t="s">
        <v>443</v>
      </c>
      <c r="L88" s="120" t="s">
        <v>443</v>
      </c>
      <c r="M88" s="120">
        <v>8.9334220000000006E-2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1.806689E-3</v>
      </c>
      <c r="F89" s="120">
        <v>10.993135834948053</v>
      </c>
      <c r="G89" s="120">
        <v>3.3979999999999999E-6</v>
      </c>
      <c r="H89" s="120">
        <v>1.4995410000000001E-3</v>
      </c>
      <c r="I89" s="120" t="s">
        <v>443</v>
      </c>
      <c r="J89" s="120" t="s">
        <v>443</v>
      </c>
      <c r="K89" s="120" t="s">
        <v>443</v>
      </c>
      <c r="L89" s="120" t="s">
        <v>443</v>
      </c>
      <c r="M89" s="120">
        <v>1.6269099999999999E-4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5.2850383940999999</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2.5725000000000001E-3</v>
      </c>
      <c r="Y90" s="120">
        <v>1.2985E-3</v>
      </c>
      <c r="Z90" s="120">
        <v>1.2985E-3</v>
      </c>
      <c r="AA90" s="120">
        <v>1.2985E-3</v>
      </c>
      <c r="AB90" s="120">
        <v>6.4679999999999998E-3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4.5328656486384566E-2</v>
      </c>
      <c r="F91" s="120">
        <v>0.1201463862950479</v>
      </c>
      <c r="G91" s="120">
        <v>2.7912966960333015E-2</v>
      </c>
      <c r="H91" s="120">
        <v>0.1736705310170869</v>
      </c>
      <c r="I91" s="120">
        <v>0.62013273271660707</v>
      </c>
      <c r="J91" s="120">
        <v>0.66433255205656416</v>
      </c>
      <c r="K91" s="120">
        <v>0.67346178308113647</v>
      </c>
      <c r="L91" s="120">
        <v>2.5752870591749574E-3</v>
      </c>
      <c r="M91" s="120">
        <v>1.2392232222058741</v>
      </c>
      <c r="N91" s="120">
        <v>1.0739494843941348</v>
      </c>
      <c r="O91" s="120">
        <v>0.18320196366756536</v>
      </c>
      <c r="P91" s="120">
        <v>3.0452769725880795E-3</v>
      </c>
      <c r="Q91" s="120">
        <v>1.9527541769226732E-3</v>
      </c>
      <c r="R91" s="120">
        <v>0.30394772251531399</v>
      </c>
      <c r="S91" s="120">
        <v>12.10493869094606</v>
      </c>
      <c r="T91" s="120">
        <v>0.56483735007499469</v>
      </c>
      <c r="U91" s="120">
        <v>6.6854216837825386E-2</v>
      </c>
      <c r="V91" s="120">
        <v>6.9998786480558444</v>
      </c>
      <c r="W91" s="120">
        <v>2.1195737162199978E-3</v>
      </c>
      <c r="X91" s="120">
        <v>2.3527268190041977E-3</v>
      </c>
      <c r="Y91" s="120">
        <v>9.5380817009899912E-4</v>
      </c>
      <c r="Z91" s="120">
        <v>9.5380817009899912E-4</v>
      </c>
      <c r="AA91" s="120">
        <v>9.5380817009899912E-4</v>
      </c>
      <c r="AB91" s="120">
        <v>5.2141513299011951E-3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1.2168200000000001E-2</v>
      </c>
      <c r="F92" s="120">
        <v>0.64710487999999999</v>
      </c>
      <c r="G92" s="120">
        <v>1.143811E-2</v>
      </c>
      <c r="H92" s="120" t="s">
        <v>444</v>
      </c>
      <c r="I92" s="120" t="s">
        <v>445</v>
      </c>
      <c r="J92" s="120" t="s">
        <v>445</v>
      </c>
      <c r="K92" s="120" t="s">
        <v>444</v>
      </c>
      <c r="L92" s="120" t="s">
        <v>444</v>
      </c>
      <c r="M92" s="120">
        <v>4.6190499999999995E-3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243.364</v>
      </c>
      <c r="AL92" s="29" t="s">
        <v>229</v>
      </c>
    </row>
    <row r="93" spans="1:38" ht="26.25" customHeight="1" thickBot="1" x14ac:dyDescent="0.3">
      <c r="A93" s="40" t="s">
        <v>53</v>
      </c>
      <c r="B93" s="44" t="s">
        <v>230</v>
      </c>
      <c r="C93" s="41" t="s">
        <v>403</v>
      </c>
      <c r="D93" s="47"/>
      <c r="E93" s="120">
        <v>0.12604356</v>
      </c>
      <c r="F93" s="120">
        <v>2.5511977385536051</v>
      </c>
      <c r="G93" s="120">
        <v>1.6958413999999998E-2</v>
      </c>
      <c r="H93" s="120">
        <v>1.3999999999999999E-4</v>
      </c>
      <c r="I93" s="120">
        <v>2.047275062106494E-2</v>
      </c>
      <c r="J93" s="120">
        <v>2.9140892767187322E-2</v>
      </c>
      <c r="K93" s="120">
        <v>4.792694937771691E-2</v>
      </c>
      <c r="L93" s="120">
        <v>4.6576835200000002E-7</v>
      </c>
      <c r="M93" s="120">
        <v>0.49640747999999996</v>
      </c>
      <c r="N93" s="120" t="s">
        <v>444</v>
      </c>
      <c r="O93" s="120" t="s">
        <v>443</v>
      </c>
      <c r="P93" s="120" t="s">
        <v>444</v>
      </c>
      <c r="Q93" s="120" t="s">
        <v>443</v>
      </c>
      <c r="R93" s="120" t="s">
        <v>443</v>
      </c>
      <c r="S93" s="120" t="s">
        <v>443</v>
      </c>
      <c r="T93" s="120" t="s">
        <v>443</v>
      </c>
      <c r="U93" s="120" t="s">
        <v>443</v>
      </c>
      <c r="V93" s="120" t="s">
        <v>443</v>
      </c>
      <c r="W93" s="120">
        <v>1.2475940000000001E-3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0.57511925399999997</v>
      </c>
      <c r="F95" s="120" t="s">
        <v>443</v>
      </c>
      <c r="G95" s="120">
        <v>0.111716527</v>
      </c>
      <c r="H95" s="120" t="s">
        <v>444</v>
      </c>
      <c r="I95" s="120" t="s">
        <v>445</v>
      </c>
      <c r="J95" s="120" t="s">
        <v>445</v>
      </c>
      <c r="K95" s="120" t="s">
        <v>445</v>
      </c>
      <c r="L95" s="120" t="s">
        <v>444</v>
      </c>
      <c r="M95" s="120">
        <v>0.442489568</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20.475949439799997</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1.2053332E-2</v>
      </c>
      <c r="F98" s="120" t="s">
        <v>444</v>
      </c>
      <c r="G98" s="120">
        <v>7.622210000000001E-4</v>
      </c>
      <c r="H98" s="120">
        <v>3.81586E-4</v>
      </c>
      <c r="I98" s="120">
        <v>0.42251842403595219</v>
      </c>
      <c r="J98" s="120">
        <v>0.43147022236597454</v>
      </c>
      <c r="K98" s="120">
        <v>0.45721365850111495</v>
      </c>
      <c r="L98" s="120">
        <v>1.1830515873006661E-3</v>
      </c>
      <c r="M98" s="120">
        <v>1.2489587999999999E-2</v>
      </c>
      <c r="N98" s="120">
        <v>1.1547037653588099</v>
      </c>
      <c r="O98" s="120">
        <v>4.3382763733340003E-3</v>
      </c>
      <c r="P98" s="120">
        <v>1.050667119238E-3</v>
      </c>
      <c r="Q98" s="120">
        <v>5.6653619174610002E-3</v>
      </c>
      <c r="R98" s="120">
        <v>0.208485843530166</v>
      </c>
      <c r="S98" s="120">
        <v>7.2104606222227002E-2</v>
      </c>
      <c r="T98" s="120">
        <v>0.170601936279375</v>
      </c>
      <c r="U98" s="120" t="s">
        <v>444</v>
      </c>
      <c r="V98" s="120">
        <v>0.11899999999999999</v>
      </c>
      <c r="W98" s="120">
        <v>0.27961433499999999</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0.50477465352736006</v>
      </c>
      <c r="F99" s="120">
        <v>12.462063966941198</v>
      </c>
      <c r="G99" s="120" t="s">
        <v>443</v>
      </c>
      <c r="H99" s="120">
        <v>7.3576813650914632</v>
      </c>
      <c r="I99" s="120">
        <v>6.807961559999999E-2</v>
      </c>
      <c r="J99" s="120">
        <v>0.118543229</v>
      </c>
      <c r="K99" s="120">
        <v>0.25966613685714279</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565.61300000000006</v>
      </c>
      <c r="AL99" s="29" t="s">
        <v>243</v>
      </c>
    </row>
    <row r="100" spans="1:38" ht="26.25" customHeight="1" thickBot="1" x14ac:dyDescent="0.3">
      <c r="A100" s="40" t="s">
        <v>241</v>
      </c>
      <c r="B100" s="40" t="s">
        <v>244</v>
      </c>
      <c r="C100" s="41" t="s">
        <v>406</v>
      </c>
      <c r="D100" s="54"/>
      <c r="E100" s="120">
        <v>1.3134583347559659</v>
      </c>
      <c r="F100" s="120">
        <v>25.168526604817732</v>
      </c>
      <c r="G100" s="120" t="s">
        <v>443</v>
      </c>
      <c r="H100" s="120">
        <v>15.773620512782545</v>
      </c>
      <c r="I100" s="120">
        <v>0.14370877780000002</v>
      </c>
      <c r="J100" s="120">
        <v>0.238653485</v>
      </c>
      <c r="K100" s="120">
        <v>0.51879696942129605</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2411.6379999999999</v>
      </c>
      <c r="AL100" s="29" t="s">
        <v>243</v>
      </c>
    </row>
    <row r="101" spans="1:38" ht="26.25" customHeight="1" thickBot="1" x14ac:dyDescent="0.3">
      <c r="A101" s="40" t="s">
        <v>241</v>
      </c>
      <c r="B101" s="40" t="s">
        <v>245</v>
      </c>
      <c r="C101" s="41" t="s">
        <v>246</v>
      </c>
      <c r="D101" s="54"/>
      <c r="E101" s="120">
        <v>8.7889483785938138E-3</v>
      </c>
      <c r="F101" s="120">
        <v>3.3488250400249497E-2</v>
      </c>
      <c r="G101" s="120" t="s">
        <v>443</v>
      </c>
      <c r="H101" s="120">
        <v>8.4739629902707475E-2</v>
      </c>
      <c r="I101" s="120">
        <v>1.9229499999999997E-3</v>
      </c>
      <c r="J101" s="120">
        <v>5.7688600000000007E-3</v>
      </c>
      <c r="K101" s="120">
        <v>1.3460679999999999E-2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120.03299999999999</v>
      </c>
      <c r="AL101" s="29" t="s">
        <v>243</v>
      </c>
    </row>
    <row r="102" spans="1:38" ht="26.25" customHeight="1" thickBot="1" x14ac:dyDescent="0.3">
      <c r="A102" s="40" t="s">
        <v>241</v>
      </c>
      <c r="B102" s="40" t="s">
        <v>247</v>
      </c>
      <c r="C102" s="41" t="s">
        <v>384</v>
      </c>
      <c r="D102" s="54"/>
      <c r="E102" s="120">
        <v>0.64304567669454304</v>
      </c>
      <c r="F102" s="120">
        <v>1.5080438680000001</v>
      </c>
      <c r="G102" s="120" t="s">
        <v>443</v>
      </c>
      <c r="H102" s="120">
        <v>19.613769623887599</v>
      </c>
      <c r="I102" s="120">
        <v>4.3551553299999997E-2</v>
      </c>
      <c r="J102" s="120">
        <v>0.6338916349999999</v>
      </c>
      <c r="K102" s="120">
        <v>4.0948709280999998</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6626.6479999999992</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5.06185481417113E-3</v>
      </c>
      <c r="F104" s="120">
        <v>1.0449597539726027E-2</v>
      </c>
      <c r="G104" s="120" t="s">
        <v>443</v>
      </c>
      <c r="H104" s="120">
        <v>1.7751749747869642E-2</v>
      </c>
      <c r="I104" s="120">
        <v>1.274945E-4</v>
      </c>
      <c r="J104" s="120">
        <v>4.00391E-4</v>
      </c>
      <c r="K104" s="120">
        <v>9.3423900000000001E-4</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16.747</v>
      </c>
      <c r="AL104" s="29" t="s">
        <v>243</v>
      </c>
    </row>
    <row r="105" spans="1:38" ht="26.25" customHeight="1" thickBot="1" x14ac:dyDescent="0.3">
      <c r="A105" s="40" t="s">
        <v>241</v>
      </c>
      <c r="B105" s="40" t="s">
        <v>252</v>
      </c>
      <c r="C105" s="41" t="s">
        <v>253</v>
      </c>
      <c r="D105" s="54"/>
      <c r="E105" s="120">
        <v>0.16354505706249259</v>
      </c>
      <c r="F105" s="120">
        <v>0.36965618662465749</v>
      </c>
      <c r="G105" s="120" t="s">
        <v>443</v>
      </c>
      <c r="H105" s="120">
        <v>0.2868090618675504</v>
      </c>
      <c r="I105" s="120">
        <v>5.6942799999999995E-3</v>
      </c>
      <c r="J105" s="120">
        <v>8.9632099999999992E-3</v>
      </c>
      <c r="K105" s="120">
        <v>1.9508170000000002E-2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47.521999999999998</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2.0774935704894713E-2</v>
      </c>
      <c r="F107" s="120">
        <v>1.9844716450000002</v>
      </c>
      <c r="G107" s="120" t="s">
        <v>443</v>
      </c>
      <c r="H107" s="120">
        <v>1.7943925477236282</v>
      </c>
      <c r="I107" s="120">
        <v>1.07572972E-2</v>
      </c>
      <c r="J107" s="120">
        <v>0.209903321</v>
      </c>
      <c r="K107" s="120">
        <v>0.99704077475000008</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12685.269</v>
      </c>
      <c r="AL107" s="29" t="s">
        <v>243</v>
      </c>
    </row>
    <row r="108" spans="1:38" ht="26.25" customHeight="1" thickBot="1" x14ac:dyDescent="0.3">
      <c r="A108" s="40" t="s">
        <v>241</v>
      </c>
      <c r="B108" s="40" t="s">
        <v>257</v>
      </c>
      <c r="C108" s="41" t="s">
        <v>378</v>
      </c>
      <c r="D108" s="54"/>
      <c r="E108" s="120">
        <v>5.1162484863003649E-2</v>
      </c>
      <c r="F108" s="120">
        <v>3.0170129320000001</v>
      </c>
      <c r="G108" s="120" t="s">
        <v>443</v>
      </c>
      <c r="H108" s="120">
        <v>3.2565052044136693</v>
      </c>
      <c r="I108" s="120">
        <v>3.9962798600000002E-2</v>
      </c>
      <c r="J108" s="120">
        <v>0.52861757799999998</v>
      </c>
      <c r="K108" s="120">
        <v>1.057235156</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22966.313000000002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2.0339141321569798E-3</v>
      </c>
      <c r="F110" s="120">
        <v>0.35670432120000001</v>
      </c>
      <c r="G110" s="120" t="s">
        <v>443</v>
      </c>
      <c r="H110" s="120">
        <v>0.21010509283738243</v>
      </c>
      <c r="I110" s="120">
        <v>1.7238582999999998E-2</v>
      </c>
      <c r="J110" s="120">
        <v>8.4575301999999991E-2</v>
      </c>
      <c r="K110" s="120">
        <v>8.4578641999999996E-2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729.58680000000004</v>
      </c>
      <c r="AL110" s="29" t="s">
        <v>243</v>
      </c>
    </row>
    <row r="111" spans="1:38" ht="26.25" customHeight="1" thickBot="1" x14ac:dyDescent="0.3">
      <c r="A111" s="40" t="s">
        <v>241</v>
      </c>
      <c r="B111" s="40" t="s">
        <v>260</v>
      </c>
      <c r="C111" s="41" t="s">
        <v>374</v>
      </c>
      <c r="D111" s="54"/>
      <c r="E111" s="120">
        <v>1.074364519879952E-2</v>
      </c>
      <c r="F111" s="120">
        <v>6.8981728000000006E-2</v>
      </c>
      <c r="G111" s="120" t="s">
        <v>443</v>
      </c>
      <c r="H111" s="120">
        <v>5.7309761224489802E-2</v>
      </c>
      <c r="I111" s="120">
        <v>1.4538299999999999E-4</v>
      </c>
      <c r="J111" s="120">
        <v>2.7692E-4</v>
      </c>
      <c r="K111" s="120">
        <v>6.2306999999999998E-4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65.022000000000006</v>
      </c>
      <c r="AL111" s="29" t="s">
        <v>243</v>
      </c>
    </row>
    <row r="112" spans="1:38" ht="26.25" customHeight="1" thickBot="1" x14ac:dyDescent="0.3">
      <c r="A112" s="40" t="s">
        <v>261</v>
      </c>
      <c r="B112" s="40" t="s">
        <v>262</v>
      </c>
      <c r="C112" s="41" t="s">
        <v>263</v>
      </c>
      <c r="D112" s="42"/>
      <c r="E112" s="120">
        <v>6.0006792786153564</v>
      </c>
      <c r="F112" s="120" t="s">
        <v>443</v>
      </c>
      <c r="G112" s="120" t="s">
        <v>443</v>
      </c>
      <c r="H112" s="120">
        <v>5.5191957342004923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150016982.02538389</v>
      </c>
      <c r="AL112" s="29" t="s">
        <v>416</v>
      </c>
    </row>
    <row r="113" spans="1:38" ht="26.25" customHeight="1" thickBot="1" x14ac:dyDescent="0.3">
      <c r="A113" s="40" t="s">
        <v>261</v>
      </c>
      <c r="B113" s="55" t="s">
        <v>264</v>
      </c>
      <c r="C113" s="56" t="s">
        <v>265</v>
      </c>
      <c r="D113" s="42"/>
      <c r="E113" s="120">
        <v>8.0610348289501594</v>
      </c>
      <c r="F113" s="120">
        <v>5.4936235627999999</v>
      </c>
      <c r="G113" s="120" t="s">
        <v>443</v>
      </c>
      <c r="H113" s="120">
        <v>26.343190296451603</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151285468.68837827</v>
      </c>
      <c r="AL113" s="97" t="s">
        <v>432</v>
      </c>
    </row>
    <row r="114" spans="1:38" ht="26.25" customHeight="1" thickBot="1" x14ac:dyDescent="0.3">
      <c r="A114" s="40" t="s">
        <v>261</v>
      </c>
      <c r="B114" s="55" t="s">
        <v>266</v>
      </c>
      <c r="C114" s="56" t="s">
        <v>385</v>
      </c>
      <c r="D114" s="42"/>
      <c r="E114" s="120">
        <v>1.4955719999999999E-2</v>
      </c>
      <c r="F114" s="120" t="s">
        <v>443</v>
      </c>
      <c r="G114" s="120" t="s">
        <v>443</v>
      </c>
      <c r="H114" s="120">
        <v>7.5668800000000007E-3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373893.29674674338</v>
      </c>
      <c r="AL114" s="29" t="s">
        <v>410</v>
      </c>
    </row>
    <row r="115" spans="1:38" ht="26.25" customHeight="1" thickBot="1" x14ac:dyDescent="0.3">
      <c r="A115" s="40" t="s">
        <v>261</v>
      </c>
      <c r="B115" s="55" t="s">
        <v>267</v>
      </c>
      <c r="C115" s="56" t="s">
        <v>268</v>
      </c>
      <c r="D115" s="42"/>
      <c r="E115" s="120">
        <v>1.5314059999999999E-3</v>
      </c>
      <c r="F115" s="120" t="s">
        <v>443</v>
      </c>
      <c r="G115" s="120" t="s">
        <v>443</v>
      </c>
      <c r="H115" s="120">
        <v>3.0628119999999998E-3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38285.15</v>
      </c>
      <c r="AL115" s="29" t="s">
        <v>410</v>
      </c>
    </row>
    <row r="116" spans="1:38" ht="26.25" customHeight="1" thickBot="1" x14ac:dyDescent="0.3">
      <c r="A116" s="40" t="s">
        <v>261</v>
      </c>
      <c r="B116" s="40" t="s">
        <v>269</v>
      </c>
      <c r="C116" s="46" t="s">
        <v>407</v>
      </c>
      <c r="D116" s="42"/>
      <c r="E116" s="120">
        <v>1.1691376860295417</v>
      </c>
      <c r="F116" s="120">
        <v>0.29788167471499999</v>
      </c>
      <c r="G116" s="120" t="s">
        <v>443</v>
      </c>
      <c r="H116" s="120">
        <v>8.0164768757463634</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79468843.214057595</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6.9779814020000011E-2</v>
      </c>
      <c r="J119" s="120">
        <v>1.2556436444000001</v>
      </c>
      <c r="K119" s="120">
        <v>1.2556436444000001</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1390190.79</v>
      </c>
      <c r="AL119" s="29" t="s">
        <v>410</v>
      </c>
    </row>
    <row r="120" spans="1:38" ht="26.25" customHeight="1" thickBot="1" x14ac:dyDescent="0.3">
      <c r="A120" s="40" t="s">
        <v>261</v>
      </c>
      <c r="B120" s="40" t="s">
        <v>275</v>
      </c>
      <c r="C120" s="41" t="s">
        <v>276</v>
      </c>
      <c r="D120" s="42"/>
      <c r="E120" s="120" t="s">
        <v>443</v>
      </c>
      <c r="F120" s="120" t="s">
        <v>443</v>
      </c>
      <c r="G120" s="120" t="s">
        <v>443</v>
      </c>
      <c r="H120" s="120">
        <v>9.9782806932825999E-2</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9.0750074253387449</v>
      </c>
      <c r="AL120" s="97" t="s">
        <v>433</v>
      </c>
    </row>
    <row r="121" spans="1:38" ht="26.25" customHeight="1" thickBot="1" x14ac:dyDescent="0.3">
      <c r="A121" s="40" t="s">
        <v>261</v>
      </c>
      <c r="B121" s="40" t="s">
        <v>277</v>
      </c>
      <c r="C121" s="46" t="s">
        <v>278</v>
      </c>
      <c r="D121" s="43"/>
      <c r="E121" s="120" t="s">
        <v>443</v>
      </c>
      <c r="F121" s="120">
        <v>1.2184832771999998</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1416841.02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2.0326327600000003</v>
      </c>
      <c r="G125" s="120" t="s">
        <v>444</v>
      </c>
      <c r="H125" s="120" t="s">
        <v>444</v>
      </c>
      <c r="I125" s="120">
        <v>7.1595188962E-5</v>
      </c>
      <c r="J125" s="120">
        <v>4.7833170856600006E-4</v>
      </c>
      <c r="K125" s="120">
        <v>1.0123155299819999E-3</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3035.527677</v>
      </c>
      <c r="AL125" s="29" t="s">
        <v>421</v>
      </c>
    </row>
    <row r="126" spans="1:38" ht="26.25" customHeight="1" thickBot="1" x14ac:dyDescent="0.3">
      <c r="A126" s="40" t="s">
        <v>286</v>
      </c>
      <c r="B126" s="40" t="s">
        <v>289</v>
      </c>
      <c r="C126" s="41" t="s">
        <v>290</v>
      </c>
      <c r="D126" s="42"/>
      <c r="E126" s="120" t="s">
        <v>444</v>
      </c>
      <c r="F126" s="120">
        <v>2.641869484E-2</v>
      </c>
      <c r="G126" s="120" t="s">
        <v>443</v>
      </c>
      <c r="H126" s="120">
        <v>0.24750935999999998</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1031.289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0.33343835600000005</v>
      </c>
      <c r="F128" s="120">
        <v>7.3601967499999999E-3</v>
      </c>
      <c r="G128" s="120">
        <v>1.0947193000000001E-2</v>
      </c>
      <c r="H128" s="120">
        <v>5.897E-5</v>
      </c>
      <c r="I128" s="120">
        <v>4.3793699999999996E-3</v>
      </c>
      <c r="J128" s="120">
        <v>4.7738099999999999E-3</v>
      </c>
      <c r="K128" s="120">
        <v>5.2512900000000005E-3</v>
      </c>
      <c r="L128" s="120">
        <v>8.0243999999999999E-5</v>
      </c>
      <c r="M128" s="120">
        <v>6.3077174999999999E-2</v>
      </c>
      <c r="N128" s="120">
        <v>0.13911572</v>
      </c>
      <c r="O128" s="120">
        <v>5.3904399999999998E-3</v>
      </c>
      <c r="P128" s="120">
        <v>2.0509469999999998E-2</v>
      </c>
      <c r="Q128" s="120">
        <v>6.7420819999999992E-2</v>
      </c>
      <c r="R128" s="120">
        <v>5.872264E-2</v>
      </c>
      <c r="S128" s="120">
        <v>8.5976780000000003E-2</v>
      </c>
      <c r="T128" s="120">
        <v>4.424024E-2</v>
      </c>
      <c r="U128" s="120">
        <v>6.3435090000000006E-3</v>
      </c>
      <c r="V128" s="120">
        <v>0.142785089</v>
      </c>
      <c r="W128" s="120">
        <v>0.26062495000000002</v>
      </c>
      <c r="X128" s="120">
        <v>4.5037061999999997E-4</v>
      </c>
      <c r="Y128" s="120">
        <v>4.5104988999999999E-4</v>
      </c>
      <c r="Z128" s="120">
        <v>4.5044927000000002E-4</v>
      </c>
      <c r="AA128" s="120">
        <v>4.5059941999999999E-4</v>
      </c>
      <c r="AB128" s="120">
        <v>1.80246919E-3</v>
      </c>
      <c r="AC128" s="120">
        <v>0.17123836363600001</v>
      </c>
      <c r="AD128" s="120">
        <v>1.644E-2</v>
      </c>
      <c r="AE128" s="121"/>
      <c r="AF128" s="120" t="s">
        <v>443</v>
      </c>
      <c r="AG128" s="120" t="s">
        <v>443</v>
      </c>
      <c r="AH128" s="120" t="s">
        <v>443</v>
      </c>
      <c r="AI128" s="120" t="s">
        <v>443</v>
      </c>
      <c r="AJ128" s="120" t="s">
        <v>443</v>
      </c>
      <c r="AK128" s="120">
        <v>222.1661</v>
      </c>
      <c r="AL128" s="29" t="s">
        <v>298</v>
      </c>
    </row>
    <row r="129" spans="1:38" ht="26.25" customHeight="1" thickBot="1" x14ac:dyDescent="0.3">
      <c r="A129" s="40" t="s">
        <v>286</v>
      </c>
      <c r="B129" s="44" t="s">
        <v>296</v>
      </c>
      <c r="C129" s="52" t="s">
        <v>297</v>
      </c>
      <c r="D129" s="42"/>
      <c r="E129" s="120">
        <v>0.23694869699999999</v>
      </c>
      <c r="F129" s="120">
        <v>3.3744232658000001E-2</v>
      </c>
      <c r="G129" s="120">
        <v>1.0670802070000001</v>
      </c>
      <c r="H129" s="120" t="s">
        <v>445</v>
      </c>
      <c r="I129" s="120">
        <v>7.2831992500000012E-2</v>
      </c>
      <c r="J129" s="120">
        <v>7.295057625000001E-2</v>
      </c>
      <c r="K129" s="120">
        <v>7.309412500000001E-2</v>
      </c>
      <c r="L129" s="120">
        <v>5.8138896624999999E-2</v>
      </c>
      <c r="M129" s="120">
        <v>0.66628786499999992</v>
      </c>
      <c r="N129" s="120">
        <v>2.7799999999999998E-2</v>
      </c>
      <c r="O129" s="120">
        <v>2.3999999999999998E-3</v>
      </c>
      <c r="P129" s="120">
        <v>1E-3</v>
      </c>
      <c r="Q129" s="120">
        <v>2.4299999999999999E-2</v>
      </c>
      <c r="R129" s="120">
        <v>2.4299999999999999E-2</v>
      </c>
      <c r="S129" s="120">
        <v>1.55E-2</v>
      </c>
      <c r="T129" s="120">
        <v>8.6E-3</v>
      </c>
      <c r="U129" s="120">
        <v>1.8248139999999999E-3</v>
      </c>
      <c r="V129" s="120">
        <v>5.0450740000000001E-3</v>
      </c>
      <c r="W129" s="120">
        <v>1.939563283</v>
      </c>
      <c r="X129" s="120" t="s">
        <v>444</v>
      </c>
      <c r="Y129" s="120" t="s">
        <v>444</v>
      </c>
      <c r="Z129" s="120" t="s">
        <v>444</v>
      </c>
      <c r="AA129" s="120" t="s">
        <v>444</v>
      </c>
      <c r="AB129" s="120" t="s">
        <v>444</v>
      </c>
      <c r="AC129" s="120">
        <v>1.9395632829999999E-2</v>
      </c>
      <c r="AD129" s="120" t="s">
        <v>444</v>
      </c>
      <c r="AE129" s="121"/>
      <c r="AF129" s="120" t="s">
        <v>443</v>
      </c>
      <c r="AG129" s="120" t="s">
        <v>443</v>
      </c>
      <c r="AH129" s="120" t="s">
        <v>443</v>
      </c>
      <c r="AI129" s="120" t="s">
        <v>443</v>
      </c>
      <c r="AJ129" s="120" t="s">
        <v>443</v>
      </c>
      <c r="AK129" s="120">
        <v>42.701050000000009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7.4509400000000002E-5</v>
      </c>
      <c r="G131" s="120" t="s">
        <v>445</v>
      </c>
      <c r="H131" s="120" t="s">
        <v>445</v>
      </c>
      <c r="I131" s="120">
        <v>1.392E-4</v>
      </c>
      <c r="J131" s="120">
        <v>1.8479999999999999E-4</v>
      </c>
      <c r="K131" s="120">
        <v>2.4000000000000001E-4</v>
      </c>
      <c r="L131" s="120">
        <v>8.3520000000000007E-6</v>
      </c>
      <c r="M131" s="120" t="s">
        <v>445</v>
      </c>
      <c r="N131" s="120">
        <v>2.3E-3</v>
      </c>
      <c r="O131" s="120">
        <v>9.0000000000000006E-5</v>
      </c>
      <c r="P131" s="120">
        <v>3.15E-3</v>
      </c>
      <c r="Q131" s="120" t="s">
        <v>445</v>
      </c>
      <c r="R131" s="120">
        <v>3.48E-3</v>
      </c>
      <c r="S131" s="120">
        <v>2.8999999999999998E-3</v>
      </c>
      <c r="T131" s="120">
        <v>7.6999999999999996E-4</v>
      </c>
      <c r="U131" s="120" t="s">
        <v>445</v>
      </c>
      <c r="V131" s="120" t="s">
        <v>445</v>
      </c>
      <c r="W131" s="120">
        <v>4.0007189999999998E-3</v>
      </c>
      <c r="X131" s="120" t="s">
        <v>444</v>
      </c>
      <c r="Y131" s="120" t="s">
        <v>444</v>
      </c>
      <c r="Z131" s="120" t="s">
        <v>444</v>
      </c>
      <c r="AA131" s="120" t="s">
        <v>444</v>
      </c>
      <c r="AB131" s="120" t="s">
        <v>444</v>
      </c>
      <c r="AC131" s="120">
        <v>7.6013670389999996E-2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v>1.056427584E-3</v>
      </c>
      <c r="G132" s="120" t="s">
        <v>445</v>
      </c>
      <c r="H132" s="120" t="s">
        <v>445</v>
      </c>
      <c r="I132" s="120">
        <v>2.2620000000000001E-3</v>
      </c>
      <c r="J132" s="120">
        <v>3.003E-3</v>
      </c>
      <c r="K132" s="120">
        <v>3.8999999999999998E-3</v>
      </c>
      <c r="L132" s="120">
        <v>1.6965E-4</v>
      </c>
      <c r="M132" s="120" t="s">
        <v>445</v>
      </c>
      <c r="N132" s="120" t="s">
        <v>445</v>
      </c>
      <c r="O132" s="120" t="s">
        <v>445</v>
      </c>
      <c r="P132" s="120" t="s">
        <v>445</v>
      </c>
      <c r="Q132" s="120" t="s">
        <v>445</v>
      </c>
      <c r="R132" s="120" t="s">
        <v>445</v>
      </c>
      <c r="S132" s="120" t="s">
        <v>445</v>
      </c>
      <c r="T132" s="120" t="s">
        <v>445</v>
      </c>
      <c r="U132" s="120" t="s">
        <v>445</v>
      </c>
      <c r="V132" s="120" t="s">
        <v>445</v>
      </c>
      <c r="W132" s="120">
        <v>2.2689595999999999E-2</v>
      </c>
      <c r="X132" s="120" t="s">
        <v>444</v>
      </c>
      <c r="Y132" s="120" t="s">
        <v>444</v>
      </c>
      <c r="Z132" s="120" t="s">
        <v>444</v>
      </c>
      <c r="AA132" s="120" t="s">
        <v>444</v>
      </c>
      <c r="AB132" s="120" t="s">
        <v>444</v>
      </c>
      <c r="AC132" s="120">
        <v>0.1134479794</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1.0996425000000001E-2</v>
      </c>
      <c r="F133" s="120">
        <v>1.73277E-4</v>
      </c>
      <c r="G133" s="120">
        <v>1.506177E-3</v>
      </c>
      <c r="H133" s="120" t="s">
        <v>444</v>
      </c>
      <c r="I133" s="120">
        <v>1.45379133E-2</v>
      </c>
      <c r="J133" s="120">
        <v>1.45379133E-2</v>
      </c>
      <c r="K133" s="120">
        <v>1.4589367840000001E-2</v>
      </c>
      <c r="L133" s="120" t="s">
        <v>444</v>
      </c>
      <c r="M133" s="120">
        <v>1.8660600000000001E-3</v>
      </c>
      <c r="N133" s="120">
        <v>4.0027317000000001E-4</v>
      </c>
      <c r="O133" s="120">
        <v>6.7048169999999997E-5</v>
      </c>
      <c r="P133" s="120">
        <v>4.7343110000000008E-2</v>
      </c>
      <c r="Q133" s="120">
        <v>1.8140479000000001E-4</v>
      </c>
      <c r="R133" s="120">
        <v>1.8074284000000002E-4</v>
      </c>
      <c r="S133" s="120">
        <v>1.6567677E-4</v>
      </c>
      <c r="T133" s="120">
        <v>2.3098786999999998E-4</v>
      </c>
      <c r="U133" s="120">
        <v>2.6364341999999999E-4</v>
      </c>
      <c r="V133" s="120">
        <v>2.1342426800000001E-3</v>
      </c>
      <c r="W133" s="120">
        <v>9.4195883000000008E-2</v>
      </c>
      <c r="X133" s="120">
        <v>1.7594480000000002E-7</v>
      </c>
      <c r="Y133" s="120">
        <v>9.610519E-8</v>
      </c>
      <c r="Z133" s="120">
        <v>8.5837160000000001E-8</v>
      </c>
      <c r="AA133" s="120">
        <v>9.3168609999999993E-8</v>
      </c>
      <c r="AB133" s="120">
        <v>4.5105576000000004E-7</v>
      </c>
      <c r="AC133" s="120">
        <v>1.99585E-3</v>
      </c>
      <c r="AD133" s="120">
        <v>5.4599899999999996E-3</v>
      </c>
      <c r="AE133" s="121"/>
      <c r="AF133" s="120" t="s">
        <v>443</v>
      </c>
      <c r="AG133" s="120" t="s">
        <v>443</v>
      </c>
      <c r="AH133" s="120" t="s">
        <v>443</v>
      </c>
      <c r="AI133" s="120" t="s">
        <v>443</v>
      </c>
      <c r="AJ133" s="120" t="s">
        <v>443</v>
      </c>
      <c r="AK133" s="120">
        <v>36788</v>
      </c>
      <c r="AL133" s="29" t="s">
        <v>413</v>
      </c>
    </row>
    <row r="134" spans="1:38" ht="26.25" customHeight="1" thickBot="1" x14ac:dyDescent="0.3">
      <c r="A134" s="40" t="s">
        <v>286</v>
      </c>
      <c r="B134" s="44" t="s">
        <v>307</v>
      </c>
      <c r="C134" s="41" t="s">
        <v>308</v>
      </c>
      <c r="D134" s="42"/>
      <c r="E134" s="120">
        <v>5.9900879999999997E-2</v>
      </c>
      <c r="F134" s="120" t="s">
        <v>444</v>
      </c>
      <c r="G134" s="120">
        <v>2.4256439999999998E-3</v>
      </c>
      <c r="H134" s="120" t="s">
        <v>444</v>
      </c>
      <c r="I134" s="120" t="s">
        <v>444</v>
      </c>
      <c r="J134" s="120" t="s">
        <v>444</v>
      </c>
      <c r="K134" s="120" t="s">
        <v>444</v>
      </c>
      <c r="L134" s="120" t="s">
        <v>444</v>
      </c>
      <c r="M134" s="120">
        <v>4.1469840000000001E-2</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8.1154831882816997E-2</v>
      </c>
      <c r="F135" s="120">
        <v>3.1390076480000001E-2</v>
      </c>
      <c r="G135" s="120">
        <v>2.8072426122989999E-3</v>
      </c>
      <c r="H135" s="120" t="s">
        <v>444</v>
      </c>
      <c r="I135" s="120">
        <v>0.106930423141196</v>
      </c>
      <c r="J135" s="120">
        <v>0.115096947104247</v>
      </c>
      <c r="K135" s="120">
        <v>0.11841459746423599</v>
      </c>
      <c r="L135" s="120">
        <v>4.4910777719302297E-2</v>
      </c>
      <c r="M135" s="120">
        <v>1.4248032276785101</v>
      </c>
      <c r="N135" s="120">
        <v>1.2504989818422E-2</v>
      </c>
      <c r="O135" s="120">
        <v>2.5520387384530001E-3</v>
      </c>
      <c r="P135" s="120" t="s">
        <v>444</v>
      </c>
      <c r="Q135" s="120">
        <v>1.0463358827658999E-2</v>
      </c>
      <c r="R135" s="120">
        <v>2.5520387384500001E-4</v>
      </c>
      <c r="S135" s="120">
        <v>5.1040774769070003E-3</v>
      </c>
      <c r="T135" s="120" t="s">
        <v>444</v>
      </c>
      <c r="U135" s="120">
        <v>1.7864271169170001E-3</v>
      </c>
      <c r="V135" s="120">
        <v>0.44737239085087499</v>
      </c>
      <c r="W135" s="120">
        <v>22.10914927</v>
      </c>
      <c r="X135" s="120">
        <v>2.529751475E-2</v>
      </c>
      <c r="Y135" s="120">
        <v>3.3624521460000001E-2</v>
      </c>
      <c r="Z135" s="120">
        <v>1.344780037E-2</v>
      </c>
      <c r="AA135" s="120">
        <v>2.039849371E-2</v>
      </c>
      <c r="AB135" s="120">
        <v>9.2768330280000005E-2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6.8467884620000011E-3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456452787.13959998</v>
      </c>
      <c r="AL136" s="98" t="s">
        <v>436</v>
      </c>
    </row>
    <row r="137" spans="1:38" ht="26.25" customHeight="1" thickBot="1" x14ac:dyDescent="0.3">
      <c r="A137" s="40" t="s">
        <v>286</v>
      </c>
      <c r="B137" s="40" t="s">
        <v>313</v>
      </c>
      <c r="C137" s="41" t="s">
        <v>314</v>
      </c>
      <c r="D137" s="42"/>
      <c r="E137" s="120">
        <v>5.3433599999999995E-4</v>
      </c>
      <c r="F137" s="120" t="s">
        <v>445</v>
      </c>
      <c r="G137" s="120">
        <v>4.4159999999999997E-6</v>
      </c>
      <c r="H137" s="120" t="s">
        <v>444</v>
      </c>
      <c r="I137" s="120" t="s">
        <v>443</v>
      </c>
      <c r="J137" s="120" t="s">
        <v>443</v>
      </c>
      <c r="K137" s="120" t="s">
        <v>443</v>
      </c>
      <c r="L137" s="120" t="s">
        <v>443</v>
      </c>
      <c r="M137" s="120">
        <v>2.8350720000000001E-3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1.401003E-2</v>
      </c>
      <c r="G139" s="120" t="s">
        <v>444</v>
      </c>
      <c r="H139" s="120" t="s">
        <v>444</v>
      </c>
      <c r="I139" s="120">
        <v>0.62607861088526995</v>
      </c>
      <c r="J139" s="120">
        <v>0.62607861088526995</v>
      </c>
      <c r="K139" s="120">
        <v>0.62607861088526995</v>
      </c>
      <c r="L139" s="120" t="s">
        <v>444</v>
      </c>
      <c r="M139" s="120" t="s">
        <v>444</v>
      </c>
      <c r="N139" s="120">
        <v>1.8546802316289999E-3</v>
      </c>
      <c r="O139" s="120">
        <v>3.7110448237150004E-3</v>
      </c>
      <c r="P139" s="120">
        <v>3.7118448237150005E-3</v>
      </c>
      <c r="Q139" s="120">
        <v>5.9133072042580007E-3</v>
      </c>
      <c r="R139" s="120">
        <v>5.6428982052159999E-3</v>
      </c>
      <c r="S139" s="120">
        <v>1.3099389148222999E-2</v>
      </c>
      <c r="T139" s="120">
        <v>2.5100000000000001E-6</v>
      </c>
      <c r="U139" s="120" t="s">
        <v>444</v>
      </c>
      <c r="V139" s="120">
        <v>9.960140000000001E-3</v>
      </c>
      <c r="W139" s="120">
        <v>6.3279839130000006</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1065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350.69040642714407</v>
      </c>
      <c r="F141" s="122">
        <f t="shared" ref="F141:AD141" si="0">SUM(F14:F140)</f>
        <v>258.03474461543215</v>
      </c>
      <c r="G141" s="122">
        <f t="shared" si="0"/>
        <v>164.97191380800234</v>
      </c>
      <c r="H141" s="122">
        <f t="shared" si="0"/>
        <v>93.269096014374014</v>
      </c>
      <c r="I141" s="122">
        <f t="shared" si="0"/>
        <v>39.23828365773462</v>
      </c>
      <c r="J141" s="122">
        <f t="shared" si="0"/>
        <v>56.932383369258723</v>
      </c>
      <c r="K141" s="122">
        <f t="shared" si="0"/>
        <v>93.117641469789731</v>
      </c>
      <c r="L141" s="122">
        <f t="shared" si="0"/>
        <v>8.6179565043591282</v>
      </c>
      <c r="M141" s="122">
        <f t="shared" si="0"/>
        <v>924.74721738168444</v>
      </c>
      <c r="N141" s="122">
        <f t="shared" si="0"/>
        <v>81.165295442233528</v>
      </c>
      <c r="O141" s="122">
        <f t="shared" si="0"/>
        <v>2.3017871308226776</v>
      </c>
      <c r="P141" s="122">
        <f t="shared" si="0"/>
        <v>2.8234153761978327</v>
      </c>
      <c r="Q141" s="122">
        <f t="shared" si="0"/>
        <v>4.1044376988521662</v>
      </c>
      <c r="R141" s="122">
        <f>SUM(R14:R140)</f>
        <v>21.872509108747995</v>
      </c>
      <c r="S141" s="122">
        <f t="shared" si="0"/>
        <v>100.22654561814501</v>
      </c>
      <c r="T141" s="122">
        <f t="shared" si="0"/>
        <v>38.967372634923315</v>
      </c>
      <c r="U141" s="122">
        <f t="shared" si="0"/>
        <v>6.4322274471939114</v>
      </c>
      <c r="V141" s="122">
        <f t="shared" si="0"/>
        <v>183.88852723744969</v>
      </c>
      <c r="W141" s="122">
        <f t="shared" si="0"/>
        <v>87.342653965534282</v>
      </c>
      <c r="X141" s="122">
        <f t="shared" si="0"/>
        <v>9.9302606466669197</v>
      </c>
      <c r="Y141" s="122">
        <f t="shared" si="0"/>
        <v>11.330569526033283</v>
      </c>
      <c r="Z141" s="122">
        <f t="shared" si="0"/>
        <v>6.1295409183967795</v>
      </c>
      <c r="AA141" s="122">
        <f t="shared" si="0"/>
        <v>4.8656225660350838</v>
      </c>
      <c r="AB141" s="122">
        <f t="shared" si="0"/>
        <v>32.255990025467803</v>
      </c>
      <c r="AC141" s="122">
        <f t="shared" si="0"/>
        <v>20.702183111067992</v>
      </c>
      <c r="AD141" s="122">
        <f t="shared" si="0"/>
        <v>110.12149898371436</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58.143732268751734</v>
      </c>
      <c r="F143" s="120">
        <v>23.32711908022776</v>
      </c>
      <c r="G143" s="120">
        <v>1.5026692639990999</v>
      </c>
      <c r="H143" s="120">
        <v>2.0466220896515384</v>
      </c>
      <c r="I143" s="120">
        <v>3.9844886541714564</v>
      </c>
      <c r="J143" s="120">
        <v>3.9844886541714564</v>
      </c>
      <c r="K143" s="120">
        <v>3.9844886541714564</v>
      </c>
      <c r="L143" s="120">
        <v>2.7130757271125767</v>
      </c>
      <c r="M143" s="120">
        <v>193.24680798323743</v>
      </c>
      <c r="N143" s="120">
        <v>3.7062656954328679</v>
      </c>
      <c r="O143" s="120">
        <v>4.5273071773351101E-4</v>
      </c>
      <c r="P143" s="120">
        <v>2.731397357162248E-2</v>
      </c>
      <c r="Q143" s="120">
        <v>7.4005757540198422E-4</v>
      </c>
      <c r="R143" s="120">
        <v>3.1147352776681507E-2</v>
      </c>
      <c r="S143" s="120">
        <v>2.1342395429718414E-2</v>
      </c>
      <c r="T143" s="120">
        <v>4.291980771909603E-3</v>
      </c>
      <c r="U143" s="120">
        <v>5.7465371533694729E-4</v>
      </c>
      <c r="V143" s="120">
        <v>9.8475552958699294E-2</v>
      </c>
      <c r="W143" s="120">
        <v>3.1888722</v>
      </c>
      <c r="X143" s="120">
        <v>8.5616335307799996E-2</v>
      </c>
      <c r="Y143" s="120">
        <v>9.8760077170299998E-2</v>
      </c>
      <c r="Z143" s="120">
        <v>7.3852864499399998E-2</v>
      </c>
      <c r="AA143" s="120">
        <v>8.6348311508299996E-2</v>
      </c>
      <c r="AB143" s="120">
        <v>0.3445775884858</v>
      </c>
      <c r="AC143" s="120">
        <v>3.1888711999999994E-3</v>
      </c>
      <c r="AD143" s="120">
        <v>6.4578469999999996E-4</v>
      </c>
      <c r="AE143" s="128"/>
      <c r="AF143" s="120">
        <v>179661.41443291929</v>
      </c>
      <c r="AG143" s="120" t="s">
        <v>443</v>
      </c>
      <c r="AH143" s="120" t="s">
        <v>443</v>
      </c>
      <c r="AI143" s="120" t="s">
        <v>443</v>
      </c>
      <c r="AJ143" s="120">
        <v>0.49299506669999998</v>
      </c>
      <c r="AK143" s="120" t="s">
        <v>443</v>
      </c>
      <c r="AL143" s="32" t="s">
        <v>49</v>
      </c>
    </row>
    <row r="144" spans="1:38" ht="26.25" customHeight="1" thickBot="1" x14ac:dyDescent="0.3">
      <c r="A144" s="65"/>
      <c r="B144" s="32" t="s">
        <v>346</v>
      </c>
      <c r="C144" s="66" t="s">
        <v>353</v>
      </c>
      <c r="D144" s="67" t="s">
        <v>279</v>
      </c>
      <c r="E144" s="120">
        <v>9.4327884477414692</v>
      </c>
      <c r="F144" s="120">
        <v>1.1750415297701899</v>
      </c>
      <c r="G144" s="120">
        <v>0.31960304215788543</v>
      </c>
      <c r="H144" s="120">
        <v>1.9721017374433727E-2</v>
      </c>
      <c r="I144" s="120">
        <v>1.1735819303142043</v>
      </c>
      <c r="J144" s="120">
        <v>1.1735819303142043</v>
      </c>
      <c r="K144" s="120">
        <v>1.1735819303142043</v>
      </c>
      <c r="L144" s="120">
        <v>0.79697384032928043</v>
      </c>
      <c r="M144" s="120">
        <v>7.5630532172252067</v>
      </c>
      <c r="N144" s="120">
        <v>4.4281896387039728E-2</v>
      </c>
      <c r="O144" s="120">
        <v>3.3461525457242893E-5</v>
      </c>
      <c r="P144" s="120">
        <v>3.3014610129646904E-3</v>
      </c>
      <c r="Q144" s="120">
        <v>6.4959365430461335E-5</v>
      </c>
      <c r="R144" s="120">
        <v>5.1445184486565189E-3</v>
      </c>
      <c r="S144" s="120">
        <v>3.4552594585492155E-3</v>
      </c>
      <c r="T144" s="120">
        <v>1.6330138408933843E-4</v>
      </c>
      <c r="U144" s="120">
        <v>6.2995679946436885E-5</v>
      </c>
      <c r="V144" s="120">
        <v>1.1280311825837906E-2</v>
      </c>
      <c r="W144" s="120">
        <v>0.39098719999999998</v>
      </c>
      <c r="X144" s="120">
        <v>1.3441769878700001E-2</v>
      </c>
      <c r="Y144" s="120">
        <v>1.5104761424099999E-2</v>
      </c>
      <c r="Z144" s="120">
        <v>1.1802379639799999E-2</v>
      </c>
      <c r="AA144" s="120">
        <v>1.2595229370300002E-2</v>
      </c>
      <c r="AB144" s="120">
        <v>5.2944140312900005E-2</v>
      </c>
      <c r="AC144" s="120">
        <v>3.909874E-4</v>
      </c>
      <c r="AD144" s="120">
        <v>8.1417599999999998E-5</v>
      </c>
      <c r="AE144" s="128"/>
      <c r="AF144" s="120">
        <v>26078.798202099701</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76.867250659483091</v>
      </c>
      <c r="F145" s="120">
        <v>3.4092088047040887</v>
      </c>
      <c r="G145" s="120">
        <v>1.1619243376431159</v>
      </c>
      <c r="H145" s="120">
        <v>2.5686100086938925E-2</v>
      </c>
      <c r="I145" s="120">
        <v>2.2167248614953472</v>
      </c>
      <c r="J145" s="120">
        <v>2.2167248614953472</v>
      </c>
      <c r="K145" s="120">
        <v>2.2167248614953472</v>
      </c>
      <c r="L145" s="120">
        <v>1.3400246911798728</v>
      </c>
      <c r="M145" s="120">
        <v>16.584882198204475</v>
      </c>
      <c r="N145" s="120">
        <v>1.9552515323956366E-3</v>
      </c>
      <c r="O145" s="120">
        <v>1.0822013550467705E-4</v>
      </c>
      <c r="P145" s="120">
        <v>1.1466458077876085E-2</v>
      </c>
      <c r="Q145" s="120">
        <v>2.1640126072439657E-4</v>
      </c>
      <c r="R145" s="120">
        <v>1.8386617186861871E-2</v>
      </c>
      <c r="S145" s="120">
        <v>1.2329956565385963E-2</v>
      </c>
      <c r="T145" s="120">
        <v>4.3346569629307074E-4</v>
      </c>
      <c r="U145" s="120">
        <v>2.163622504394391E-4</v>
      </c>
      <c r="V145" s="120">
        <v>3.894403477055032E-2</v>
      </c>
      <c r="W145" s="120">
        <v>0.55808760000000002</v>
      </c>
      <c r="X145" s="120">
        <v>7.9726772112999993E-3</v>
      </c>
      <c r="Y145" s="120">
        <v>4.82789897851E-2</v>
      </c>
      <c r="Z145" s="120">
        <v>5.3948449135399999E-2</v>
      </c>
      <c r="AA145" s="120">
        <v>1.24019423301E-2</v>
      </c>
      <c r="AB145" s="120">
        <v>0.1226020584619</v>
      </c>
      <c r="AC145" s="120">
        <v>4.6172619999999999E-4</v>
      </c>
      <c r="AD145" s="120">
        <v>1.084736E-4</v>
      </c>
      <c r="AE145" s="128"/>
      <c r="AF145" s="120">
        <v>92359.628304930811</v>
      </c>
      <c r="AG145" s="120" t="s">
        <v>443</v>
      </c>
      <c r="AH145" s="120">
        <v>12.3162859181</v>
      </c>
      <c r="AI145" s="120" t="s">
        <v>443</v>
      </c>
      <c r="AJ145" s="120" t="s">
        <v>443</v>
      </c>
      <c r="AK145" s="120" t="s">
        <v>443</v>
      </c>
      <c r="AL145" s="32" t="s">
        <v>49</v>
      </c>
    </row>
    <row r="146" spans="1:38" ht="26.25" customHeight="1" thickBot="1" x14ac:dyDescent="0.3">
      <c r="A146" s="65"/>
      <c r="B146" s="32" t="s">
        <v>348</v>
      </c>
      <c r="C146" s="66" t="s">
        <v>355</v>
      </c>
      <c r="D146" s="67" t="s">
        <v>279</v>
      </c>
      <c r="E146" s="120">
        <v>0.37554710037637828</v>
      </c>
      <c r="F146" s="120">
        <v>4.8803506449697309</v>
      </c>
      <c r="G146" s="120">
        <v>5.9786336581864382E-3</v>
      </c>
      <c r="H146" s="120">
        <v>2.5731749009176123E-3</v>
      </c>
      <c r="I146" s="120">
        <v>9.8361193216177978E-2</v>
      </c>
      <c r="J146" s="120">
        <v>9.8361193216177978E-2</v>
      </c>
      <c r="K146" s="120">
        <v>9.8361193216177978E-2</v>
      </c>
      <c r="L146" s="120">
        <v>1.5847291996203848E-2</v>
      </c>
      <c r="M146" s="120">
        <v>24.852541094213503</v>
      </c>
      <c r="N146" s="120">
        <v>0.11494598635439007</v>
      </c>
      <c r="O146" s="120">
        <v>1.6215543972072435E-3</v>
      </c>
      <c r="P146" s="120">
        <v>4.463964368882767E-4</v>
      </c>
      <c r="Q146" s="120">
        <v>1.5392980582354374E-5</v>
      </c>
      <c r="R146" s="120">
        <v>7.1076416876077186E-3</v>
      </c>
      <c r="S146" s="120">
        <v>0.27513999451104254</v>
      </c>
      <c r="T146" s="120">
        <v>1.138645911423624E-2</v>
      </c>
      <c r="U146" s="120">
        <v>1.6144873252328909E-3</v>
      </c>
      <c r="V146" s="120">
        <v>0.16077301800673088</v>
      </c>
      <c r="W146" s="120">
        <v>3.55298E-2</v>
      </c>
      <c r="X146" s="120">
        <v>4.9502941409999997E-4</v>
      </c>
      <c r="Y146" s="120">
        <v>8.4482978260000006E-4</v>
      </c>
      <c r="Z146" s="120">
        <v>3.2599683310000001E-4</v>
      </c>
      <c r="AA146" s="120">
        <v>9.8015578380000008E-4</v>
      </c>
      <c r="AB146" s="120">
        <v>2.6460118136000001E-3</v>
      </c>
      <c r="AC146" s="120">
        <v>3.5530400000000001E-5</v>
      </c>
      <c r="AD146" s="120">
        <v>2.8446299999999999E-5</v>
      </c>
      <c r="AE146" s="128"/>
      <c r="AF146" s="120">
        <v>2246.0411067065997</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4.6376065524803245</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215.18698458110001</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1.1055679940641123</v>
      </c>
      <c r="J148" s="120">
        <v>2.1054752590585966</v>
      </c>
      <c r="K148" s="120">
        <v>2.7211717089871659</v>
      </c>
      <c r="L148" s="120">
        <v>0.25845822817963315</v>
      </c>
      <c r="M148" s="120" t="s">
        <v>443</v>
      </c>
      <c r="N148" s="120">
        <v>7.8143606673514547</v>
      </c>
      <c r="O148" s="120">
        <v>3.4810740021433015E-2</v>
      </c>
      <c r="P148" s="120" t="s">
        <v>444</v>
      </c>
      <c r="Q148" s="120">
        <v>8.9592008506106977E-2</v>
      </c>
      <c r="R148" s="120">
        <v>2.9103550783621994</v>
      </c>
      <c r="S148" s="120">
        <v>63.84735766287401</v>
      </c>
      <c r="T148" s="120">
        <v>0.45099627257834018</v>
      </c>
      <c r="U148" s="120">
        <v>5.4423434179743352E-2</v>
      </c>
      <c r="V148" s="120">
        <v>21.77440920622518</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91175.051128307678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0.51382899146960159</v>
      </c>
      <c r="J149" s="120">
        <v>0.95153516938815097</v>
      </c>
      <c r="K149" s="120">
        <v>1.9030703387763019</v>
      </c>
      <c r="L149" s="120">
        <v>2.0172545591028806E-2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91175.051128307678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337.51517475513123</v>
      </c>
      <c r="F152" s="133">
        <f t="shared" ref="F152:AD152" si="1">SUM(F$141, F$151, IF(AND(ISNUMBER(SEARCH($B$4,"AT|BE|CH|GB|IE|LT|LU|NL")),SUM(F$143:F$149)&gt;0),SUM(F$143:F$149)-SUM(F$27:F$33),0))</f>
        <v>250.05770414152093</v>
      </c>
      <c r="G152" s="133">
        <f t="shared" si="1"/>
        <v>164.79730161734017</v>
      </c>
      <c r="H152" s="133">
        <f t="shared" si="1"/>
        <v>92.792526199954466</v>
      </c>
      <c r="I152" s="133">
        <f t="shared" si="1"/>
        <v>38.702586091470316</v>
      </c>
      <c r="J152" s="133">
        <f t="shared" si="1"/>
        <v>56.257693465370721</v>
      </c>
      <c r="K152" s="133">
        <f t="shared" si="1"/>
        <v>92.299234174614099</v>
      </c>
      <c r="L152" s="133">
        <f t="shared" si="1"/>
        <v>8.3535074350850209</v>
      </c>
      <c r="M152" s="133">
        <f t="shared" si="1"/>
        <v>865.75342085225952</v>
      </c>
      <c r="N152" s="133">
        <f t="shared" si="1"/>
        <v>79.432685078538853</v>
      </c>
      <c r="O152" s="133">
        <f t="shared" si="1"/>
        <v>2.2977752810070364</v>
      </c>
      <c r="P152" s="133">
        <f t="shared" si="1"/>
        <v>2.8185229575116715</v>
      </c>
      <c r="Q152" s="133">
        <f t="shared" si="1"/>
        <v>4.095227196323437</v>
      </c>
      <c r="R152" s="133">
        <f t="shared" si="1"/>
        <v>21.57055255304676</v>
      </c>
      <c r="S152" s="133">
        <f t="shared" si="1"/>
        <v>93.662762230482215</v>
      </c>
      <c r="T152" s="133">
        <f t="shared" si="1"/>
        <v>38.9178452937741</v>
      </c>
      <c r="U152" s="133">
        <f t="shared" si="1"/>
        <v>6.4263896133465108</v>
      </c>
      <c r="V152" s="133">
        <f t="shared" si="1"/>
        <v>181.70084172558347</v>
      </c>
      <c r="W152" s="133">
        <f t="shared" si="1"/>
        <v>86.965567565534286</v>
      </c>
      <c r="X152" s="133">
        <f t="shared" si="1"/>
        <v>9.9234265975617202</v>
      </c>
      <c r="Y152" s="133">
        <f t="shared" si="1"/>
        <v>11.320403854358583</v>
      </c>
      <c r="Z152" s="133">
        <f t="shared" si="1"/>
        <v>6.1217951526424796</v>
      </c>
      <c r="AA152" s="133">
        <f t="shared" si="1"/>
        <v>4.8573294259577837</v>
      </c>
      <c r="AB152" s="133">
        <f t="shared" si="1"/>
        <v>32.222951398856303</v>
      </c>
      <c r="AC152" s="133">
        <f t="shared" si="1"/>
        <v>20.701809406067991</v>
      </c>
      <c r="AD152" s="133">
        <f t="shared" si="1"/>
        <v>110.12141788531436</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337.51517475513123</v>
      </c>
      <c r="F154" s="133">
        <f>SUM(F$141, F$153, -1 * IF(OR($B$6=2005,$B$6&gt;=2020),SUM(F$99:F$122),0), IF(AND(ISNUMBER(SEARCH($B$4,"AT|BE|CH|GB|IE|LT|LU|NL")),SUM(F$143:F$149)&gt;0),SUM(F$143:F$149)-SUM(F$27:F$33),0))</f>
        <v>250.05770414152093</v>
      </c>
      <c r="G154" s="133">
        <f>SUM(G$141, G$153, IF(AND(ISNUMBER(SEARCH($B$4,"AT|BE|CH|GB|IE|LT|LU|NL")),SUM(G$143:G$149)&gt;0),SUM(G$143:G$149)-SUM(G$27:G$33),0))</f>
        <v>164.79730161734017</v>
      </c>
      <c r="H154" s="133">
        <f>SUM(H$141, H$153, IF(AND(ISNUMBER(SEARCH($B$4,"AT|BE|CH|GB|IE|LT|LU|NL")),SUM(H$143:H$149)&gt;0),SUM(H$143:H$149)-SUM(H$27:H$33),0))</f>
        <v>92.792526199954466</v>
      </c>
      <c r="I154" s="133">
        <f t="shared" ref="I154:AD154" si="2">SUM(I$141, I$153, IF(AND(ISNUMBER(SEARCH($B$4,"AT|BE|CH|GB|IE|LT|LU|NL")),SUM(I$143:I$149)&gt;0),SUM(I$143:I$149)-SUM(I$27:I$33),0))</f>
        <v>38.702586091470316</v>
      </c>
      <c r="J154" s="133">
        <f t="shared" si="2"/>
        <v>56.257693465370721</v>
      </c>
      <c r="K154" s="133">
        <f t="shared" si="2"/>
        <v>92.299234174614099</v>
      </c>
      <c r="L154" s="133">
        <f t="shared" si="2"/>
        <v>8.3535074350850209</v>
      </c>
      <c r="M154" s="133">
        <f t="shared" si="2"/>
        <v>865.75342085225952</v>
      </c>
      <c r="N154" s="133">
        <f t="shared" si="2"/>
        <v>79.432685078538853</v>
      </c>
      <c r="O154" s="133">
        <f t="shared" si="2"/>
        <v>2.2977752810070364</v>
      </c>
      <c r="P154" s="133">
        <f t="shared" si="2"/>
        <v>2.8185229575116715</v>
      </c>
      <c r="Q154" s="133">
        <f t="shared" si="2"/>
        <v>4.095227196323437</v>
      </c>
      <c r="R154" s="133">
        <f t="shared" si="2"/>
        <v>21.57055255304676</v>
      </c>
      <c r="S154" s="133">
        <f t="shared" si="2"/>
        <v>93.662762230482215</v>
      </c>
      <c r="T154" s="133">
        <f t="shared" si="2"/>
        <v>38.9178452937741</v>
      </c>
      <c r="U154" s="133">
        <f t="shared" si="2"/>
        <v>6.4263896133465108</v>
      </c>
      <c r="V154" s="133">
        <f t="shared" si="2"/>
        <v>181.70084172558347</v>
      </c>
      <c r="W154" s="133">
        <f t="shared" si="2"/>
        <v>86.965567565534286</v>
      </c>
      <c r="X154" s="133">
        <f t="shared" si="2"/>
        <v>9.9234265975617202</v>
      </c>
      <c r="Y154" s="133">
        <f t="shared" si="2"/>
        <v>11.320403854358583</v>
      </c>
      <c r="Z154" s="133">
        <f t="shared" si="2"/>
        <v>6.1217951526424796</v>
      </c>
      <c r="AA154" s="133">
        <f t="shared" si="2"/>
        <v>4.8573294259577837</v>
      </c>
      <c r="AB154" s="133">
        <f t="shared" si="2"/>
        <v>32.222951398856303</v>
      </c>
      <c r="AC154" s="133">
        <f t="shared" si="2"/>
        <v>20.701809406067991</v>
      </c>
      <c r="AD154" s="133">
        <f t="shared" si="2"/>
        <v>110.12141788531436</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16.1744705626109</v>
      </c>
      <c r="F157" s="120">
        <v>0.409616789518781</v>
      </c>
      <c r="G157" s="120">
        <v>0.95503104329740707</v>
      </c>
      <c r="H157" s="120" t="s">
        <v>444</v>
      </c>
      <c r="I157" s="120">
        <v>0.16439219770455499</v>
      </c>
      <c r="J157" s="120">
        <v>0.16439219770455499</v>
      </c>
      <c r="K157" s="120">
        <v>0.16439219770455499</v>
      </c>
      <c r="L157" s="120">
        <v>0.120024953278416</v>
      </c>
      <c r="M157" s="120">
        <v>11.29119595072904</v>
      </c>
      <c r="N157" s="120">
        <v>4.6330000000000005E-5</v>
      </c>
      <c r="O157" s="120">
        <v>3.8600000000000003E-6</v>
      </c>
      <c r="P157" s="120">
        <v>4.6330999999999998E-4</v>
      </c>
      <c r="Q157" s="120">
        <v>7.7200000000000006E-6</v>
      </c>
      <c r="R157" s="120">
        <v>7.7218000000000002E-4</v>
      </c>
      <c r="S157" s="120">
        <v>5.0190999999999994E-4</v>
      </c>
      <c r="T157" s="120">
        <v>1.9300000000000002E-5</v>
      </c>
      <c r="U157" s="120">
        <v>7.7200000000000006E-6</v>
      </c>
      <c r="V157" s="120">
        <v>1.6215699999999999E-3</v>
      </c>
      <c r="W157" s="120" t="s">
        <v>444</v>
      </c>
      <c r="X157" s="120">
        <v>5.3059429999999998E-5</v>
      </c>
      <c r="Y157" s="120">
        <v>5.3059429999999998E-5</v>
      </c>
      <c r="Z157" s="120">
        <v>5.3059429999999998E-5</v>
      </c>
      <c r="AA157" s="120">
        <v>5.3059429999999998E-5</v>
      </c>
      <c r="AB157" s="120">
        <v>2.1223773E-4</v>
      </c>
      <c r="AC157" s="120" t="s">
        <v>443</v>
      </c>
      <c r="AD157" s="120" t="s">
        <v>443</v>
      </c>
      <c r="AE157" s="128"/>
      <c r="AF157" s="120">
        <v>50327.225201065034</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3.6591693732089203E-2</v>
      </c>
      <c r="F158" s="120">
        <v>1.160043687869663E-2</v>
      </c>
      <c r="G158" s="120">
        <v>2.2758788590878602E-3</v>
      </c>
      <c r="H158" s="120" t="s">
        <v>444</v>
      </c>
      <c r="I158" s="120">
        <v>2.67460497705242E-4</v>
      </c>
      <c r="J158" s="120">
        <v>2.67460497705242E-4</v>
      </c>
      <c r="K158" s="120">
        <v>2.67460497705242E-4</v>
      </c>
      <c r="L158" s="120">
        <v>1.83450373278931E-4</v>
      </c>
      <c r="M158" s="120">
        <v>0.74745712204072312</v>
      </c>
      <c r="N158" s="120">
        <v>0.16110606000000002</v>
      </c>
      <c r="O158" s="120">
        <v>2.34E-6</v>
      </c>
      <c r="P158" s="120">
        <v>4.3599999999999998E-6</v>
      </c>
      <c r="Q158" s="120">
        <v>1.0000000000000001E-7</v>
      </c>
      <c r="R158" s="120">
        <v>7.5900000000000002E-6</v>
      </c>
      <c r="S158" s="120">
        <v>1.172E-5</v>
      </c>
      <c r="T158" s="120">
        <v>2.8900000000000003E-6</v>
      </c>
      <c r="U158" s="120">
        <v>9.0000000000000012E-8</v>
      </c>
      <c r="V158" s="120">
        <v>4.7334999999999999E-4</v>
      </c>
      <c r="W158" s="120" t="s">
        <v>444</v>
      </c>
      <c r="X158" s="120">
        <v>1.05134E-6</v>
      </c>
      <c r="Y158" s="120">
        <v>1.05134E-6</v>
      </c>
      <c r="Z158" s="120">
        <v>1.05134E-6</v>
      </c>
      <c r="AA158" s="120">
        <v>1.05134E-6</v>
      </c>
      <c r="AB158" s="120">
        <v>4.2053799999999999E-6</v>
      </c>
      <c r="AC158" s="120" t="s">
        <v>443</v>
      </c>
      <c r="AD158" s="120" t="s">
        <v>443</v>
      </c>
      <c r="AE158" s="128"/>
      <c r="AF158" s="120">
        <v>126.22674425691204</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20.504552723208491</v>
      </c>
      <c r="F159" s="120">
        <v>1.0625874579507737</v>
      </c>
      <c r="G159" s="120">
        <v>12.955790983527473</v>
      </c>
      <c r="H159" s="120">
        <v>2.6620584603025354E-3</v>
      </c>
      <c r="I159" s="120">
        <v>1.0330414775328995</v>
      </c>
      <c r="J159" s="120">
        <v>1.0904326707291718</v>
      </c>
      <c r="K159" s="120">
        <v>1.1478238639254437</v>
      </c>
      <c r="L159" s="120">
        <v>0.2083789468730875</v>
      </c>
      <c r="M159" s="120">
        <v>5.5854067131471981</v>
      </c>
      <c r="N159" s="120">
        <v>5.0736661610382122E-2</v>
      </c>
      <c r="O159" s="120">
        <v>7.0797080620745604E-3</v>
      </c>
      <c r="P159" s="120">
        <v>9.3199955968996107E-3</v>
      </c>
      <c r="Q159" s="120">
        <v>0.10561000684664884</v>
      </c>
      <c r="R159" s="120" t="s">
        <v>444</v>
      </c>
      <c r="S159" s="120">
        <v>0.10561000684664887</v>
      </c>
      <c r="T159" s="120">
        <v>6.0255567796220726</v>
      </c>
      <c r="U159" s="120">
        <v>0.10147332322076483</v>
      </c>
      <c r="V159" s="120">
        <v>0.23362288904154699</v>
      </c>
      <c r="W159" s="120" t="s">
        <v>444</v>
      </c>
      <c r="X159" s="120">
        <v>1.0258011331092722E-2</v>
      </c>
      <c r="Y159" s="120">
        <v>9.5910674855729204E-3</v>
      </c>
      <c r="Z159" s="120">
        <v>4.05659104218151E-3</v>
      </c>
      <c r="AA159" s="120" t="s">
        <v>444</v>
      </c>
      <c r="AB159" s="120">
        <v>2.3905669858847081E-2</v>
      </c>
      <c r="AC159" s="120" t="s">
        <v>443</v>
      </c>
      <c r="AD159" s="120" t="s">
        <v>443</v>
      </c>
      <c r="AE159" s="128"/>
      <c r="AF159" s="120">
        <v>12378.997732241583</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48.488364328800003</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2002</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32.71324687162133</v>
      </c>
      <c r="F14" s="120">
        <v>0.56512660471980003</v>
      </c>
      <c r="G14" s="120">
        <v>29.340512970816043</v>
      </c>
      <c r="H14" s="120">
        <v>7.8302674137799996E-2</v>
      </c>
      <c r="I14" s="120">
        <v>1.0458043923642915</v>
      </c>
      <c r="J14" s="120">
        <v>2.1779244377042914</v>
      </c>
      <c r="K14" s="120">
        <v>3.7710846429842917</v>
      </c>
      <c r="L14" s="120">
        <v>4.0332906637991599E-2</v>
      </c>
      <c r="M14" s="120">
        <v>3.2846303807836668</v>
      </c>
      <c r="N14" s="120">
        <v>1.0699377771696166</v>
      </c>
      <c r="O14" s="120">
        <v>0.15149927420430775</v>
      </c>
      <c r="P14" s="120">
        <v>1.3471604387414233</v>
      </c>
      <c r="Q14" s="120">
        <v>0.31031554667910599</v>
      </c>
      <c r="R14" s="120">
        <v>0.61149294061742288</v>
      </c>
      <c r="S14" s="120">
        <v>0.64393315965984776</v>
      </c>
      <c r="T14" s="120">
        <v>1.76767100220822</v>
      </c>
      <c r="U14" s="120">
        <v>0.47135375417854952</v>
      </c>
      <c r="V14" s="120">
        <v>2.9080999108955736</v>
      </c>
      <c r="W14" s="120">
        <v>1.3045556303270001</v>
      </c>
      <c r="X14" s="120">
        <v>7.2259019089999986E-4</v>
      </c>
      <c r="Y14" s="120">
        <v>8.9867495770000016E-4</v>
      </c>
      <c r="Z14" s="120">
        <v>6.6230236399999988E-4</v>
      </c>
      <c r="AA14" s="120">
        <v>4.1647265837999997E-4</v>
      </c>
      <c r="AB14" s="120">
        <v>2.6999746300329997E-3</v>
      </c>
      <c r="AC14" s="120">
        <v>3.1618476583429995</v>
      </c>
      <c r="AD14" s="120">
        <v>2.3422095168899995E-2</v>
      </c>
      <c r="AE14" s="121"/>
      <c r="AF14" s="120">
        <v>5804.7698</v>
      </c>
      <c r="AG14" s="120">
        <v>112190.87700000001</v>
      </c>
      <c r="AH14" s="120">
        <v>138523.04389693501</v>
      </c>
      <c r="AI14" s="120">
        <v>11170.277139213787</v>
      </c>
      <c r="AJ14" s="120">
        <v>12856.387212241638</v>
      </c>
      <c r="AK14" s="120" t="s">
        <v>443</v>
      </c>
      <c r="AL14" s="29" t="s">
        <v>49</v>
      </c>
    </row>
    <row r="15" spans="1:38" ht="26.25" customHeight="1" thickBot="1" x14ac:dyDescent="0.3">
      <c r="A15" s="40" t="s">
        <v>53</v>
      </c>
      <c r="B15" s="40" t="s">
        <v>54</v>
      </c>
      <c r="C15" s="41" t="s">
        <v>55</v>
      </c>
      <c r="D15" s="42"/>
      <c r="E15" s="120">
        <v>6.2787928106860047</v>
      </c>
      <c r="F15" s="120">
        <v>0.39796537446899999</v>
      </c>
      <c r="G15" s="120">
        <v>21.469326855228186</v>
      </c>
      <c r="H15" s="120">
        <v>9.7000000000000005E-4</v>
      </c>
      <c r="I15" s="120">
        <v>0.45708915569071573</v>
      </c>
      <c r="J15" s="120">
        <v>0.52012508322786088</v>
      </c>
      <c r="K15" s="120">
        <v>0.64619693830215108</v>
      </c>
      <c r="L15" s="120">
        <v>4.5385488122150604E-2</v>
      </c>
      <c r="M15" s="120">
        <v>7.5916446931692096</v>
      </c>
      <c r="N15" s="120">
        <v>3.6154686710439997E-2</v>
      </c>
      <c r="O15" s="120">
        <v>6.67713922476E-3</v>
      </c>
      <c r="P15" s="120">
        <v>2.2377518222879999E-3</v>
      </c>
      <c r="Q15" s="120">
        <v>1.1648123054207999E-2</v>
      </c>
      <c r="R15" s="120">
        <v>0.50488648394696001</v>
      </c>
      <c r="S15" s="120">
        <v>0.12671640066916001</v>
      </c>
      <c r="T15" s="120">
        <v>8.6129594000000012</v>
      </c>
      <c r="U15" s="120">
        <v>0.12520822039023999</v>
      </c>
      <c r="V15" s="120">
        <v>0.57060449002799996</v>
      </c>
      <c r="W15" s="120">
        <v>5.3438221000000001E-2</v>
      </c>
      <c r="X15" s="120" t="s">
        <v>444</v>
      </c>
      <c r="Y15" s="120" t="s">
        <v>444</v>
      </c>
      <c r="Z15" s="120" t="s">
        <v>444</v>
      </c>
      <c r="AA15" s="120" t="s">
        <v>444</v>
      </c>
      <c r="AB15" s="120" t="s">
        <v>444</v>
      </c>
      <c r="AC15" s="120" t="s">
        <v>443</v>
      </c>
      <c r="AD15" s="120" t="s">
        <v>443</v>
      </c>
      <c r="AE15" s="121"/>
      <c r="AF15" s="120">
        <v>63162.832574799999</v>
      </c>
      <c r="AG15" s="120" t="s">
        <v>443</v>
      </c>
      <c r="AH15" s="120">
        <v>1927.1887911583999</v>
      </c>
      <c r="AI15" s="120" t="s">
        <v>443</v>
      </c>
      <c r="AJ15" s="120">
        <v>210.84</v>
      </c>
      <c r="AK15" s="120" t="s">
        <v>443</v>
      </c>
      <c r="AL15" s="29" t="s">
        <v>49</v>
      </c>
    </row>
    <row r="16" spans="1:38" ht="26.25" customHeight="1" thickBot="1" x14ac:dyDescent="0.3">
      <c r="A16" s="40" t="s">
        <v>53</v>
      </c>
      <c r="B16" s="40" t="s">
        <v>56</v>
      </c>
      <c r="C16" s="41" t="s">
        <v>57</v>
      </c>
      <c r="D16" s="42"/>
      <c r="E16" s="120">
        <v>3.3734000891370153</v>
      </c>
      <c r="F16" s="120">
        <v>0.92820921000000001</v>
      </c>
      <c r="G16" s="120">
        <v>2.2983474600531277</v>
      </c>
      <c r="H16" s="120">
        <v>4.5895700000000003E-3</v>
      </c>
      <c r="I16" s="120">
        <v>0.31659965999999995</v>
      </c>
      <c r="J16" s="120">
        <v>0.32536375000000001</v>
      </c>
      <c r="K16" s="120">
        <v>0.33864831000000001</v>
      </c>
      <c r="L16" s="120">
        <v>0.19839247000000002</v>
      </c>
      <c r="M16" s="120">
        <v>1.2556382280900491</v>
      </c>
      <c r="N16" s="120">
        <v>0.14259605</v>
      </c>
      <c r="O16" s="120">
        <v>8.15981E-3</v>
      </c>
      <c r="P16" s="120">
        <v>0.15276237000000001</v>
      </c>
      <c r="Q16" s="120">
        <v>5.6048540000000001E-2</v>
      </c>
      <c r="R16" s="120">
        <v>2.9027529999999999E-2</v>
      </c>
      <c r="S16" s="120">
        <v>0.12734656</v>
      </c>
      <c r="T16" s="120">
        <v>2.6485949999999998E-2</v>
      </c>
      <c r="U16" s="120">
        <v>1.4714410000000001E-2</v>
      </c>
      <c r="V16" s="120">
        <v>0.23422672</v>
      </c>
      <c r="W16" s="120">
        <v>0.67772860999999995</v>
      </c>
      <c r="X16" s="120">
        <v>1.4095070939999999E-2</v>
      </c>
      <c r="Y16" s="120">
        <v>1.7189110999999999E-4</v>
      </c>
      <c r="Z16" s="120">
        <v>5.1567329999999999E-5</v>
      </c>
      <c r="AA16" s="120">
        <v>3.4378219999999997E-5</v>
      </c>
      <c r="AB16" s="120">
        <v>1.4352907600000001E-2</v>
      </c>
      <c r="AC16" s="120" t="s">
        <v>445</v>
      </c>
      <c r="AD16" s="120" t="s">
        <v>443</v>
      </c>
      <c r="AE16" s="121"/>
      <c r="AF16" s="120" t="s">
        <v>443</v>
      </c>
      <c r="AG16" s="120">
        <v>9416.9176000000007</v>
      </c>
      <c r="AH16" s="120">
        <v>60</v>
      </c>
      <c r="AI16" s="120" t="s">
        <v>443</v>
      </c>
      <c r="AJ16" s="120" t="s">
        <v>443</v>
      </c>
      <c r="AK16" s="120" t="s">
        <v>443</v>
      </c>
      <c r="AL16" s="29" t="s">
        <v>49</v>
      </c>
    </row>
    <row r="17" spans="1:38" ht="26.25" customHeight="1" thickBot="1" x14ac:dyDescent="0.3">
      <c r="A17" s="40" t="s">
        <v>53</v>
      </c>
      <c r="B17" s="40" t="s">
        <v>58</v>
      </c>
      <c r="C17" s="41" t="s">
        <v>59</v>
      </c>
      <c r="D17" s="42"/>
      <c r="E17" s="120">
        <v>13.742381969501801</v>
      </c>
      <c r="F17" s="120">
        <v>1.2561707009119998</v>
      </c>
      <c r="G17" s="120">
        <v>5.9107343101082286</v>
      </c>
      <c r="H17" s="120">
        <v>1.8911419999999998E-2</v>
      </c>
      <c r="I17" s="120">
        <v>8.5921638806281106E-2</v>
      </c>
      <c r="J17" s="120">
        <v>9.1286438883184606E-2</v>
      </c>
      <c r="K17" s="120">
        <v>0.13884382879651852</v>
      </c>
      <c r="L17" s="120">
        <v>1.063425624068802E-2</v>
      </c>
      <c r="M17" s="120">
        <v>224.89546275330318</v>
      </c>
      <c r="N17" s="120">
        <v>1.1999029805117132</v>
      </c>
      <c r="O17" s="120">
        <v>3.9492841625826995E-2</v>
      </c>
      <c r="P17" s="120">
        <v>2.5651223262395002E-2</v>
      </c>
      <c r="Q17" s="120">
        <v>0.10501029159676201</v>
      </c>
      <c r="R17" s="120">
        <v>0.28946918158044499</v>
      </c>
      <c r="S17" s="120">
        <v>0.13023745486886501</v>
      </c>
      <c r="T17" s="120">
        <v>0.38813125146490302</v>
      </c>
      <c r="U17" s="120">
        <v>8.8213509980969995E-3</v>
      </c>
      <c r="V17" s="120">
        <v>1.6654123476244889</v>
      </c>
      <c r="W17" s="120">
        <v>0.132849456</v>
      </c>
      <c r="X17" s="120">
        <v>9.9409280799999996E-3</v>
      </c>
      <c r="Y17" s="120">
        <v>1.432561148E-2</v>
      </c>
      <c r="Z17" s="120">
        <v>5.4444634099999993E-3</v>
      </c>
      <c r="AA17" s="120">
        <v>4.3533054599999999E-3</v>
      </c>
      <c r="AB17" s="120">
        <v>3.4064308450000004E-2</v>
      </c>
      <c r="AC17" s="120" t="s">
        <v>443</v>
      </c>
      <c r="AD17" s="120" t="s">
        <v>443</v>
      </c>
      <c r="AE17" s="121"/>
      <c r="AF17" s="120">
        <v>1788.44104687248</v>
      </c>
      <c r="AG17" s="120">
        <v>10121.858</v>
      </c>
      <c r="AH17" s="120">
        <v>32461.522437241598</v>
      </c>
      <c r="AI17" s="120" t="s">
        <v>443</v>
      </c>
      <c r="AJ17" s="120" t="s">
        <v>443</v>
      </c>
      <c r="AK17" s="120" t="s">
        <v>443</v>
      </c>
      <c r="AL17" s="29" t="s">
        <v>49</v>
      </c>
    </row>
    <row r="18" spans="1:38" ht="26.25" customHeight="1" thickBot="1" x14ac:dyDescent="0.3">
      <c r="A18" s="40" t="s">
        <v>53</v>
      </c>
      <c r="B18" s="40" t="s">
        <v>60</v>
      </c>
      <c r="C18" s="41" t="s">
        <v>61</v>
      </c>
      <c r="D18" s="42"/>
      <c r="E18" s="120">
        <v>0.35512336661804744</v>
      </c>
      <c r="F18" s="120">
        <v>2.0035510689999998E-2</v>
      </c>
      <c r="G18" s="120">
        <v>0.19370576530862257</v>
      </c>
      <c r="H18" s="120">
        <v>4.0603999999999993E-4</v>
      </c>
      <c r="I18" s="120">
        <v>8.3883217353175707E-2</v>
      </c>
      <c r="J18" s="120">
        <v>9.6528174846389994E-2</v>
      </c>
      <c r="K18" s="120">
        <v>0.114464093581326</v>
      </c>
      <c r="L18" s="120">
        <v>8.9049378695406113E-3</v>
      </c>
      <c r="M18" s="120">
        <v>0.31243118157978139</v>
      </c>
      <c r="N18" s="120">
        <v>0.12819505697253999</v>
      </c>
      <c r="O18" s="120">
        <v>3.5183526627729999E-3</v>
      </c>
      <c r="P18" s="120">
        <v>8.364478564479999E-3</v>
      </c>
      <c r="Q18" s="120">
        <v>9.9425563767140002E-3</v>
      </c>
      <c r="R18" s="120">
        <v>1.5926838988322999E-2</v>
      </c>
      <c r="S18" s="120">
        <v>2.3534489884018999E-2</v>
      </c>
      <c r="T18" s="120">
        <v>0.35600182717989998</v>
      </c>
      <c r="U18" s="120">
        <v>5.8084997640929998E-3</v>
      </c>
      <c r="V18" s="120">
        <v>0.2997263615968</v>
      </c>
      <c r="W18" s="120">
        <v>1.4114478E-2</v>
      </c>
      <c r="X18" s="120">
        <v>1.2725E-7</v>
      </c>
      <c r="Y18" s="120">
        <v>1.00465E-6</v>
      </c>
      <c r="Z18" s="120">
        <v>1.1386E-7</v>
      </c>
      <c r="AA18" s="120">
        <v>1.0046E-7</v>
      </c>
      <c r="AB18" s="120">
        <v>1.3462199999999998E-6</v>
      </c>
      <c r="AC18" s="120" t="s">
        <v>444</v>
      </c>
      <c r="AD18" s="120" t="s">
        <v>444</v>
      </c>
      <c r="AE18" s="121"/>
      <c r="AF18" s="120">
        <v>1564.3480064357</v>
      </c>
      <c r="AG18" s="120">
        <v>904.69600000000003</v>
      </c>
      <c r="AH18" s="120">
        <v>4958.0764065351996</v>
      </c>
      <c r="AI18" s="120" t="s">
        <v>443</v>
      </c>
      <c r="AJ18" s="120" t="s">
        <v>443</v>
      </c>
      <c r="AK18" s="120" t="s">
        <v>443</v>
      </c>
      <c r="AL18" s="29" t="s">
        <v>49</v>
      </c>
    </row>
    <row r="19" spans="1:38" ht="26.25" customHeight="1" thickBot="1" x14ac:dyDescent="0.3">
      <c r="A19" s="40" t="s">
        <v>53</v>
      </c>
      <c r="B19" s="40" t="s">
        <v>62</v>
      </c>
      <c r="C19" s="41" t="s">
        <v>63</v>
      </c>
      <c r="D19" s="42"/>
      <c r="E19" s="120">
        <v>5.3786891693922367</v>
      </c>
      <c r="F19" s="120">
        <v>0.83756365150000001</v>
      </c>
      <c r="G19" s="120">
        <v>3.206999302376671</v>
      </c>
      <c r="H19" s="120">
        <v>1.5798320000000001E-2</v>
      </c>
      <c r="I19" s="120">
        <v>0.34220423785888804</v>
      </c>
      <c r="J19" s="120">
        <v>0.43017512311396799</v>
      </c>
      <c r="K19" s="120">
        <v>0.56315890273754099</v>
      </c>
      <c r="L19" s="120">
        <v>6.7038033320047291E-2</v>
      </c>
      <c r="M19" s="120">
        <v>23.415093208610195</v>
      </c>
      <c r="N19" s="120">
        <v>0.187956398489323</v>
      </c>
      <c r="O19" s="120">
        <v>5.8838110849656997E-2</v>
      </c>
      <c r="P19" s="120">
        <v>6.2653326030849998E-2</v>
      </c>
      <c r="Q19" s="120">
        <v>0.109438139838318</v>
      </c>
      <c r="R19" s="120">
        <v>6.9718138681904004E-2</v>
      </c>
      <c r="S19" s="120">
        <v>0.14058945232210499</v>
      </c>
      <c r="T19" s="120">
        <v>2.0209825959601098</v>
      </c>
      <c r="U19" s="120">
        <v>0.264163313029388</v>
      </c>
      <c r="V19" s="120">
        <v>0.751351173785338</v>
      </c>
      <c r="W19" s="120">
        <v>6.6423478999999994E-2</v>
      </c>
      <c r="X19" s="120">
        <v>2.14990916E-3</v>
      </c>
      <c r="Y19" s="120">
        <v>6.9161681799999996E-3</v>
      </c>
      <c r="Z19" s="120">
        <v>1.3539544299999999E-3</v>
      </c>
      <c r="AA19" s="120">
        <v>1.1139004999999999E-3</v>
      </c>
      <c r="AB19" s="120">
        <v>1.153393227E-2</v>
      </c>
      <c r="AC19" s="120">
        <v>2.0000000000000002E-5</v>
      </c>
      <c r="AD19" s="120">
        <v>5.6899999999999997E-3</v>
      </c>
      <c r="AE19" s="121"/>
      <c r="AF19" s="120">
        <v>9581.5799239201897</v>
      </c>
      <c r="AG19" s="120">
        <v>33.488</v>
      </c>
      <c r="AH19" s="120">
        <v>71029.591733506793</v>
      </c>
      <c r="AI19" s="120">
        <v>49.437984960000001</v>
      </c>
      <c r="AJ19" s="120">
        <v>205.96899999999999</v>
      </c>
      <c r="AK19" s="120" t="s">
        <v>443</v>
      </c>
      <c r="AL19" s="29" t="s">
        <v>49</v>
      </c>
    </row>
    <row r="20" spans="1:38" ht="26.25" customHeight="1" thickBot="1" x14ac:dyDescent="0.3">
      <c r="A20" s="40" t="s">
        <v>53</v>
      </c>
      <c r="B20" s="40" t="s">
        <v>64</v>
      </c>
      <c r="C20" s="41" t="s">
        <v>65</v>
      </c>
      <c r="D20" s="42"/>
      <c r="E20" s="120">
        <v>2.0572330863403288</v>
      </c>
      <c r="F20" s="120">
        <v>0.12511015646999998</v>
      </c>
      <c r="G20" s="120">
        <v>2.1204447680292264</v>
      </c>
      <c r="H20" s="120">
        <v>1.7189469999999998E-2</v>
      </c>
      <c r="I20" s="120">
        <v>0.16445730514523671</v>
      </c>
      <c r="J20" s="120">
        <v>0.21212040959689943</v>
      </c>
      <c r="K20" s="120">
        <v>0.2446581462101918</v>
      </c>
      <c r="L20" s="120">
        <v>4.9480289785852213E-2</v>
      </c>
      <c r="M20" s="120">
        <v>1.3347440896676659</v>
      </c>
      <c r="N20" s="120">
        <v>0.24504310414914901</v>
      </c>
      <c r="O20" s="120">
        <v>9.2153516911520003E-3</v>
      </c>
      <c r="P20" s="120">
        <v>1.5507434086448999E-2</v>
      </c>
      <c r="Q20" s="120">
        <v>3.1762941903060997E-2</v>
      </c>
      <c r="R20" s="120">
        <v>3.926390957597E-2</v>
      </c>
      <c r="S20" s="120">
        <v>6.9518217218173001E-2</v>
      </c>
      <c r="T20" s="120">
        <v>0.81889958948264696</v>
      </c>
      <c r="U20" s="120">
        <v>1.3777270431865E-2</v>
      </c>
      <c r="V20" s="120">
        <v>1.0391068343213798</v>
      </c>
      <c r="W20" s="120">
        <v>0.10205667800000001</v>
      </c>
      <c r="X20" s="120">
        <v>3.1522193089999997E-2</v>
      </c>
      <c r="Y20" s="120">
        <v>4.8201713690000002E-2</v>
      </c>
      <c r="Z20" s="120">
        <v>1.2065490590000002E-2</v>
      </c>
      <c r="AA20" s="120">
        <v>1.2104061230000001E-2</v>
      </c>
      <c r="AB20" s="120">
        <v>0.1038934586</v>
      </c>
      <c r="AC20" s="120">
        <v>6.4400000000000004E-3</v>
      </c>
      <c r="AD20" s="120">
        <v>4.5100000000000001E-3</v>
      </c>
      <c r="AE20" s="121"/>
      <c r="AF20" s="120">
        <v>3564.612017584328</v>
      </c>
      <c r="AG20" s="120">
        <v>1421.8411000000001</v>
      </c>
      <c r="AH20" s="120">
        <v>6301.2214844095997</v>
      </c>
      <c r="AI20" s="120">
        <v>7386.4009999999998</v>
      </c>
      <c r="AJ20" s="120" t="s">
        <v>443</v>
      </c>
      <c r="AK20" s="120" t="s">
        <v>443</v>
      </c>
      <c r="AL20" s="29" t="s">
        <v>49</v>
      </c>
    </row>
    <row r="21" spans="1:38" ht="26.25" customHeight="1" thickBot="1" x14ac:dyDescent="0.3">
      <c r="A21" s="40" t="s">
        <v>53</v>
      </c>
      <c r="B21" s="40" t="s">
        <v>66</v>
      </c>
      <c r="C21" s="41" t="s">
        <v>67</v>
      </c>
      <c r="D21" s="42"/>
      <c r="E21" s="120">
        <v>4.6141743070815258</v>
      </c>
      <c r="F21" s="120">
        <v>0.20108675300000001</v>
      </c>
      <c r="G21" s="120">
        <v>7.0613562570799946</v>
      </c>
      <c r="H21" s="120">
        <v>7.0351730000000001E-2</v>
      </c>
      <c r="I21" s="120">
        <v>0.376130155250603</v>
      </c>
      <c r="J21" s="120">
        <v>0.44917700354272899</v>
      </c>
      <c r="K21" s="120">
        <v>0.56736265975199496</v>
      </c>
      <c r="L21" s="120">
        <v>6.5165407222453398E-2</v>
      </c>
      <c r="M21" s="120">
        <v>1.9330537079766512</v>
      </c>
      <c r="N21" s="120">
        <v>0.28118989372477904</v>
      </c>
      <c r="O21" s="120">
        <v>2.1690038565091999E-2</v>
      </c>
      <c r="P21" s="120">
        <v>2.1991836897129999E-2</v>
      </c>
      <c r="Q21" s="120">
        <v>6.3720621023725998E-2</v>
      </c>
      <c r="R21" s="120">
        <v>5.7146834251830994E-2</v>
      </c>
      <c r="S21" s="120">
        <v>0.102190404428075</v>
      </c>
      <c r="T21" s="120">
        <v>3.2874832839924704</v>
      </c>
      <c r="U21" s="120">
        <v>4.4064533991855004E-2</v>
      </c>
      <c r="V21" s="120">
        <v>1.4473031997695798</v>
      </c>
      <c r="W21" s="120">
        <v>5.5405573999999999E-2</v>
      </c>
      <c r="X21" s="120">
        <v>6.1465899999999999E-6</v>
      </c>
      <c r="Y21" s="120">
        <v>4.7606399999999999E-5</v>
      </c>
      <c r="Z21" s="120">
        <v>5.5866000000000009E-6</v>
      </c>
      <c r="AA21" s="120">
        <v>3.3072599999999999E-5</v>
      </c>
      <c r="AB21" s="120">
        <v>9.2412199999999996E-5</v>
      </c>
      <c r="AC21" s="120" t="s">
        <v>444</v>
      </c>
      <c r="AD21" s="120" t="s">
        <v>444</v>
      </c>
      <c r="AE21" s="121"/>
      <c r="AF21" s="120">
        <v>15127.099852567899</v>
      </c>
      <c r="AG21" s="120">
        <v>1597.3483000000001</v>
      </c>
      <c r="AH21" s="120">
        <v>20624.915480153002</v>
      </c>
      <c r="AI21" s="120">
        <v>167.38674480000003</v>
      </c>
      <c r="AJ21" s="120" t="s">
        <v>443</v>
      </c>
      <c r="AK21" s="120" t="s">
        <v>443</v>
      </c>
      <c r="AL21" s="29" t="s">
        <v>49</v>
      </c>
    </row>
    <row r="22" spans="1:38" ht="26.25" customHeight="1" thickBot="1" x14ac:dyDescent="0.3">
      <c r="A22" s="40" t="s">
        <v>53</v>
      </c>
      <c r="B22" s="44" t="s">
        <v>68</v>
      </c>
      <c r="C22" s="41" t="s">
        <v>69</v>
      </c>
      <c r="D22" s="42"/>
      <c r="E22" s="120">
        <v>1.7877479027829972</v>
      </c>
      <c r="F22" s="120">
        <v>7.1622203300000006E-2</v>
      </c>
      <c r="G22" s="120">
        <v>1.900660314872485</v>
      </c>
      <c r="H22" s="120">
        <v>1.96547E-3</v>
      </c>
      <c r="I22" s="120">
        <v>0.13155984602183182</v>
      </c>
      <c r="J22" s="120">
        <v>0.15247237279272691</v>
      </c>
      <c r="K22" s="120">
        <v>0.17741067722502252</v>
      </c>
      <c r="L22" s="120">
        <v>1.68249969881424E-2</v>
      </c>
      <c r="M22" s="120">
        <v>3.0345786116145903</v>
      </c>
      <c r="N22" s="120">
        <v>7.8366541953311997E-2</v>
      </c>
      <c r="O22" s="120">
        <v>4.079147682385E-3</v>
      </c>
      <c r="P22" s="120">
        <v>7.5391338741269999E-3</v>
      </c>
      <c r="Q22" s="120">
        <v>1.0450026130592E-2</v>
      </c>
      <c r="R22" s="120">
        <v>1.6333684646030001E-2</v>
      </c>
      <c r="S22" s="120">
        <v>2.0584340423016004E-2</v>
      </c>
      <c r="T22" s="120">
        <v>0.50074265813121399</v>
      </c>
      <c r="U22" s="120">
        <v>1.0226242416794E-2</v>
      </c>
      <c r="V22" s="120">
        <v>0.18976731179795403</v>
      </c>
      <c r="W22" s="120">
        <v>9.7461387999999996E-2</v>
      </c>
      <c r="X22" s="120">
        <v>2.152445838E-2</v>
      </c>
      <c r="Y22" s="120">
        <v>2.7877650080000003E-2</v>
      </c>
      <c r="Z22" s="120">
        <v>1.1212440779999999E-2</v>
      </c>
      <c r="AA22" s="120">
        <v>8.7525219899999996E-3</v>
      </c>
      <c r="AB22" s="120">
        <v>6.9367071240000008E-2</v>
      </c>
      <c r="AC22" s="120" t="s">
        <v>445</v>
      </c>
      <c r="AD22" s="120">
        <v>1.6369999999999999E-2</v>
      </c>
      <c r="AE22" s="121"/>
      <c r="AF22" s="120">
        <v>22384.100680002895</v>
      </c>
      <c r="AG22" s="120">
        <v>12318.253633999999</v>
      </c>
      <c r="AH22" s="120">
        <v>23651.619087560401</v>
      </c>
      <c r="AI22" s="120">
        <v>3116.07</v>
      </c>
      <c r="AJ22" s="120">
        <v>6723.723</v>
      </c>
      <c r="AK22" s="120" t="s">
        <v>443</v>
      </c>
      <c r="AL22" s="29" t="s">
        <v>49</v>
      </c>
    </row>
    <row r="23" spans="1:38" ht="26.25" customHeight="1" thickBot="1" x14ac:dyDescent="0.3">
      <c r="A23" s="40" t="s">
        <v>70</v>
      </c>
      <c r="B23" s="44" t="s">
        <v>391</v>
      </c>
      <c r="C23" s="41" t="s">
        <v>387</v>
      </c>
      <c r="D23" s="83"/>
      <c r="E23" s="120">
        <v>5.2683523758857849</v>
      </c>
      <c r="F23" s="120">
        <v>1.4273522176628488</v>
      </c>
      <c r="G23" s="120">
        <v>4.5952544389811223E-2</v>
      </c>
      <c r="H23" s="120">
        <v>1.1715388982393693E-3</v>
      </c>
      <c r="I23" s="120">
        <v>0.3016395069727803</v>
      </c>
      <c r="J23" s="120">
        <v>0.40083021956546039</v>
      </c>
      <c r="K23" s="120">
        <v>1.2323750171751429</v>
      </c>
      <c r="L23" s="120">
        <v>0.18392941729352191</v>
      </c>
      <c r="M23" s="120">
        <v>5.033164465192562</v>
      </c>
      <c r="N23" s="120">
        <v>9.4017148926433657E-3</v>
      </c>
      <c r="O23" s="120">
        <v>2.6389891899975568E-3</v>
      </c>
      <c r="P23" s="120">
        <v>4.6823999999999998E-4</v>
      </c>
      <c r="Q23" s="120">
        <v>6.2317000000000004E-4</v>
      </c>
      <c r="R23" s="120">
        <v>8.0186050731482755E-3</v>
      </c>
      <c r="S23" s="120">
        <v>0.34379307105232076</v>
      </c>
      <c r="T23" s="120">
        <v>1.0995926868977331E-2</v>
      </c>
      <c r="U23" s="120">
        <v>1.4864683829836714E-3</v>
      </c>
      <c r="V23" s="120">
        <v>0.20137957980381033</v>
      </c>
      <c r="W23" s="120" t="s">
        <v>444</v>
      </c>
      <c r="X23" s="120">
        <v>4.9171377461679272E-3</v>
      </c>
      <c r="Y23" s="120">
        <v>7.2252263062181988E-3</v>
      </c>
      <c r="Z23" s="120" t="s">
        <v>444</v>
      </c>
      <c r="AA23" s="120" t="s">
        <v>444</v>
      </c>
      <c r="AB23" s="120">
        <v>1.2142364052780123E-2</v>
      </c>
      <c r="AC23" s="120" t="s">
        <v>443</v>
      </c>
      <c r="AD23" s="120" t="s">
        <v>443</v>
      </c>
      <c r="AE23" s="121"/>
      <c r="AF23" s="120">
        <v>6496.9991533708981</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3.0689328541045189</v>
      </c>
      <c r="F24" s="120">
        <v>0.45056826888643264</v>
      </c>
      <c r="G24" s="120">
        <v>1.8179023668229242</v>
      </c>
      <c r="H24" s="120">
        <v>6.9403497661447183E-2</v>
      </c>
      <c r="I24" s="120">
        <v>0.30528691471092295</v>
      </c>
      <c r="J24" s="120">
        <v>0.32877099856375985</v>
      </c>
      <c r="K24" s="120">
        <v>0.36779855512520376</v>
      </c>
      <c r="L24" s="120">
        <v>7.6973901707284839E-2</v>
      </c>
      <c r="M24" s="120">
        <v>2.3327764331748786</v>
      </c>
      <c r="N24" s="120">
        <v>7.7632023426711647E-2</v>
      </c>
      <c r="O24" s="120">
        <v>2.5096058123382434E-2</v>
      </c>
      <c r="P24" s="120">
        <v>1.3271139613094632E-2</v>
      </c>
      <c r="Q24" s="120">
        <v>2.3741316011787934E-2</v>
      </c>
      <c r="R24" s="120">
        <v>4.1496808247830926E-2</v>
      </c>
      <c r="S24" s="120">
        <v>3.6026172679811966E-2</v>
      </c>
      <c r="T24" s="120">
        <v>0.66249115989996421</v>
      </c>
      <c r="U24" s="120">
        <v>4.0440915299087651E-2</v>
      </c>
      <c r="V24" s="120">
        <v>0.8556834744401407</v>
      </c>
      <c r="W24" s="120">
        <v>0.10481499897215987</v>
      </c>
      <c r="X24" s="120">
        <v>8.2707177408193593E-3</v>
      </c>
      <c r="Y24" s="120">
        <v>1.3234990445415998E-2</v>
      </c>
      <c r="Z24" s="120">
        <v>4.1395876796804796E-3</v>
      </c>
      <c r="AA24" s="120">
        <v>3.3110204185415998E-3</v>
      </c>
      <c r="AB24" s="120">
        <v>2.895631628445744E-2</v>
      </c>
      <c r="AC24" s="120">
        <v>4.0813999599999999E-3</v>
      </c>
      <c r="AD24" s="120">
        <v>4.3385999999999989E-4</v>
      </c>
      <c r="AE24" s="121"/>
      <c r="AF24" s="120">
        <v>10281.664577552085</v>
      </c>
      <c r="AG24" s="120">
        <v>107.12299999999999</v>
      </c>
      <c r="AH24" s="120">
        <v>30264.413887358151</v>
      </c>
      <c r="AI24" s="120">
        <v>1156.7185256</v>
      </c>
      <c r="AJ24" s="120">
        <v>0.1482</v>
      </c>
      <c r="AK24" s="120" t="s">
        <v>443</v>
      </c>
      <c r="AL24" s="29" t="s">
        <v>49</v>
      </c>
    </row>
    <row r="25" spans="1:38" ht="26.25" customHeight="1" thickBot="1" x14ac:dyDescent="0.3">
      <c r="A25" s="40" t="s">
        <v>73</v>
      </c>
      <c r="B25" s="44" t="s">
        <v>74</v>
      </c>
      <c r="C25" s="46" t="s">
        <v>75</v>
      </c>
      <c r="D25" s="42"/>
      <c r="E25" s="120">
        <v>1.2387978731796903</v>
      </c>
      <c r="F25" s="120">
        <v>0.11710875932986856</v>
      </c>
      <c r="G25" s="120">
        <v>7.9293587658265052E-2</v>
      </c>
      <c r="H25" s="120" t="s">
        <v>444</v>
      </c>
      <c r="I25" s="120">
        <v>1.0112277343737305E-2</v>
      </c>
      <c r="J25" s="120">
        <v>1.2971270199448085E-2</v>
      </c>
      <c r="K25" s="120">
        <v>1.9642253529439893E-2</v>
      </c>
      <c r="L25" s="120">
        <v>7.2544630078029814E-3</v>
      </c>
      <c r="M25" s="120">
        <v>1.1502555726497226</v>
      </c>
      <c r="N25" s="120">
        <v>6.1800000000000001E-6</v>
      </c>
      <c r="O25" s="120">
        <v>5.2E-7</v>
      </c>
      <c r="P25" s="120">
        <v>6.1830000000000009E-5</v>
      </c>
      <c r="Q25" s="120">
        <v>1.0300000000000001E-6</v>
      </c>
      <c r="R25" s="120">
        <v>1.0305E-4</v>
      </c>
      <c r="S25" s="120">
        <v>6.6979999999999999E-5</v>
      </c>
      <c r="T25" s="120">
        <v>2.5799999999999999E-6</v>
      </c>
      <c r="U25" s="120">
        <v>1.0300000000000001E-6</v>
      </c>
      <c r="V25" s="120">
        <v>2.164E-4</v>
      </c>
      <c r="W25" s="120" t="s">
        <v>444</v>
      </c>
      <c r="X25" s="120">
        <v>3.4190080000000002E-5</v>
      </c>
      <c r="Y25" s="120">
        <v>3.4190080000000002E-5</v>
      </c>
      <c r="Z25" s="120">
        <v>3.4190080000000002E-5</v>
      </c>
      <c r="AA25" s="120">
        <v>3.4190080000000002E-5</v>
      </c>
      <c r="AB25" s="120">
        <v>1.3676032000000001E-4</v>
      </c>
      <c r="AC25" s="120" t="s">
        <v>443</v>
      </c>
      <c r="AD25" s="120" t="s">
        <v>443</v>
      </c>
      <c r="AE25" s="121"/>
      <c r="AF25" s="120">
        <v>4156.1621237328081</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1.2034281545506158E-2</v>
      </c>
      <c r="F26" s="120">
        <v>2.3727923905763646E-2</v>
      </c>
      <c r="G26" s="120">
        <v>1.2134479822899619E-3</v>
      </c>
      <c r="H26" s="120" t="s">
        <v>444</v>
      </c>
      <c r="I26" s="120">
        <v>1.8982031263440051E-4</v>
      </c>
      <c r="J26" s="120">
        <v>1.8982031263440051E-4</v>
      </c>
      <c r="K26" s="120">
        <v>1.8982031263440051E-4</v>
      </c>
      <c r="L26" s="120">
        <v>1.332627344758004E-4</v>
      </c>
      <c r="M26" s="120">
        <v>1.0488686531133551</v>
      </c>
      <c r="N26" s="120">
        <v>2.1459759999999998E-2</v>
      </c>
      <c r="O26" s="120">
        <v>3.4999999999999998E-7</v>
      </c>
      <c r="P26" s="120">
        <v>5.0800000000000005E-6</v>
      </c>
      <c r="Q26" s="120">
        <v>9.0000000000000012E-8</v>
      </c>
      <c r="R26" s="120">
        <v>8.4999999999999999E-6</v>
      </c>
      <c r="S26" s="120">
        <v>6.4300000000000003E-6</v>
      </c>
      <c r="T26" s="120">
        <v>5.6999999999999994E-7</v>
      </c>
      <c r="U26" s="120">
        <v>9.0000000000000012E-8</v>
      </c>
      <c r="V26" s="120">
        <v>7.8780000000000001E-5</v>
      </c>
      <c r="W26" s="120" t="s">
        <v>444</v>
      </c>
      <c r="X26" s="120">
        <v>1.1644E-6</v>
      </c>
      <c r="Y26" s="120">
        <v>1.1644E-6</v>
      </c>
      <c r="Z26" s="120">
        <v>1.1644E-6</v>
      </c>
      <c r="AA26" s="120">
        <v>1.1644E-6</v>
      </c>
      <c r="AB26" s="120">
        <v>4.6576199999999998E-6</v>
      </c>
      <c r="AC26" s="120" t="s">
        <v>443</v>
      </c>
      <c r="AD26" s="120" t="s">
        <v>443</v>
      </c>
      <c r="AE26" s="121"/>
      <c r="AF26" s="120">
        <v>83.179797733656983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65.709801192375323</v>
      </c>
      <c r="F27" s="120">
        <v>24.513380394085207</v>
      </c>
      <c r="G27" s="120">
        <v>0.42619577696556538</v>
      </c>
      <c r="H27" s="120">
        <v>2.3714483702489124</v>
      </c>
      <c r="I27" s="120">
        <v>3.6382677730938662</v>
      </c>
      <c r="J27" s="120">
        <v>3.6382677730938662</v>
      </c>
      <c r="K27" s="120">
        <v>3.6382677730938662</v>
      </c>
      <c r="L27" s="120">
        <v>2.5798854077737845</v>
      </c>
      <c r="M27" s="120">
        <v>209.11289076472349</v>
      </c>
      <c r="N27" s="120">
        <v>4.3792285156613175</v>
      </c>
      <c r="O27" s="120">
        <v>5.2461582656375795E-4</v>
      </c>
      <c r="P27" s="120">
        <v>3.1179081249607325E-2</v>
      </c>
      <c r="Q27" s="120">
        <v>8.5379008219830773E-4</v>
      </c>
      <c r="R27" s="120">
        <v>3.5047375368448201E-2</v>
      </c>
      <c r="S27" s="120">
        <v>2.4040396748223319E-2</v>
      </c>
      <c r="T27" s="120">
        <v>5.030086870193155E-3</v>
      </c>
      <c r="U27" s="120">
        <v>6.5834851126909965E-4</v>
      </c>
      <c r="V27" s="120">
        <v>0.11263948490056169</v>
      </c>
      <c r="W27" s="120">
        <v>3.6514470000000001</v>
      </c>
      <c r="X27" s="120">
        <v>9.488034031180001E-2</v>
      </c>
      <c r="Y27" s="120">
        <v>0.10914083877800002</v>
      </c>
      <c r="Z27" s="120">
        <v>8.1895093975100003E-2</v>
      </c>
      <c r="AA27" s="120">
        <v>9.5422156173399997E-2</v>
      </c>
      <c r="AB27" s="120">
        <v>0.38133842923830003</v>
      </c>
      <c r="AC27" s="120">
        <v>3.6514468999999999E-3</v>
      </c>
      <c r="AD27" s="120">
        <v>7.3631130000000001E-4</v>
      </c>
      <c r="AE27" s="121"/>
      <c r="AF27" s="120">
        <v>204077.38472844459</v>
      </c>
      <c r="AG27" s="120" t="s">
        <v>443</v>
      </c>
      <c r="AH27" s="120" t="s">
        <v>443</v>
      </c>
      <c r="AI27" s="120" t="s">
        <v>443</v>
      </c>
      <c r="AJ27" s="120">
        <v>0.37646483349999998</v>
      </c>
      <c r="AK27" s="120" t="s">
        <v>443</v>
      </c>
      <c r="AL27" s="29" t="s">
        <v>49</v>
      </c>
    </row>
    <row r="28" spans="1:38" ht="26.25" customHeight="1" thickBot="1" x14ac:dyDescent="0.3">
      <c r="A28" s="40" t="s">
        <v>78</v>
      </c>
      <c r="B28" s="40" t="s">
        <v>81</v>
      </c>
      <c r="C28" s="41" t="s">
        <v>82</v>
      </c>
      <c r="D28" s="42"/>
      <c r="E28" s="120">
        <v>10.475167736629727</v>
      </c>
      <c r="F28" s="120">
        <v>1.3389392579741421</v>
      </c>
      <c r="G28" s="120">
        <v>6.3705378001606278E-2</v>
      </c>
      <c r="H28" s="120">
        <v>2.4611093934213825E-2</v>
      </c>
      <c r="I28" s="120">
        <v>1.146066172917275</v>
      </c>
      <c r="J28" s="120">
        <v>1.146066172917275</v>
      </c>
      <c r="K28" s="120">
        <v>1.146066172917275</v>
      </c>
      <c r="L28" s="120">
        <v>0.79965872487636624</v>
      </c>
      <c r="M28" s="120">
        <v>8.637739953085033</v>
      </c>
      <c r="N28" s="120">
        <v>5.8521908208250789E-2</v>
      </c>
      <c r="O28" s="120">
        <v>3.7715317295203967E-5</v>
      </c>
      <c r="P28" s="120">
        <v>3.6730651712982179E-3</v>
      </c>
      <c r="Q28" s="120">
        <v>7.2832566894460705E-5</v>
      </c>
      <c r="R28" s="120">
        <v>5.6919391884072941E-3</v>
      </c>
      <c r="S28" s="120">
        <v>3.8240997832949108E-3</v>
      </c>
      <c r="T28" s="120">
        <v>1.8983228462002413E-4</v>
      </c>
      <c r="U28" s="120">
        <v>7.0234499198513505E-5</v>
      </c>
      <c r="V28" s="120">
        <v>1.256426782485401E-2</v>
      </c>
      <c r="W28" s="120">
        <v>0.45022600000000002</v>
      </c>
      <c r="X28" s="120">
        <v>1.48301799908E-2</v>
      </c>
      <c r="Y28" s="120">
        <v>1.6667866973E-2</v>
      </c>
      <c r="Z28" s="120">
        <v>1.3019567366099999E-2</v>
      </c>
      <c r="AA28" s="120">
        <v>1.3904814226600001E-2</v>
      </c>
      <c r="AB28" s="120">
        <v>5.8422428556499997E-2</v>
      </c>
      <c r="AC28" s="120">
        <v>4.5022539999999998E-4</v>
      </c>
      <c r="AD28" s="120">
        <v>9.33813E-5</v>
      </c>
      <c r="AE28" s="121"/>
      <c r="AF28" s="120">
        <v>28905.407580459905</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79.611405278296516</v>
      </c>
      <c r="F29" s="120">
        <v>3.3602867733397099</v>
      </c>
      <c r="G29" s="120">
        <v>0.21783825073957502</v>
      </c>
      <c r="H29" s="120">
        <v>2.7481045452065818E-2</v>
      </c>
      <c r="I29" s="120">
        <v>2.1544404716447176</v>
      </c>
      <c r="J29" s="120">
        <v>2.1544404716447176</v>
      </c>
      <c r="K29" s="120">
        <v>2.1544404716447176</v>
      </c>
      <c r="L29" s="120">
        <v>1.3265253608509453</v>
      </c>
      <c r="M29" s="120">
        <v>17.528668820340656</v>
      </c>
      <c r="N29" s="120">
        <v>2.0646258922675884E-3</v>
      </c>
      <c r="O29" s="120">
        <v>1.1544262384298767E-4</v>
      </c>
      <c r="P29" s="120">
        <v>1.2231834349129271E-2</v>
      </c>
      <c r="Q29" s="120">
        <v>2.3084457746015599E-4</v>
      </c>
      <c r="R29" s="120">
        <v>1.9613980400755932E-2</v>
      </c>
      <c r="S29" s="120">
        <v>1.3153016466775642E-2</v>
      </c>
      <c r="T29" s="120">
        <v>4.6238054875924131E-4</v>
      </c>
      <c r="U29" s="120">
        <v>2.3080390723433658E-4</v>
      </c>
      <c r="V29" s="120">
        <v>4.1543483195405996E-2</v>
      </c>
      <c r="W29" s="120">
        <v>0.59708430000000001</v>
      </c>
      <c r="X29" s="120">
        <v>8.5297773079999993E-3</v>
      </c>
      <c r="Y29" s="120">
        <v>5.1652540361700007E-2</v>
      </c>
      <c r="Z29" s="120">
        <v>5.7718159780600006E-2</v>
      </c>
      <c r="AA29" s="120">
        <v>1.3268542478500001E-2</v>
      </c>
      <c r="AB29" s="120">
        <v>0.13116901992880001</v>
      </c>
      <c r="AC29" s="120">
        <v>5.159273E-4</v>
      </c>
      <c r="AD29" s="120">
        <v>1.167691E-4</v>
      </c>
      <c r="AE29" s="121"/>
      <c r="AF29" s="120">
        <v>98524.802872522705</v>
      </c>
      <c r="AG29" s="120" t="s">
        <v>443</v>
      </c>
      <c r="AH29" s="120">
        <v>12.820725844</v>
      </c>
      <c r="AI29" s="120" t="s">
        <v>443</v>
      </c>
      <c r="AJ29" s="120" t="s">
        <v>443</v>
      </c>
      <c r="AK29" s="120" t="s">
        <v>443</v>
      </c>
      <c r="AL29" s="29" t="s">
        <v>49</v>
      </c>
    </row>
    <row r="30" spans="1:38" ht="26.25" customHeight="1" thickBot="1" x14ac:dyDescent="0.3">
      <c r="A30" s="40" t="s">
        <v>78</v>
      </c>
      <c r="B30" s="40" t="s">
        <v>85</v>
      </c>
      <c r="C30" s="41" t="s">
        <v>86</v>
      </c>
      <c r="D30" s="42"/>
      <c r="E30" s="120">
        <v>0.48121669934453348</v>
      </c>
      <c r="F30" s="120">
        <v>5.9224059425527535</v>
      </c>
      <c r="G30" s="120">
        <v>5.837844029530896E-3</v>
      </c>
      <c r="H30" s="120">
        <v>3.3105814981122315E-3</v>
      </c>
      <c r="I30" s="120">
        <v>0.11897929654490069</v>
      </c>
      <c r="J30" s="120">
        <v>0.11897929654490069</v>
      </c>
      <c r="K30" s="120">
        <v>0.11897929654490069</v>
      </c>
      <c r="L30" s="120">
        <v>1.9383277835408164E-2</v>
      </c>
      <c r="M30" s="120">
        <v>30.490768733056672</v>
      </c>
      <c r="N30" s="120">
        <v>0.14714333292529649</v>
      </c>
      <c r="O30" s="120">
        <v>2.0665845208844478E-3</v>
      </c>
      <c r="P30" s="120">
        <v>5.7143612800313656E-4</v>
      </c>
      <c r="Q30" s="120">
        <v>1.9704694069073678E-5</v>
      </c>
      <c r="R30" s="120">
        <v>9.0598956624894193E-3</v>
      </c>
      <c r="S30" s="120">
        <v>0.35064262945875707</v>
      </c>
      <c r="T30" s="120">
        <v>1.4511696201699861E-2</v>
      </c>
      <c r="U30" s="120">
        <v>2.057578169752116E-3</v>
      </c>
      <c r="V30" s="120">
        <v>0.20490048033639502</v>
      </c>
      <c r="W30" s="120">
        <v>4.5779999999999994E-2</v>
      </c>
      <c r="X30" s="120">
        <v>6.1835429830000004E-4</v>
      </c>
      <c r="Y30" s="120">
        <v>1.0264801252000001E-3</v>
      </c>
      <c r="Z30" s="120">
        <v>4.1483981249999997E-4</v>
      </c>
      <c r="AA30" s="120">
        <v>1.1866194048E-3</v>
      </c>
      <c r="AB30" s="120">
        <v>3.2462936408000002E-3</v>
      </c>
      <c r="AC30" s="120">
        <v>4.5780199999999999E-5</v>
      </c>
      <c r="AD30" s="120">
        <v>3.3676500000000002E-5</v>
      </c>
      <c r="AE30" s="121"/>
      <c r="AF30" s="120">
        <v>2875.1775939317999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4.8021981766065052</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222.82410836170001</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1.2358986624514716</v>
      </c>
      <c r="J32" s="120">
        <v>2.3541261208812703</v>
      </c>
      <c r="K32" s="120">
        <v>3.0420342080968292</v>
      </c>
      <c r="L32" s="120">
        <v>0.28880460190370821</v>
      </c>
      <c r="M32" s="120" t="s">
        <v>443</v>
      </c>
      <c r="N32" s="120">
        <v>8.741785899974051</v>
      </c>
      <c r="O32" s="120">
        <v>3.8933426698081794E-2</v>
      </c>
      <c r="P32" s="120" t="s">
        <v>444</v>
      </c>
      <c r="Q32" s="120">
        <v>0.10022101016623133</v>
      </c>
      <c r="R32" s="120">
        <v>3.2558553594795447</v>
      </c>
      <c r="S32" s="120">
        <v>71.427717242283421</v>
      </c>
      <c r="T32" s="120">
        <v>0.50447748750231769</v>
      </c>
      <c r="U32" s="120">
        <v>6.084068416193663E-2</v>
      </c>
      <c r="V32" s="120">
        <v>24.343168487888612</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102876.75599287002</v>
      </c>
      <c r="AL32" s="29" t="s">
        <v>411</v>
      </c>
    </row>
    <row r="33" spans="1:38" ht="26.25" customHeight="1" thickBot="1" x14ac:dyDescent="0.3">
      <c r="A33" s="40" t="s">
        <v>78</v>
      </c>
      <c r="B33" s="40" t="s">
        <v>91</v>
      </c>
      <c r="C33" s="41" t="s">
        <v>92</v>
      </c>
      <c r="D33" s="42"/>
      <c r="E33" s="120" t="s">
        <v>443</v>
      </c>
      <c r="F33" s="120" t="s">
        <v>443</v>
      </c>
      <c r="G33" s="120" t="s">
        <v>443</v>
      </c>
      <c r="H33" s="120" t="s">
        <v>443</v>
      </c>
      <c r="I33" s="120">
        <v>0.57053077671517438</v>
      </c>
      <c r="J33" s="120">
        <v>1.056538475398471</v>
      </c>
      <c r="K33" s="120">
        <v>2.1130769507969416</v>
      </c>
      <c r="L33" s="120">
        <v>2.2398615678447583E-2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102876.75599287002</v>
      </c>
      <c r="AL33" s="29" t="s">
        <v>411</v>
      </c>
    </row>
    <row r="34" spans="1:38" ht="26.25" customHeight="1" thickBot="1" x14ac:dyDescent="0.3">
      <c r="A34" s="40" t="s">
        <v>70</v>
      </c>
      <c r="B34" s="40" t="s">
        <v>93</v>
      </c>
      <c r="C34" s="41" t="s">
        <v>94</v>
      </c>
      <c r="D34" s="42"/>
      <c r="E34" s="120">
        <v>2.5718739136386368</v>
      </c>
      <c r="F34" s="120">
        <v>0.21179159520539992</v>
      </c>
      <c r="G34" s="120">
        <v>0.10188318768833263</v>
      </c>
      <c r="H34" s="120">
        <v>3.6024993298825494E-4</v>
      </c>
      <c r="I34" s="120">
        <v>0.27057794381255262</v>
      </c>
      <c r="J34" s="120">
        <v>0.39453610116005372</v>
      </c>
      <c r="K34" s="120">
        <v>0.85329861321601219</v>
      </c>
      <c r="L34" s="120">
        <v>4.1790239126708373E-2</v>
      </c>
      <c r="M34" s="120">
        <v>0.98176016524607146</v>
      </c>
      <c r="N34" s="120">
        <v>0.15107406666666701</v>
      </c>
      <c r="O34" s="120">
        <v>4.247134245537632E-4</v>
      </c>
      <c r="P34" s="120">
        <v>1.1385900000000001E-3</v>
      </c>
      <c r="Q34" s="120">
        <v>1.5153300000000001E-3</v>
      </c>
      <c r="R34" s="120">
        <v>2.1233863387812297E-3</v>
      </c>
      <c r="S34" s="120">
        <v>4.9704406376345736</v>
      </c>
      <c r="T34" s="120">
        <v>2.9727227158949637E-3</v>
      </c>
      <c r="U34" s="120">
        <v>4.247134245537632E-4</v>
      </c>
      <c r="V34" s="120">
        <v>4.2467681575624604E-2</v>
      </c>
      <c r="W34" s="120">
        <v>1.2079600000000001</v>
      </c>
      <c r="X34" s="120">
        <v>2.6114417386674965E-3</v>
      </c>
      <c r="Y34" s="120">
        <v>3.0410621157812298E-3</v>
      </c>
      <c r="Z34" s="120">
        <v>1.3522616230000001E-3</v>
      </c>
      <c r="AA34" s="120">
        <v>1.5489179999999999E-4</v>
      </c>
      <c r="AB34" s="120">
        <v>7.1596568904487255E-3</v>
      </c>
      <c r="AC34" s="120" t="s">
        <v>443</v>
      </c>
      <c r="AD34" s="120" t="s">
        <v>443</v>
      </c>
      <c r="AE34" s="121"/>
      <c r="AF34" s="120">
        <v>1820.2137451082172</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2.3747456592533989</v>
      </c>
      <c r="F35" s="120">
        <v>0.10311893438932217</v>
      </c>
      <c r="G35" s="120">
        <v>0.89230985753210368</v>
      </c>
      <c r="H35" s="120">
        <v>3.7993536980308103E-4</v>
      </c>
      <c r="I35" s="120">
        <v>8.6041518879618153E-2</v>
      </c>
      <c r="J35" s="120">
        <v>9.0821603261819192E-2</v>
      </c>
      <c r="K35" s="120">
        <v>9.5601687644020245E-2</v>
      </c>
      <c r="L35" s="120">
        <v>3.3702024038487224E-2</v>
      </c>
      <c r="M35" s="120">
        <v>0.5217380386479552</v>
      </c>
      <c r="N35" s="120">
        <v>4.2330150992545097E-3</v>
      </c>
      <c r="O35" s="120">
        <v>4.5594925112630002E-4</v>
      </c>
      <c r="P35" s="120">
        <v>1.85532562002037E-3</v>
      </c>
      <c r="Q35" s="120">
        <v>3.4224171976613505E-3</v>
      </c>
      <c r="R35" s="120" t="s">
        <v>444</v>
      </c>
      <c r="S35" s="120">
        <v>3.42241719766135E-3</v>
      </c>
      <c r="T35" s="120">
        <v>0.10044926579521415</v>
      </c>
      <c r="U35" s="120">
        <v>8.4660301985092883E-3</v>
      </c>
      <c r="V35" s="120">
        <v>2.0838598084264477E-2</v>
      </c>
      <c r="W35" s="120" t="s">
        <v>444</v>
      </c>
      <c r="X35" s="120">
        <v>1.6849174150528202E-3</v>
      </c>
      <c r="Y35" s="120">
        <v>1.6746222445982002E-3</v>
      </c>
      <c r="Z35" s="120">
        <v>6.4343863598629008E-4</v>
      </c>
      <c r="AA35" s="120" t="s">
        <v>444</v>
      </c>
      <c r="AB35" s="120">
        <v>4.0029782956370703E-3</v>
      </c>
      <c r="AC35" s="120" t="s">
        <v>443</v>
      </c>
      <c r="AD35" s="120" t="s">
        <v>443</v>
      </c>
      <c r="AE35" s="121"/>
      <c r="AF35" s="120">
        <v>1612.0829639277404</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6.4169617190227566</v>
      </c>
      <c r="F36" s="120">
        <v>0.27764305678460427</v>
      </c>
      <c r="G36" s="120">
        <v>0.45412002314455074</v>
      </c>
      <c r="H36" s="120">
        <v>1.3858021772216224E-3</v>
      </c>
      <c r="I36" s="120">
        <v>0.17846765599929312</v>
      </c>
      <c r="J36" s="120">
        <v>0.1915295186371318</v>
      </c>
      <c r="K36" s="120">
        <v>0.19867936589469679</v>
      </c>
      <c r="L36" s="120">
        <v>6.2038248612644287E-2</v>
      </c>
      <c r="M36" s="120">
        <v>1.0724985678956256</v>
      </c>
      <c r="N36" s="120">
        <v>1.4736227395292767E-2</v>
      </c>
      <c r="O36" s="120">
        <v>1.1336128646771729E-3</v>
      </c>
      <c r="P36" s="120">
        <v>4.4300886296826381E-3</v>
      </c>
      <c r="Q36" s="120">
        <v>5.901561506243852E-3</v>
      </c>
      <c r="R36" s="120">
        <v>5.668073476572064E-3</v>
      </c>
      <c r="S36" s="120">
        <v>7.1751943664508738E-2</v>
      </c>
      <c r="T36" s="120">
        <v>0.11336154946771729</v>
      </c>
      <c r="U36" s="120">
        <v>1.133615876561013E-2</v>
      </c>
      <c r="V36" s="120">
        <v>0.13603385984252556</v>
      </c>
      <c r="W36" s="120">
        <v>8.8119528225767585E-5</v>
      </c>
      <c r="X36" s="120">
        <v>1.3637036419902326E-3</v>
      </c>
      <c r="Y36" s="120">
        <v>1.205837659426063E-3</v>
      </c>
      <c r="Z36" s="120">
        <v>4.962221593020229E-4</v>
      </c>
      <c r="AA36" s="120">
        <v>3.7456455531521292E-5</v>
      </c>
      <c r="AB36" s="120">
        <v>3.1029069985071892E-3</v>
      </c>
      <c r="AC36" s="120">
        <v>2.9812920173697029E-3</v>
      </c>
      <c r="AD36" s="120">
        <v>1.4143637082506088E-3</v>
      </c>
      <c r="AE36" s="121"/>
      <c r="AF36" s="120">
        <v>6501.3479438706281</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0.39431798822901459</v>
      </c>
      <c r="F37" s="120">
        <v>2.727410249E-2</v>
      </c>
      <c r="G37" s="120">
        <v>1.5124000000000002E-4</v>
      </c>
      <c r="H37" s="120" t="s">
        <v>444</v>
      </c>
      <c r="I37" s="120">
        <v>2.1209057975428601E-3</v>
      </c>
      <c r="J37" s="120">
        <v>2.1276757975428602E-3</v>
      </c>
      <c r="K37" s="120">
        <v>2.1276757975428602E-3</v>
      </c>
      <c r="L37" s="120">
        <v>1.4338240582799998E-4</v>
      </c>
      <c r="M37" s="120">
        <v>0.11755525</v>
      </c>
      <c r="N37" s="120">
        <v>5.7692232540000005E-6</v>
      </c>
      <c r="O37" s="120">
        <v>7.4820387599999997E-7</v>
      </c>
      <c r="P37" s="120">
        <v>3.4118155028600001E-4</v>
      </c>
      <c r="Q37" s="120">
        <v>2.8570786034300003E-4</v>
      </c>
      <c r="R37" s="120">
        <v>4.5965397819999996E-6</v>
      </c>
      <c r="S37" s="120">
        <v>7.5665397800000002E-7</v>
      </c>
      <c r="T37" s="120">
        <v>4.0483359060000003E-6</v>
      </c>
      <c r="U37" s="120">
        <v>3.7649533632000003E-5</v>
      </c>
      <c r="V37" s="120">
        <v>1.6807922325399999E-4</v>
      </c>
      <c r="W37" s="120">
        <v>1.1738E-4</v>
      </c>
      <c r="X37" s="120">
        <v>1.6253000000000001E-7</v>
      </c>
      <c r="Y37" s="120">
        <v>6.5463000000000003E-7</v>
      </c>
      <c r="Z37" s="120">
        <v>2.4830999999999998E-7</v>
      </c>
      <c r="AA37" s="120">
        <v>2.4378999999999999E-7</v>
      </c>
      <c r="AB37" s="120">
        <v>1.3092600000000001E-6</v>
      </c>
      <c r="AC37" s="120" t="s">
        <v>443</v>
      </c>
      <c r="AD37" s="120" t="s">
        <v>443</v>
      </c>
      <c r="AE37" s="121"/>
      <c r="AF37" s="120" t="s">
        <v>443</v>
      </c>
      <c r="AG37" s="120" t="s">
        <v>443</v>
      </c>
      <c r="AH37" s="120">
        <v>2331.6632194541321</v>
      </c>
      <c r="AI37" s="120" t="s">
        <v>443</v>
      </c>
      <c r="AJ37" s="120" t="s">
        <v>443</v>
      </c>
      <c r="AK37" s="120" t="s">
        <v>443</v>
      </c>
      <c r="AL37" s="29" t="s">
        <v>49</v>
      </c>
    </row>
    <row r="38" spans="1:38" ht="26.25" customHeight="1" thickBot="1" x14ac:dyDescent="0.3">
      <c r="A38" s="40" t="s">
        <v>70</v>
      </c>
      <c r="B38" s="40" t="s">
        <v>101</v>
      </c>
      <c r="C38" s="41" t="s">
        <v>102</v>
      </c>
      <c r="D38" s="47"/>
      <c r="E38" s="120">
        <v>2.2701674190612531</v>
      </c>
      <c r="F38" s="120">
        <v>0.18223303852970213</v>
      </c>
      <c r="G38" s="120">
        <v>5.6792751242503523E-3</v>
      </c>
      <c r="H38" s="120">
        <v>4.9386835187422362E-4</v>
      </c>
      <c r="I38" s="120">
        <v>0.14224274129867898</v>
      </c>
      <c r="J38" s="120">
        <v>0.15000140335434353</v>
      </c>
      <c r="K38" s="120">
        <v>0.18997124334171803</v>
      </c>
      <c r="L38" s="120">
        <v>7.5656526485737188E-2</v>
      </c>
      <c r="M38" s="120">
        <v>0.95493986393558505</v>
      </c>
      <c r="N38" s="120">
        <v>2.8276691707826212E-4</v>
      </c>
      <c r="O38" s="120">
        <v>8.7161784317008766E-4</v>
      </c>
      <c r="P38" s="120" t="s">
        <v>444</v>
      </c>
      <c r="Q38" s="120" t="s">
        <v>444</v>
      </c>
      <c r="R38" s="120">
        <v>3.6184091441086889E-3</v>
      </c>
      <c r="S38" s="120">
        <v>0.12005143859516491</v>
      </c>
      <c r="T38" s="120">
        <v>4.526190642123144E-3</v>
      </c>
      <c r="U38" s="120">
        <v>6.017146906716987E-4</v>
      </c>
      <c r="V38" s="120">
        <v>7.1746132319383107E-2</v>
      </c>
      <c r="W38" s="120" t="s">
        <v>444</v>
      </c>
      <c r="X38" s="120">
        <v>1.8284338493092227E-3</v>
      </c>
      <c r="Y38" s="120">
        <v>2.9029826910581028E-3</v>
      </c>
      <c r="Z38" s="120" t="s">
        <v>444</v>
      </c>
      <c r="AA38" s="120" t="s">
        <v>444</v>
      </c>
      <c r="AB38" s="120">
        <v>4.7314165376753248E-3</v>
      </c>
      <c r="AC38" s="120" t="s">
        <v>443</v>
      </c>
      <c r="AD38" s="120" t="s">
        <v>443</v>
      </c>
      <c r="AE38" s="121"/>
      <c r="AF38" s="120">
        <v>2571.7748625496238</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4.5158333341104999</v>
      </c>
      <c r="F39" s="120">
        <v>0.86816354751317371</v>
      </c>
      <c r="G39" s="120">
        <v>4.2262272393732339</v>
      </c>
      <c r="H39" s="120">
        <v>8.5005558396891983E-3</v>
      </c>
      <c r="I39" s="120">
        <v>0.26169932279604285</v>
      </c>
      <c r="J39" s="120">
        <v>0.2899969418977188</v>
      </c>
      <c r="K39" s="120">
        <v>0.29100141668071883</v>
      </c>
      <c r="L39" s="120">
        <v>8.5712391243070785E-2</v>
      </c>
      <c r="M39" s="120">
        <v>3.2957503005824194</v>
      </c>
      <c r="N39" s="120">
        <v>9.194485557319601E-2</v>
      </c>
      <c r="O39" s="120">
        <v>5.1923759845521672E-3</v>
      </c>
      <c r="P39" s="120">
        <v>1.3744461965508043E-2</v>
      </c>
      <c r="Q39" s="120">
        <v>4.4428106313264833E-2</v>
      </c>
      <c r="R39" s="120">
        <v>0.11540866270392637</v>
      </c>
      <c r="S39" s="120">
        <v>5.7153104211818267E-2</v>
      </c>
      <c r="T39" s="120">
        <v>0.8832915612290424</v>
      </c>
      <c r="U39" s="120">
        <v>3.0253417571241286E-3</v>
      </c>
      <c r="V39" s="120">
        <v>0.18736312736053345</v>
      </c>
      <c r="W39" s="120">
        <v>0.38196508159135201</v>
      </c>
      <c r="X39" s="120">
        <v>0.25976573901002409</v>
      </c>
      <c r="Y39" s="120">
        <v>0.2942359121116534</v>
      </c>
      <c r="Z39" s="120">
        <v>0.19434082076234471</v>
      </c>
      <c r="AA39" s="120">
        <v>9.8380035483465356E-2</v>
      </c>
      <c r="AB39" s="120">
        <v>0.84672250732707743</v>
      </c>
      <c r="AC39" s="120">
        <v>3.9731689745616243E-2</v>
      </c>
      <c r="AD39" s="120">
        <v>4.1834005093001593E-2</v>
      </c>
      <c r="AE39" s="121"/>
      <c r="AF39" s="120">
        <v>38229.016827030624</v>
      </c>
      <c r="AG39" s="120">
        <v>29.377152165999998</v>
      </c>
      <c r="AH39" s="120">
        <v>56512.268162270098</v>
      </c>
      <c r="AI39" s="120">
        <v>231.11793088000002</v>
      </c>
      <c r="AJ39" s="120">
        <v>753.13800000000003</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15.581973779077433</v>
      </c>
      <c r="F41" s="120">
        <v>9.0425721617682076</v>
      </c>
      <c r="G41" s="120">
        <v>21.23933786976913</v>
      </c>
      <c r="H41" s="120">
        <v>0.11653205452820012</v>
      </c>
      <c r="I41" s="120">
        <v>10.538784341939994</v>
      </c>
      <c r="J41" s="120">
        <v>10.737241507452321</v>
      </c>
      <c r="K41" s="120">
        <v>11.411458485514494</v>
      </c>
      <c r="L41" s="120">
        <v>0.99164533923562215</v>
      </c>
      <c r="M41" s="120">
        <v>67.652834128109873</v>
      </c>
      <c r="N41" s="120">
        <v>0.94293913789155059</v>
      </c>
      <c r="O41" s="120">
        <v>0.1567705052705172</v>
      </c>
      <c r="P41" s="120">
        <v>9.4021135244289344E-2</v>
      </c>
      <c r="Q41" s="120">
        <v>3.1027365409515933E-2</v>
      </c>
      <c r="R41" s="120">
        <v>0.36774419688141108</v>
      </c>
      <c r="S41" s="120">
        <v>0.20411559442133251</v>
      </c>
      <c r="T41" s="120">
        <v>8.7177814579905311E-2</v>
      </c>
      <c r="U41" s="120">
        <v>2.0301537188950804E-2</v>
      </c>
      <c r="V41" s="120">
        <v>7.2243027233376438</v>
      </c>
      <c r="W41" s="120">
        <v>12.349055221286292</v>
      </c>
      <c r="X41" s="120">
        <v>2.4585675592336376</v>
      </c>
      <c r="Y41" s="120">
        <v>2.876625737701036</v>
      </c>
      <c r="Z41" s="120">
        <v>1.1821497068390587</v>
      </c>
      <c r="AA41" s="120">
        <v>1.3395430760064468</v>
      </c>
      <c r="AB41" s="120">
        <v>7.8568860794811792</v>
      </c>
      <c r="AC41" s="120">
        <v>6.141083848324546E-2</v>
      </c>
      <c r="AD41" s="120">
        <v>1.0081252084529826</v>
      </c>
      <c r="AE41" s="121"/>
      <c r="AF41" s="120">
        <v>187721.80274472578</v>
      </c>
      <c r="AG41" s="120">
        <v>5923.2115309999999</v>
      </c>
      <c r="AH41" s="120">
        <v>145223.9915688</v>
      </c>
      <c r="AI41" s="120">
        <v>11667.070680390992</v>
      </c>
      <c r="AJ41" s="120" t="s">
        <v>443</v>
      </c>
      <c r="AK41" s="120" t="s">
        <v>443</v>
      </c>
      <c r="AL41" s="29" t="s">
        <v>49</v>
      </c>
    </row>
    <row r="42" spans="1:38" ht="26.25" customHeight="1" thickBot="1" x14ac:dyDescent="0.3">
      <c r="A42" s="40" t="s">
        <v>70</v>
      </c>
      <c r="B42" s="40" t="s">
        <v>107</v>
      </c>
      <c r="C42" s="41" t="s">
        <v>108</v>
      </c>
      <c r="D42" s="42"/>
      <c r="E42" s="120">
        <v>0.16926572140061785</v>
      </c>
      <c r="F42" s="120">
        <v>1.523246423873295</v>
      </c>
      <c r="G42" s="120">
        <v>1.8062138535816349E-3</v>
      </c>
      <c r="H42" s="120">
        <v>1.8667533349003864E-4</v>
      </c>
      <c r="I42" s="120">
        <v>6.7820888802119471E-3</v>
      </c>
      <c r="J42" s="120">
        <v>7.0504598127486681E-3</v>
      </c>
      <c r="K42" s="120">
        <v>7.3508103985475467E-3</v>
      </c>
      <c r="L42" s="120">
        <v>7.1652599641073244E-4</v>
      </c>
      <c r="M42" s="120">
        <v>12.22267248036054</v>
      </c>
      <c r="N42" s="120">
        <v>3.3914682219872282E-2</v>
      </c>
      <c r="O42" s="120">
        <v>2.0960357233000443E-4</v>
      </c>
      <c r="P42" s="120" t="s">
        <v>444</v>
      </c>
      <c r="Q42" s="120" t="s">
        <v>444</v>
      </c>
      <c r="R42" s="120">
        <v>1.5453969630808476E-3</v>
      </c>
      <c r="S42" s="120">
        <v>4.6154742715646173E-2</v>
      </c>
      <c r="T42" s="120">
        <v>1.5048857685289758E-3</v>
      </c>
      <c r="U42" s="120">
        <v>2.0321619455486442E-4</v>
      </c>
      <c r="V42" s="120">
        <v>2.4373977582491435E-2</v>
      </c>
      <c r="W42" s="120" t="s">
        <v>444</v>
      </c>
      <c r="X42" s="120">
        <v>7.1792484872583678E-4</v>
      </c>
      <c r="Y42" s="120">
        <v>7.3384634460384223E-4</v>
      </c>
      <c r="Z42" s="120" t="s">
        <v>444</v>
      </c>
      <c r="AA42" s="120" t="s">
        <v>444</v>
      </c>
      <c r="AB42" s="120">
        <v>1.4517712043296787E-3</v>
      </c>
      <c r="AC42" s="120" t="s">
        <v>443</v>
      </c>
      <c r="AD42" s="120" t="s">
        <v>443</v>
      </c>
      <c r="AE42" s="121"/>
      <c r="AF42" s="120">
        <v>893.94951298684191</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1.9352615147600001</v>
      </c>
      <c r="F43" s="120">
        <v>0.32222486800400002</v>
      </c>
      <c r="G43" s="120">
        <v>5.7794639235599998</v>
      </c>
      <c r="H43" s="120">
        <v>4.0840000000000002E-5</v>
      </c>
      <c r="I43" s="120">
        <v>0.45439365456400005</v>
      </c>
      <c r="J43" s="120">
        <v>0.56749365456400003</v>
      </c>
      <c r="K43" s="120">
        <v>0.57647041456400006</v>
      </c>
      <c r="L43" s="120">
        <v>4.6446625708999996E-2</v>
      </c>
      <c r="M43" s="120">
        <v>2.4362853464360001</v>
      </c>
      <c r="N43" s="120">
        <v>0.26011144383300006</v>
      </c>
      <c r="O43" s="120">
        <v>5.3625539849999999E-3</v>
      </c>
      <c r="P43" s="120">
        <v>8.0621286040000011E-3</v>
      </c>
      <c r="Q43" s="120">
        <v>1.4469230219E-2</v>
      </c>
      <c r="R43" s="120">
        <v>0.20716154253999999</v>
      </c>
      <c r="S43" s="120">
        <v>5.4447351271000005E-2</v>
      </c>
      <c r="T43" s="120">
        <v>1.9519606157520002</v>
      </c>
      <c r="U43" s="120">
        <v>1.779806462E-3</v>
      </c>
      <c r="V43" s="120">
        <v>0.31290589799599999</v>
      </c>
      <c r="W43" s="120">
        <v>0.48662823119999998</v>
      </c>
      <c r="X43" s="120">
        <v>0.14151049749300001</v>
      </c>
      <c r="Y43" s="120">
        <v>0.18195394358900002</v>
      </c>
      <c r="Z43" s="120">
        <v>8.8152509608000001E-2</v>
      </c>
      <c r="AA43" s="120">
        <v>6.1155577407999998E-2</v>
      </c>
      <c r="AB43" s="120">
        <v>0.47277252808600001</v>
      </c>
      <c r="AC43" s="120">
        <v>5.2526627700000001E-4</v>
      </c>
      <c r="AD43" s="120">
        <v>0.13872001143190002</v>
      </c>
      <c r="AE43" s="121"/>
      <c r="AF43" s="120">
        <v>16934.263931900001</v>
      </c>
      <c r="AG43" s="120">
        <v>816</v>
      </c>
      <c r="AH43" s="120">
        <v>5220.7214860000004</v>
      </c>
      <c r="AI43" s="120" t="s">
        <v>443</v>
      </c>
      <c r="AJ43" s="120" t="s">
        <v>443</v>
      </c>
      <c r="AK43" s="120" t="s">
        <v>443</v>
      </c>
      <c r="AL43" s="29" t="s">
        <v>49</v>
      </c>
    </row>
    <row r="44" spans="1:38" ht="26.25" customHeight="1" thickBot="1" x14ac:dyDescent="0.3">
      <c r="A44" s="40" t="s">
        <v>70</v>
      </c>
      <c r="B44" s="40" t="s">
        <v>111</v>
      </c>
      <c r="C44" s="41" t="s">
        <v>112</v>
      </c>
      <c r="D44" s="42"/>
      <c r="E44" s="120">
        <v>6.6733086724527517</v>
      </c>
      <c r="F44" s="120">
        <v>3.0917909224727307</v>
      </c>
      <c r="G44" s="120">
        <v>0.32990519449869832</v>
      </c>
      <c r="H44" s="120">
        <v>1.3217996266907288E-3</v>
      </c>
      <c r="I44" s="120">
        <v>0.33343623886444507</v>
      </c>
      <c r="J44" s="120">
        <v>0.35132176220345257</v>
      </c>
      <c r="K44" s="120">
        <v>0.53214467538595267</v>
      </c>
      <c r="L44" s="120">
        <v>0.15848456958325963</v>
      </c>
      <c r="M44" s="120">
        <v>7.6634949807079309</v>
      </c>
      <c r="N44" s="120">
        <v>3.0188240821456273E-2</v>
      </c>
      <c r="O44" s="120">
        <v>4.3334384557797206E-3</v>
      </c>
      <c r="P44" s="120">
        <v>4.0559E-4</v>
      </c>
      <c r="Q44" s="120">
        <v>6.1177100000000002E-3</v>
      </c>
      <c r="R44" s="120">
        <v>1.3533274906754041E-2</v>
      </c>
      <c r="S44" s="120">
        <v>0.57518746802464982</v>
      </c>
      <c r="T44" s="120">
        <v>1.6994467041062469E-2</v>
      </c>
      <c r="U44" s="120">
        <v>1.7305910398566131E-3</v>
      </c>
      <c r="V44" s="120">
        <v>0.3331341985561283</v>
      </c>
      <c r="W44" s="120">
        <v>3.9883399999999999E-3</v>
      </c>
      <c r="X44" s="120">
        <v>5.2952830926579391E-3</v>
      </c>
      <c r="Y44" s="120">
        <v>8.5476348694549648E-3</v>
      </c>
      <c r="Z44" s="120">
        <v>4.9E-9</v>
      </c>
      <c r="AA44" s="120">
        <v>7.13E-9</v>
      </c>
      <c r="AB44" s="120">
        <v>1.3842929964912907E-2</v>
      </c>
      <c r="AC44" s="120" t="s">
        <v>443</v>
      </c>
      <c r="AD44" s="120" t="s">
        <v>443</v>
      </c>
      <c r="AE44" s="121"/>
      <c r="AF44" s="120">
        <v>7399.7864763726466</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0.32143465646924302</v>
      </c>
      <c r="F45" s="120">
        <v>1.3543216732975099E-2</v>
      </c>
      <c r="G45" s="120">
        <v>0.106435316707088</v>
      </c>
      <c r="H45" s="120">
        <v>5.3217658353544101E-5</v>
      </c>
      <c r="I45" s="120">
        <v>1.09358468454261E-2</v>
      </c>
      <c r="J45" s="120">
        <v>1.1543393892394199E-2</v>
      </c>
      <c r="K45" s="120">
        <v>1.21509409393623E-2</v>
      </c>
      <c r="L45" s="120">
        <v>3.8275463973140899E-3</v>
      </c>
      <c r="M45" s="120">
        <v>6.8312121443799501E-2</v>
      </c>
      <c r="N45" s="120">
        <v>5.3217658353544E-4</v>
      </c>
      <c r="O45" s="120">
        <v>5.3217658353540001E-5</v>
      </c>
      <c r="P45" s="120">
        <v>2.6608829176772E-4</v>
      </c>
      <c r="Q45" s="120">
        <v>2.6608829176772E-4</v>
      </c>
      <c r="R45" s="120" t="s">
        <v>444</v>
      </c>
      <c r="S45" s="120">
        <v>2.6608829176772E-4</v>
      </c>
      <c r="T45" s="120">
        <v>3.7252360847481002E-4</v>
      </c>
      <c r="U45" s="120">
        <v>1.06435316707088E-3</v>
      </c>
      <c r="V45" s="120">
        <v>2.6608829176772001E-3</v>
      </c>
      <c r="W45" s="120" t="s">
        <v>444</v>
      </c>
      <c r="X45" s="120">
        <v>2.3841704457008001E-4</v>
      </c>
      <c r="Y45" s="120">
        <v>2.3841704457008001E-4</v>
      </c>
      <c r="Z45" s="120">
        <v>9.0711337076069997E-5</v>
      </c>
      <c r="AA45" s="120" t="s">
        <v>444</v>
      </c>
      <c r="AB45" s="120">
        <v>5.6754542621623996E-4</v>
      </c>
      <c r="AC45" s="120" t="s">
        <v>443</v>
      </c>
      <c r="AD45" s="120" t="s">
        <v>443</v>
      </c>
      <c r="AE45" s="121"/>
      <c r="AF45" s="120">
        <v>220.32110558367239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1.1013396203163341</v>
      </c>
      <c r="F47" s="120">
        <v>0.23376929273192126</v>
      </c>
      <c r="G47" s="120">
        <v>2.2680150140815782E-2</v>
      </c>
      <c r="H47" s="120">
        <v>1.2168850392451096E-5</v>
      </c>
      <c r="I47" s="120">
        <v>1.2649021956967516E-2</v>
      </c>
      <c r="J47" s="120">
        <v>1.2970837329199767E-2</v>
      </c>
      <c r="K47" s="120">
        <v>1.5256649888486754E-2</v>
      </c>
      <c r="L47" s="120">
        <v>8.0172908220457143E-3</v>
      </c>
      <c r="M47" s="120">
        <v>7.3141084240457923</v>
      </c>
      <c r="N47" s="120">
        <v>5.171916938031058E-6</v>
      </c>
      <c r="O47" s="120">
        <v>2.377611068923294E-5</v>
      </c>
      <c r="P47" s="120" t="s">
        <v>444</v>
      </c>
      <c r="Q47" s="120" t="s">
        <v>444</v>
      </c>
      <c r="R47" s="120">
        <v>1.2893796405837781E-4</v>
      </c>
      <c r="S47" s="120">
        <v>4.3360079346930862E-3</v>
      </c>
      <c r="T47" s="120">
        <v>1.2962691423090678E-4</v>
      </c>
      <c r="U47" s="120">
        <v>1.6394563738988405E-5</v>
      </c>
      <c r="V47" s="120">
        <v>2.173675472201958E-3</v>
      </c>
      <c r="W47" s="120" t="s">
        <v>444</v>
      </c>
      <c r="X47" s="120">
        <v>5.1969269123550353E-5</v>
      </c>
      <c r="Y47" s="120">
        <v>6.8964793776181828E-5</v>
      </c>
      <c r="Z47" s="120" t="s">
        <v>444</v>
      </c>
      <c r="AA47" s="120" t="s">
        <v>444</v>
      </c>
      <c r="AB47" s="120">
        <v>1.209340747747322E-4</v>
      </c>
      <c r="AC47" s="120" t="s">
        <v>443</v>
      </c>
      <c r="AD47" s="120" t="s">
        <v>443</v>
      </c>
      <c r="AE47" s="121"/>
      <c r="AF47" s="120">
        <v>3108.5863910269436</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0.74049008000000005</v>
      </c>
      <c r="F49" s="120">
        <v>1.6025334499999999</v>
      </c>
      <c r="G49" s="120">
        <v>0.33376653000000001</v>
      </c>
      <c r="H49" s="120">
        <v>0.18459900999999998</v>
      </c>
      <c r="I49" s="120">
        <v>0.32104176000000001</v>
      </c>
      <c r="J49" s="120">
        <v>0.74909744</v>
      </c>
      <c r="K49" s="120">
        <v>2.1402784000000001</v>
      </c>
      <c r="L49" s="120">
        <v>0.19986583999999999</v>
      </c>
      <c r="M49" s="120">
        <v>1.2728814400000001</v>
      </c>
      <c r="N49" s="120">
        <v>0.72501930999999997</v>
      </c>
      <c r="O49" s="120">
        <v>0.16453389999999998</v>
      </c>
      <c r="P49" s="120">
        <v>4.0130220000000001E-2</v>
      </c>
      <c r="Q49" s="120">
        <v>6.5546030000000005E-2</v>
      </c>
      <c r="R49" s="120">
        <v>0.55914773000000006</v>
      </c>
      <c r="S49" s="120">
        <v>0.29696363000000003</v>
      </c>
      <c r="T49" s="120">
        <v>0.21402784</v>
      </c>
      <c r="U49" s="120">
        <v>3.69025E-3</v>
      </c>
      <c r="V49" s="120">
        <v>0.72501930999999997</v>
      </c>
      <c r="W49" s="120">
        <v>0.40130220000000005</v>
      </c>
      <c r="X49" s="120">
        <v>1.8058599</v>
      </c>
      <c r="Y49" s="120">
        <v>1.4714414</v>
      </c>
      <c r="Z49" s="120">
        <v>1.2707903</v>
      </c>
      <c r="AA49" s="120">
        <v>0.81598113999999999</v>
      </c>
      <c r="AB49" s="120">
        <v>5.3640727400000001</v>
      </c>
      <c r="AC49" s="120" t="s">
        <v>443</v>
      </c>
      <c r="AD49" s="120" t="s">
        <v>443</v>
      </c>
      <c r="AE49" s="121"/>
      <c r="AF49" s="120" t="s">
        <v>443</v>
      </c>
      <c r="AG49" s="120" t="s">
        <v>443</v>
      </c>
      <c r="AH49" s="120" t="s">
        <v>443</v>
      </c>
      <c r="AI49" s="120" t="s">
        <v>443</v>
      </c>
      <c r="AJ49" s="120" t="s">
        <v>443</v>
      </c>
      <c r="AK49" s="120">
        <v>2604.7550000000001</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1400.0659200000002</v>
      </c>
      <c r="AL51" s="97" t="s">
        <v>431</v>
      </c>
    </row>
    <row r="52" spans="1:38" ht="26.25" customHeight="1" thickBot="1" x14ac:dyDescent="0.3">
      <c r="A52" s="40" t="s">
        <v>119</v>
      </c>
      <c r="B52" s="44" t="s">
        <v>129</v>
      </c>
      <c r="C52" s="46" t="s">
        <v>390</v>
      </c>
      <c r="D52" s="43"/>
      <c r="E52" s="120">
        <v>4.01912733880942E-4</v>
      </c>
      <c r="F52" s="120">
        <v>10.482542500000001</v>
      </c>
      <c r="G52" s="120">
        <v>3.0690753150401609E-2</v>
      </c>
      <c r="H52" s="120" t="s">
        <v>443</v>
      </c>
      <c r="I52" s="120">
        <v>0.201016004</v>
      </c>
      <c r="J52" s="120">
        <v>0.402032008</v>
      </c>
      <c r="K52" s="120">
        <v>0.57433144000000003</v>
      </c>
      <c r="L52" s="120">
        <v>6.2314961239999999E-4</v>
      </c>
      <c r="M52" s="120">
        <v>15.917000886943599</v>
      </c>
      <c r="N52" s="120">
        <v>1.14117886196364</v>
      </c>
      <c r="O52" s="120">
        <v>0.233563336399392</v>
      </c>
      <c r="P52" s="120">
        <v>0.23931084104037598</v>
      </c>
      <c r="Q52" s="120">
        <v>7.1977287704987999E-2</v>
      </c>
      <c r="R52" s="120">
        <v>0.12922884285384001</v>
      </c>
      <c r="S52" s="120">
        <v>0.57476511696552002</v>
      </c>
      <c r="T52" s="120">
        <v>4.5968382000000005</v>
      </c>
      <c r="U52" s="120">
        <v>1.038014733672E-2</v>
      </c>
      <c r="V52" s="120">
        <v>0.81079930761188101</v>
      </c>
      <c r="W52" s="120">
        <v>0.88761363000000004</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4.3166002570075985</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2.2854698709225274</v>
      </c>
      <c r="AL53" s="29" t="s">
        <v>133</v>
      </c>
    </row>
    <row r="54" spans="1:38" ht="37.5" customHeight="1" thickBot="1" x14ac:dyDescent="0.3">
      <c r="A54" s="40" t="s">
        <v>119</v>
      </c>
      <c r="B54" s="44" t="s">
        <v>134</v>
      </c>
      <c r="C54" s="46" t="s">
        <v>135</v>
      </c>
      <c r="D54" s="43"/>
      <c r="E54" s="120" t="s">
        <v>443</v>
      </c>
      <c r="F54" s="120">
        <v>3.9147085461864464</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565173.93476402515</v>
      </c>
      <c r="AL54" s="29" t="s">
        <v>440</v>
      </c>
    </row>
    <row r="55" spans="1:38" ht="26.25" customHeight="1" thickBot="1" x14ac:dyDescent="0.3">
      <c r="A55" s="40" t="s">
        <v>119</v>
      </c>
      <c r="B55" s="44" t="s">
        <v>136</v>
      </c>
      <c r="C55" s="46" t="s">
        <v>137</v>
      </c>
      <c r="D55" s="43"/>
      <c r="E55" s="120">
        <v>5.2977276580117562E-2</v>
      </c>
      <c r="F55" s="120">
        <v>4.2256831506E-2</v>
      </c>
      <c r="G55" s="120">
        <v>1.5251093916214347</v>
      </c>
      <c r="H55" s="120" t="s">
        <v>444</v>
      </c>
      <c r="I55" s="120">
        <v>0.1070376</v>
      </c>
      <c r="J55" s="120">
        <v>0.1070376</v>
      </c>
      <c r="K55" s="120">
        <v>0.1070376</v>
      </c>
      <c r="L55" s="120">
        <v>8.5630080000000011E-2</v>
      </c>
      <c r="M55" s="120">
        <v>1.0541854198871623</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496.14843148400001</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12.58600977</v>
      </c>
      <c r="F57" s="120">
        <v>0.24929915</v>
      </c>
      <c r="G57" s="120">
        <v>5.3135603099999997</v>
      </c>
      <c r="H57" s="120">
        <v>0.15882893000000001</v>
      </c>
      <c r="I57" s="120">
        <v>0.29861775999999995</v>
      </c>
      <c r="J57" s="120">
        <v>0.83775620000000006</v>
      </c>
      <c r="K57" s="120">
        <v>0.99697634000000002</v>
      </c>
      <c r="L57" s="120">
        <v>8.9585299999999993E-3</v>
      </c>
      <c r="M57" s="120">
        <v>7.99341539</v>
      </c>
      <c r="N57" s="120">
        <v>0.39478333999999998</v>
      </c>
      <c r="O57" s="120">
        <v>2.4248080000000002E-2</v>
      </c>
      <c r="P57" s="120">
        <v>0.36704547000000004</v>
      </c>
      <c r="Q57" s="120">
        <v>8.3925089999999994E-2</v>
      </c>
      <c r="R57" s="120">
        <v>0.31235104999999996</v>
      </c>
      <c r="S57" s="120">
        <v>0.21287027</v>
      </c>
      <c r="T57" s="120">
        <v>0.25152077</v>
      </c>
      <c r="U57" s="120">
        <v>0.17322862</v>
      </c>
      <c r="V57" s="120">
        <v>1.21765024</v>
      </c>
      <c r="W57" s="120">
        <v>0.15351347000000001</v>
      </c>
      <c r="X57" s="120">
        <v>3.8221934240000005E-2</v>
      </c>
      <c r="Y57" s="120">
        <v>4.4860730179999996E-2</v>
      </c>
      <c r="Z57" s="120">
        <v>2.7983680149999999E-2</v>
      </c>
      <c r="AA57" s="120">
        <v>3.4227387909999997E-2</v>
      </c>
      <c r="AB57" s="120">
        <v>0.145293547</v>
      </c>
      <c r="AC57" s="120">
        <v>8.3719800000000006</v>
      </c>
      <c r="AD57" s="120">
        <v>3.0645500000000001</v>
      </c>
      <c r="AE57" s="121"/>
      <c r="AF57" s="120" t="s">
        <v>443</v>
      </c>
      <c r="AG57" s="120" t="s">
        <v>443</v>
      </c>
      <c r="AH57" s="120" t="s">
        <v>443</v>
      </c>
      <c r="AI57" s="120" t="s">
        <v>443</v>
      </c>
      <c r="AJ57" s="120" t="s">
        <v>443</v>
      </c>
      <c r="AK57" s="120">
        <v>5582.759</v>
      </c>
      <c r="AL57" s="29" t="s">
        <v>143</v>
      </c>
    </row>
    <row r="58" spans="1:38" ht="26.25" customHeight="1" thickBot="1" x14ac:dyDescent="0.3">
      <c r="A58" s="40" t="s">
        <v>53</v>
      </c>
      <c r="B58" s="40" t="s">
        <v>144</v>
      </c>
      <c r="C58" s="41" t="s">
        <v>145</v>
      </c>
      <c r="D58" s="42"/>
      <c r="E58" s="120">
        <v>2.7977666200000004</v>
      </c>
      <c r="F58" s="120">
        <v>0.81075324000000004</v>
      </c>
      <c r="G58" s="120">
        <v>5.7716792000000003</v>
      </c>
      <c r="H58" s="120">
        <v>1.36753E-2</v>
      </c>
      <c r="I58" s="120">
        <v>0.28261953000000001</v>
      </c>
      <c r="J58" s="120">
        <v>0.98079092999999995</v>
      </c>
      <c r="K58" s="120">
        <v>2.2273244399999998</v>
      </c>
      <c r="L58" s="120">
        <v>5.931E-5</v>
      </c>
      <c r="M58" s="120">
        <v>39.297889299999994</v>
      </c>
      <c r="N58" s="120">
        <v>0.44115687000000003</v>
      </c>
      <c r="O58" s="120">
        <v>2.2592760000000003E-2</v>
      </c>
      <c r="P58" s="120">
        <v>3.7541809999999995E-2</v>
      </c>
      <c r="Q58" s="120">
        <v>2.2751940000000002E-2</v>
      </c>
      <c r="R58" s="120">
        <v>0.15996186000000001</v>
      </c>
      <c r="S58" s="120">
        <v>9.0470979999999993E-2</v>
      </c>
      <c r="T58" s="120">
        <v>0.35683997000000001</v>
      </c>
      <c r="U58" s="120">
        <v>0.35977144999999994</v>
      </c>
      <c r="V58" s="120">
        <v>0.5231849999999999</v>
      </c>
      <c r="W58" s="120">
        <v>0.14535989000000002</v>
      </c>
      <c r="X58" s="120">
        <v>6.8232585000000002E-3</v>
      </c>
      <c r="Y58" s="120">
        <v>6.7860042899999997E-3</v>
      </c>
      <c r="Z58" s="120">
        <v>1.9425850500000002E-3</v>
      </c>
      <c r="AA58" s="120">
        <v>1.5698464100000001E-3</v>
      </c>
      <c r="AB58" s="120">
        <v>1.7121714600000001E-2</v>
      </c>
      <c r="AC58" s="120" t="s">
        <v>443</v>
      </c>
      <c r="AD58" s="120">
        <v>8.7980000000000003E-2</v>
      </c>
      <c r="AE58" s="121"/>
      <c r="AF58" s="120" t="s">
        <v>443</v>
      </c>
      <c r="AG58" s="120" t="s">
        <v>443</v>
      </c>
      <c r="AH58" s="120" t="s">
        <v>443</v>
      </c>
      <c r="AI58" s="120" t="s">
        <v>443</v>
      </c>
      <c r="AJ58" s="120" t="s">
        <v>443</v>
      </c>
      <c r="AK58" s="120">
        <v>2681.431</v>
      </c>
      <c r="AL58" s="29" t="s">
        <v>146</v>
      </c>
    </row>
    <row r="59" spans="1:38" ht="26.25" customHeight="1" thickBot="1" x14ac:dyDescent="0.3">
      <c r="A59" s="40" t="s">
        <v>53</v>
      </c>
      <c r="B59" s="48" t="s">
        <v>147</v>
      </c>
      <c r="C59" s="41" t="s">
        <v>400</v>
      </c>
      <c r="D59" s="42"/>
      <c r="E59" s="120">
        <v>8.6298946288636404</v>
      </c>
      <c r="F59" s="120">
        <v>0.15979863</v>
      </c>
      <c r="G59" s="120">
        <v>5.5027237174674335</v>
      </c>
      <c r="H59" s="120">
        <v>0.13284282</v>
      </c>
      <c r="I59" s="120">
        <v>0.69198538178304703</v>
      </c>
      <c r="J59" s="120">
        <v>0.80470898977247796</v>
      </c>
      <c r="K59" s="120">
        <v>0.89382288537630883</v>
      </c>
      <c r="L59" s="120">
        <v>1.001392456992532E-3</v>
      </c>
      <c r="M59" s="120">
        <v>0.14965724</v>
      </c>
      <c r="N59" s="120">
        <v>1.4644688152000001</v>
      </c>
      <c r="O59" s="120">
        <v>8.0402752999999993E-2</v>
      </c>
      <c r="P59" s="120">
        <v>5.4293043258618001E-2</v>
      </c>
      <c r="Q59" s="120">
        <v>0.10367716592000001</v>
      </c>
      <c r="R59" s="120">
        <v>0.39600169019999998</v>
      </c>
      <c r="S59" s="120">
        <v>0.38547621000000004</v>
      </c>
      <c r="T59" s="120">
        <v>0.75128728176400017</v>
      </c>
      <c r="U59" s="120">
        <v>4.8234399959999994</v>
      </c>
      <c r="V59" s="120">
        <v>7.0820476699999997</v>
      </c>
      <c r="W59" s="120">
        <v>6.8732425999999999E-2</v>
      </c>
      <c r="X59" s="120">
        <v>5.3433494909999997E-2</v>
      </c>
      <c r="Y59" s="120">
        <v>8.0268652250000003E-2</v>
      </c>
      <c r="Z59" s="120">
        <v>8.0268524149999992E-2</v>
      </c>
      <c r="AA59" s="120">
        <v>8.0268522219999999E-2</v>
      </c>
      <c r="AB59" s="120">
        <v>0.29424019359999998</v>
      </c>
      <c r="AC59" s="120" t="s">
        <v>443</v>
      </c>
      <c r="AD59" s="120">
        <v>0.14699999999999999</v>
      </c>
      <c r="AE59" s="121"/>
      <c r="AF59" s="120" t="s">
        <v>443</v>
      </c>
      <c r="AG59" s="120" t="s">
        <v>443</v>
      </c>
      <c r="AH59" s="120" t="s">
        <v>443</v>
      </c>
      <c r="AI59" s="120" t="s">
        <v>443</v>
      </c>
      <c r="AJ59" s="120" t="s">
        <v>443</v>
      </c>
      <c r="AK59" s="120">
        <v>2048.7240139999999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0.68543888000000008</v>
      </c>
      <c r="J60" s="120">
        <v>2.2398862500000001</v>
      </c>
      <c r="K60" s="120">
        <v>4.3989345000000002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0.51762994905924375</v>
      </c>
      <c r="J61" s="120">
        <v>5.1762995105924379</v>
      </c>
      <c r="K61" s="120">
        <v>17.287729506106274</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2563545.9061134066</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1.0795893243324137</v>
      </c>
      <c r="F63" s="120">
        <v>2.8152415419999999</v>
      </c>
      <c r="G63" s="120">
        <v>10.336865935127516</v>
      </c>
      <c r="H63" s="120" t="s">
        <v>444</v>
      </c>
      <c r="I63" s="120">
        <v>0.92392582110778665</v>
      </c>
      <c r="J63" s="120">
        <v>0.99878358469526685</v>
      </c>
      <c r="K63" s="120">
        <v>1.1914779813740148</v>
      </c>
      <c r="L63" s="120">
        <v>2.586983619101803E-3</v>
      </c>
      <c r="M63" s="120">
        <v>5.0163442953854087</v>
      </c>
      <c r="N63" s="120">
        <v>1.87767E-2</v>
      </c>
      <c r="O63" s="120">
        <v>6.2589000000000004E-3</v>
      </c>
      <c r="P63" s="120">
        <v>1.2517800000000001E-4</v>
      </c>
      <c r="Q63" s="120">
        <v>1.6690400000000001E-3</v>
      </c>
      <c r="R63" s="120">
        <v>2.0863000000000001E-3</v>
      </c>
      <c r="S63" s="120" t="s">
        <v>444</v>
      </c>
      <c r="T63" s="120">
        <v>1.2517800000000001E-4</v>
      </c>
      <c r="U63" s="120">
        <v>8.3451999999999998E-2</v>
      </c>
      <c r="V63" s="120" t="s">
        <v>444</v>
      </c>
      <c r="W63" s="120">
        <v>0.57706709499999997</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0.41036716561924702</v>
      </c>
      <c r="F64" s="120" t="s">
        <v>445</v>
      </c>
      <c r="G64" s="120" t="s">
        <v>444</v>
      </c>
      <c r="H64" s="120" t="s">
        <v>444</v>
      </c>
      <c r="I64" s="120" t="s">
        <v>445</v>
      </c>
      <c r="J64" s="120" t="s">
        <v>445</v>
      </c>
      <c r="K64" s="120" t="s">
        <v>445</v>
      </c>
      <c r="L64" s="120" t="s">
        <v>445</v>
      </c>
      <c r="M64" s="120">
        <v>0.1620965</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1008.048</v>
      </c>
      <c r="AL64" s="29" t="s">
        <v>158</v>
      </c>
    </row>
    <row r="65" spans="1:38" ht="26.25" customHeight="1" thickBot="1" x14ac:dyDescent="0.3">
      <c r="A65" s="40" t="s">
        <v>53</v>
      </c>
      <c r="B65" s="44" t="s">
        <v>159</v>
      </c>
      <c r="C65" s="41" t="s">
        <v>160</v>
      </c>
      <c r="D65" s="42"/>
      <c r="E65" s="120">
        <v>1.4410466738177381</v>
      </c>
      <c r="F65" s="120" t="s">
        <v>443</v>
      </c>
      <c r="G65" s="120" t="s">
        <v>444</v>
      </c>
      <c r="H65" s="120">
        <v>0.12409399349231209</v>
      </c>
      <c r="I65" s="120" t="s">
        <v>443</v>
      </c>
      <c r="J65" s="120" t="s">
        <v>443</v>
      </c>
      <c r="K65" s="120" t="s">
        <v>443</v>
      </c>
      <c r="L65" s="120" t="s">
        <v>443</v>
      </c>
      <c r="M65" s="120">
        <v>0.30156434197910198</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1672.7660000000001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t="s">
        <v>444</v>
      </c>
      <c r="F68" s="120" t="s">
        <v>443</v>
      </c>
      <c r="G68" s="120">
        <v>0.29090365833471299</v>
      </c>
      <c r="H68" s="120" t="s">
        <v>443</v>
      </c>
      <c r="I68" s="120" t="s">
        <v>445</v>
      </c>
      <c r="J68" s="120" t="s">
        <v>445</v>
      </c>
      <c r="K68" s="120" t="s">
        <v>445</v>
      </c>
      <c r="L68" s="120" t="s">
        <v>445</v>
      </c>
      <c r="M68" s="120" t="s">
        <v>444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7.1358978858364157</v>
      </c>
      <c r="F70" s="120">
        <v>14.94741383</v>
      </c>
      <c r="G70" s="120">
        <v>7.0239902473588538</v>
      </c>
      <c r="H70" s="120">
        <v>0.76246448650768806</v>
      </c>
      <c r="I70" s="120">
        <v>0.22983978602195998</v>
      </c>
      <c r="J70" s="120">
        <v>0.41572643437756002</v>
      </c>
      <c r="K70" s="120">
        <v>0.70540384727600003</v>
      </c>
      <c r="L70" s="120">
        <v>2.2674544039999998E-4</v>
      </c>
      <c r="M70" s="120">
        <v>2.039840129007966</v>
      </c>
      <c r="N70" s="120">
        <v>0.25264993999999996</v>
      </c>
      <c r="O70" s="120">
        <v>6.6E-4</v>
      </c>
      <c r="P70" s="120">
        <v>0.34613519999999998</v>
      </c>
      <c r="Q70" s="120" t="s">
        <v>444</v>
      </c>
      <c r="R70" s="120">
        <v>3.5000000000000003E-2</v>
      </c>
      <c r="S70" s="120">
        <v>9.3968109999999994E-2</v>
      </c>
      <c r="T70" s="120">
        <v>0.58700000000000008</v>
      </c>
      <c r="U70" s="120" t="s">
        <v>444</v>
      </c>
      <c r="V70" s="120">
        <v>0.55999999999999994</v>
      </c>
      <c r="W70" s="120">
        <v>0.13056121400000001</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4.9178136354780717</v>
      </c>
      <c r="F72" s="120">
        <v>1.108718246</v>
      </c>
      <c r="G72" s="120">
        <v>6.6445095340360787</v>
      </c>
      <c r="H72" s="120">
        <v>5.2999999999999999E-2</v>
      </c>
      <c r="I72" s="120">
        <v>5.0147699496818818</v>
      </c>
      <c r="J72" s="120">
        <v>6.9856707938562455</v>
      </c>
      <c r="K72" s="120">
        <v>12.332028716087999</v>
      </c>
      <c r="L72" s="120">
        <v>0.3059427444341305</v>
      </c>
      <c r="M72" s="120">
        <v>239.1963505224484</v>
      </c>
      <c r="N72" s="120">
        <v>54.158032218304001</v>
      </c>
      <c r="O72" s="120">
        <v>0.82866615156384005</v>
      </c>
      <c r="P72" s="120">
        <v>0.74360931750399994</v>
      </c>
      <c r="Q72" s="120">
        <v>1.0015066319152</v>
      </c>
      <c r="R72" s="120">
        <v>11.602640069151999</v>
      </c>
      <c r="S72" s="120">
        <v>4.4072898299999999</v>
      </c>
      <c r="T72" s="120">
        <v>5.3970016799999998</v>
      </c>
      <c r="U72" s="120">
        <v>0.30405295999999998</v>
      </c>
      <c r="V72" s="120">
        <v>87.314434232000011</v>
      </c>
      <c r="W72" s="120">
        <v>14.20377547</v>
      </c>
      <c r="X72" s="120">
        <v>3.6465988510816927</v>
      </c>
      <c r="Y72" s="120">
        <v>4.5531106400577395</v>
      </c>
      <c r="Z72" s="120">
        <v>2.3359276622792433</v>
      </c>
      <c r="AA72" s="120">
        <v>1.6881130189509659</v>
      </c>
      <c r="AB72" s="120">
        <v>12.22375017273964</v>
      </c>
      <c r="AC72" s="120">
        <v>8.7382938866599993</v>
      </c>
      <c r="AD72" s="120">
        <v>87.571879999999993</v>
      </c>
      <c r="AE72" s="121"/>
      <c r="AF72" s="120" t="s">
        <v>443</v>
      </c>
      <c r="AG72" s="120" t="s">
        <v>443</v>
      </c>
      <c r="AH72" s="120" t="s">
        <v>443</v>
      </c>
      <c r="AI72" s="120" t="s">
        <v>443</v>
      </c>
      <c r="AJ72" s="120" t="s">
        <v>443</v>
      </c>
      <c r="AK72" s="120">
        <v>11554.527</v>
      </c>
      <c r="AL72" s="29" t="s">
        <v>179</v>
      </c>
    </row>
    <row r="73" spans="1:38" ht="26.25" customHeight="1" thickBot="1" x14ac:dyDescent="0.3">
      <c r="A73" s="40" t="s">
        <v>53</v>
      </c>
      <c r="B73" s="40" t="s">
        <v>180</v>
      </c>
      <c r="C73" s="41" t="s">
        <v>181</v>
      </c>
      <c r="D73" s="42"/>
      <c r="E73" s="120">
        <v>7.0557571106572301E-3</v>
      </c>
      <c r="F73" s="120" t="s">
        <v>445</v>
      </c>
      <c r="G73" s="120">
        <v>0.21929958115256601</v>
      </c>
      <c r="H73" s="120" t="s">
        <v>443</v>
      </c>
      <c r="I73" s="120" t="s">
        <v>445</v>
      </c>
      <c r="J73" s="120" t="s">
        <v>445</v>
      </c>
      <c r="K73" s="120" t="s">
        <v>445</v>
      </c>
      <c r="L73" s="120" t="s">
        <v>445</v>
      </c>
      <c r="M73" s="120">
        <v>3.0113198178186699E-2</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5.6233023304598097E-2</v>
      </c>
      <c r="F74" s="120" t="s">
        <v>445</v>
      </c>
      <c r="G74" s="120">
        <v>4.4522063084890904E-3</v>
      </c>
      <c r="H74" s="120" t="s">
        <v>445</v>
      </c>
      <c r="I74" s="120" t="s">
        <v>445</v>
      </c>
      <c r="J74" s="120" t="s">
        <v>445</v>
      </c>
      <c r="K74" s="120" t="s">
        <v>445</v>
      </c>
      <c r="L74" s="120" t="s">
        <v>445</v>
      </c>
      <c r="M74" s="120">
        <v>8.8322507584377805E-2</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1.3015004799999999E-4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0.45458522545472813</v>
      </c>
      <c r="F80" s="120">
        <v>0.64572000000000007</v>
      </c>
      <c r="G80" s="120">
        <v>3.3018846408055653</v>
      </c>
      <c r="H80" s="120">
        <v>1.3439999999999999E-3</v>
      </c>
      <c r="I80" s="120">
        <v>3.9067637735959955E-2</v>
      </c>
      <c r="J80" s="120">
        <v>5.5537311007837514E-2</v>
      </c>
      <c r="K80" s="120">
        <v>6.1683500000000002E-2</v>
      </c>
      <c r="L80" s="120">
        <v>4.2994706853572008E-5</v>
      </c>
      <c r="M80" s="120">
        <v>0.20046594648590649</v>
      </c>
      <c r="N80" s="120">
        <v>9.9898578382128296</v>
      </c>
      <c r="O80" s="120">
        <v>0.23211496720142299</v>
      </c>
      <c r="P80" s="120">
        <v>0.13919242570721599</v>
      </c>
      <c r="Q80" s="120">
        <v>1.19709633682225</v>
      </c>
      <c r="R80" s="120">
        <v>0.151366565075988</v>
      </c>
      <c r="S80" s="120">
        <v>3.1031102479372548</v>
      </c>
      <c r="T80" s="120">
        <v>0.13025218499999999</v>
      </c>
      <c r="U80" s="120">
        <v>1.42923</v>
      </c>
      <c r="V80" s="120">
        <v>30.681246878138012</v>
      </c>
      <c r="W80" s="120">
        <v>0.75372113699999999</v>
      </c>
      <c r="X80" s="120">
        <v>5.1425000000000004E-3</v>
      </c>
      <c r="Y80" s="120">
        <v>5.1425000000000004E-3</v>
      </c>
      <c r="Z80" s="120">
        <v>5.1425000000000004E-3</v>
      </c>
      <c r="AA80" s="120">
        <v>5.1425000000000004E-3</v>
      </c>
      <c r="AB80" s="120">
        <v>2.0570000000000001E-2</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1.6622526319522053E-2</v>
      </c>
      <c r="J81" s="120">
        <v>7.364787294078956E-2</v>
      </c>
      <c r="K81" s="120">
        <v>0.19763922952067006</v>
      </c>
      <c r="L81" s="120">
        <v>2.5284633694662002E-5</v>
      </c>
      <c r="M81" s="120">
        <v>0.16126970386666667</v>
      </c>
      <c r="N81" s="120">
        <v>0.71493404207999989</v>
      </c>
      <c r="O81" s="120">
        <v>1.062922E-2</v>
      </c>
      <c r="P81" s="120" t="s">
        <v>444</v>
      </c>
      <c r="Q81" s="120">
        <v>2.2776899999999999E-2</v>
      </c>
      <c r="R81" s="120">
        <v>0.23926569479999998</v>
      </c>
      <c r="S81" s="120">
        <v>6.3799999999999996E-2</v>
      </c>
      <c r="T81" s="120" t="s">
        <v>444</v>
      </c>
      <c r="U81" s="120" t="s">
        <v>444</v>
      </c>
      <c r="V81" s="120">
        <v>3.6906410373702498</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23.678708885485101</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10309725</v>
      </c>
      <c r="AL82" s="99" t="s">
        <v>439</v>
      </c>
    </row>
    <row r="83" spans="1:38" ht="26.25" customHeight="1" thickBot="1" x14ac:dyDescent="0.3">
      <c r="A83" s="40" t="s">
        <v>53</v>
      </c>
      <c r="B83" s="51" t="s">
        <v>209</v>
      </c>
      <c r="C83" s="52" t="s">
        <v>210</v>
      </c>
      <c r="D83" s="42"/>
      <c r="E83" s="120">
        <v>1.6782999999999999E-2</v>
      </c>
      <c r="F83" s="120">
        <v>5.2118699298461538E-2</v>
      </c>
      <c r="G83" s="120">
        <v>1.9540000000000002E-2</v>
      </c>
      <c r="H83" s="120" t="s">
        <v>443</v>
      </c>
      <c r="I83" s="120">
        <v>1.4708498983815385E-2</v>
      </c>
      <c r="J83" s="120">
        <v>4.0433385343815388E-2</v>
      </c>
      <c r="K83" s="120">
        <v>0.29210182113582417</v>
      </c>
      <c r="L83" s="120">
        <v>2.5568627264883692E-4</v>
      </c>
      <c r="M83" s="120">
        <v>7.5258999999999993E-2</v>
      </c>
      <c r="N83" s="120" t="s">
        <v>443</v>
      </c>
      <c r="O83" s="120" t="s">
        <v>443</v>
      </c>
      <c r="P83" s="120" t="s">
        <v>443</v>
      </c>
      <c r="Q83" s="120" t="s">
        <v>443</v>
      </c>
      <c r="R83" s="120" t="s">
        <v>443</v>
      </c>
      <c r="S83" s="120" t="s">
        <v>443</v>
      </c>
      <c r="T83" s="120" t="s">
        <v>443</v>
      </c>
      <c r="U83" s="120" t="s">
        <v>443</v>
      </c>
      <c r="V83" s="120" t="s">
        <v>443</v>
      </c>
      <c r="W83" s="120">
        <v>1.8936399999999999E-2</v>
      </c>
      <c r="X83" s="120">
        <v>2.2956457380000003E-3</v>
      </c>
      <c r="Y83" s="120">
        <v>4.8157617793999994E-3</v>
      </c>
      <c r="Z83" s="120">
        <v>6.0148534783569995E-3</v>
      </c>
      <c r="AA83" s="120">
        <v>1.4486972835700001E-4</v>
      </c>
      <c r="AB83" s="120">
        <v>1.3271130723999998E-2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6.5098592406655137E-2</v>
      </c>
      <c r="F85" s="120">
        <v>31.435838236428634</v>
      </c>
      <c r="G85" s="120">
        <v>4.2940044372889626E-3</v>
      </c>
      <c r="H85" s="120" t="s">
        <v>444</v>
      </c>
      <c r="I85" s="120" t="s">
        <v>443</v>
      </c>
      <c r="J85" s="120" t="s">
        <v>443</v>
      </c>
      <c r="K85" s="120" t="s">
        <v>443</v>
      </c>
      <c r="L85" s="120" t="s">
        <v>443</v>
      </c>
      <c r="M85" s="120">
        <v>2.8874836276848854E-2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1.7196949241870001E-3</v>
      </c>
      <c r="F86" s="120">
        <v>4.6157031560000004</v>
      </c>
      <c r="G86" s="120">
        <v>3.4072315424179601E-3</v>
      </c>
      <c r="H86" s="120" t="s">
        <v>444</v>
      </c>
      <c r="I86" s="120" t="s">
        <v>443</v>
      </c>
      <c r="J86" s="120" t="s">
        <v>443</v>
      </c>
      <c r="K86" s="120" t="s">
        <v>443</v>
      </c>
      <c r="L86" s="120" t="s">
        <v>443</v>
      </c>
      <c r="M86" s="120">
        <v>3.1552498511548399E-3</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1.1671387168374623</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978384</v>
      </c>
      <c r="AL87" s="29" t="s">
        <v>217</v>
      </c>
    </row>
    <row r="88" spans="1:38" ht="26.25" customHeight="1" thickBot="1" x14ac:dyDescent="0.3">
      <c r="A88" s="40" t="s">
        <v>206</v>
      </c>
      <c r="B88" s="46" t="s">
        <v>220</v>
      </c>
      <c r="C88" s="50" t="s">
        <v>221</v>
      </c>
      <c r="D88" s="42"/>
      <c r="E88" s="120">
        <v>4.5106806361828462E-2</v>
      </c>
      <c r="F88" s="120">
        <v>7.4537734474999997</v>
      </c>
      <c r="G88" s="120">
        <v>1.533062987419815E-2</v>
      </c>
      <c r="H88" s="120">
        <v>1.8440804330682362E-2</v>
      </c>
      <c r="I88" s="120" t="s">
        <v>443</v>
      </c>
      <c r="J88" s="120" t="s">
        <v>443</v>
      </c>
      <c r="K88" s="120" t="s">
        <v>443</v>
      </c>
      <c r="L88" s="120" t="s">
        <v>443</v>
      </c>
      <c r="M88" s="120">
        <v>5.0165422060460541E-2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2.3126545967126601E-4</v>
      </c>
      <c r="F89" s="120">
        <v>9.0317829877922069</v>
      </c>
      <c r="G89" s="120">
        <v>2.8429277359637998E-7</v>
      </c>
      <c r="H89" s="120">
        <v>1.1000000000000001E-3</v>
      </c>
      <c r="I89" s="120" t="s">
        <v>443</v>
      </c>
      <c r="J89" s="120" t="s">
        <v>443</v>
      </c>
      <c r="K89" s="120" t="s">
        <v>443</v>
      </c>
      <c r="L89" s="120" t="s">
        <v>443</v>
      </c>
      <c r="M89" s="120">
        <v>7.9440323341253408E-6</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5.1062995661999988</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4.3578270741059855E-2</v>
      </c>
      <c r="F91" s="120">
        <v>0.1340646143632469</v>
      </c>
      <c r="G91" s="120">
        <v>1.4936530189877329E-2</v>
      </c>
      <c r="H91" s="120">
        <v>0.18963332688519316</v>
      </c>
      <c r="I91" s="120">
        <v>0.68358198561624328</v>
      </c>
      <c r="J91" s="120">
        <v>0.7146702224048791</v>
      </c>
      <c r="K91" s="120">
        <v>0.72109132112049767</v>
      </c>
      <c r="L91" s="120">
        <v>2.9246775943496299E-3</v>
      </c>
      <c r="M91" s="120">
        <v>1.3861702281640031</v>
      </c>
      <c r="N91" s="120">
        <v>0.75620162344352337</v>
      </c>
      <c r="O91" s="120">
        <v>0.19876508424786032</v>
      </c>
      <c r="P91" s="120">
        <v>3.4247513957349194E-3</v>
      </c>
      <c r="Q91" s="120">
        <v>1.4315681287016533E-3</v>
      </c>
      <c r="R91" s="120">
        <v>0.30052235654558235</v>
      </c>
      <c r="S91" s="120">
        <v>12.04866880316618</v>
      </c>
      <c r="T91" s="120">
        <v>0.5648711571265792</v>
      </c>
      <c r="U91" s="120">
        <v>6.7543900741253673E-2</v>
      </c>
      <c r="V91" s="120">
        <v>6.9648488692900994</v>
      </c>
      <c r="W91" s="120">
        <v>2.4071402610174979E-3</v>
      </c>
      <c r="X91" s="120">
        <v>2.6719258517294221E-3</v>
      </c>
      <c r="Y91" s="120">
        <v>1.083213183057874E-3</v>
      </c>
      <c r="Z91" s="120">
        <v>1.083213183057874E-3</v>
      </c>
      <c r="AA91" s="120">
        <v>1.083213183057874E-3</v>
      </c>
      <c r="AB91" s="120">
        <v>5.921565401103045E-3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1.425059E-2</v>
      </c>
      <c r="F92" s="120">
        <v>0.63945723999999993</v>
      </c>
      <c r="G92" s="120">
        <v>1.3644180000000001E-2</v>
      </c>
      <c r="H92" s="120" t="s">
        <v>444</v>
      </c>
      <c r="I92" s="120" t="s">
        <v>445</v>
      </c>
      <c r="J92" s="120" t="s">
        <v>445</v>
      </c>
      <c r="K92" s="120" t="s">
        <v>444</v>
      </c>
      <c r="L92" s="120" t="s">
        <v>444</v>
      </c>
      <c r="M92" s="120">
        <v>5.75481E-3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303.20400000000001</v>
      </c>
      <c r="AL92" s="29" t="s">
        <v>229</v>
      </c>
    </row>
    <row r="93" spans="1:38" ht="26.25" customHeight="1" thickBot="1" x14ac:dyDescent="0.3">
      <c r="A93" s="40" t="s">
        <v>53</v>
      </c>
      <c r="B93" s="44" t="s">
        <v>230</v>
      </c>
      <c r="C93" s="41" t="s">
        <v>403</v>
      </c>
      <c r="D93" s="47"/>
      <c r="E93" s="120">
        <v>0.12497343334330424</v>
      </c>
      <c r="F93" s="120">
        <v>2.7366403328554467</v>
      </c>
      <c r="G93" s="120">
        <v>2.2977519842129457E-3</v>
      </c>
      <c r="H93" s="120" t="s">
        <v>444</v>
      </c>
      <c r="I93" s="120">
        <v>1.8715465628229153E-2</v>
      </c>
      <c r="J93" s="120">
        <v>2.754761022062235E-2</v>
      </c>
      <c r="K93" s="120">
        <v>4.7747043878922216E-2</v>
      </c>
      <c r="L93" s="120">
        <v>4.1045872E-7</v>
      </c>
      <c r="M93" s="120">
        <v>0.4845841012272698</v>
      </c>
      <c r="N93" s="120" t="s">
        <v>444</v>
      </c>
      <c r="O93" s="120" t="s">
        <v>443</v>
      </c>
      <c r="P93" s="120" t="s">
        <v>444</v>
      </c>
      <c r="Q93" s="120" t="s">
        <v>443</v>
      </c>
      <c r="R93" s="120" t="s">
        <v>443</v>
      </c>
      <c r="S93" s="120" t="s">
        <v>443</v>
      </c>
      <c r="T93" s="120" t="s">
        <v>443</v>
      </c>
      <c r="U93" s="120" t="s">
        <v>443</v>
      </c>
      <c r="V93" s="120" t="s">
        <v>443</v>
      </c>
      <c r="W93" s="120">
        <v>1.0994430000000001E-3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0.70905131910403507</v>
      </c>
      <c r="F95" s="120" t="s">
        <v>443</v>
      </c>
      <c r="G95" s="120">
        <v>0.18035970128751391</v>
      </c>
      <c r="H95" s="120" t="s">
        <v>444</v>
      </c>
      <c r="I95" s="120" t="s">
        <v>445</v>
      </c>
      <c r="J95" s="120" t="s">
        <v>445</v>
      </c>
      <c r="K95" s="120" t="s">
        <v>445</v>
      </c>
      <c r="L95" s="120" t="s">
        <v>444</v>
      </c>
      <c r="M95" s="120">
        <v>0.50200409357994613</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20.308449017499999</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4.4664627649817448E-2</v>
      </c>
      <c r="F98" s="120" t="s">
        <v>444</v>
      </c>
      <c r="G98" s="120">
        <v>7.4080816325516902E-3</v>
      </c>
      <c r="H98" s="120">
        <v>2.1000000000000001E-4</v>
      </c>
      <c r="I98" s="120">
        <v>0.73806106616506062</v>
      </c>
      <c r="J98" s="120">
        <v>0.75372326970048742</v>
      </c>
      <c r="K98" s="120">
        <v>0.79091998477134096</v>
      </c>
      <c r="L98" s="120">
        <v>2.0665709852621702E-3</v>
      </c>
      <c r="M98" s="120">
        <v>1.3995447940129519E-2</v>
      </c>
      <c r="N98" s="120">
        <v>1.121</v>
      </c>
      <c r="O98" s="120">
        <v>4.7910000000000001E-3</v>
      </c>
      <c r="P98" s="120">
        <v>1.0200000000000001E-3</v>
      </c>
      <c r="Q98" s="120">
        <v>5.4999999999999997E-3</v>
      </c>
      <c r="R98" s="120">
        <v>0.19070100000000001</v>
      </c>
      <c r="S98" s="120">
        <v>7.0000000000000007E-2</v>
      </c>
      <c r="T98" s="120">
        <v>0.16011099999999998</v>
      </c>
      <c r="U98" s="120" t="s">
        <v>444</v>
      </c>
      <c r="V98" s="120" t="s">
        <v>444</v>
      </c>
      <c r="W98" s="120">
        <v>0.55032022299999994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0.48828093802582029</v>
      </c>
      <c r="F99" s="120">
        <v>12.262038756020381</v>
      </c>
      <c r="G99" s="120" t="s">
        <v>443</v>
      </c>
      <c r="H99" s="120">
        <v>7.0917190714525082</v>
      </c>
      <c r="I99" s="120">
        <v>6.5764104800000001E-2</v>
      </c>
      <c r="J99" s="120">
        <v>0.114410357</v>
      </c>
      <c r="K99" s="120">
        <v>0.25061318342857136</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544.41300000000001</v>
      </c>
      <c r="AL99" s="29" t="s">
        <v>243</v>
      </c>
    </row>
    <row r="100" spans="1:38" ht="26.25" customHeight="1" thickBot="1" x14ac:dyDescent="0.3">
      <c r="A100" s="40" t="s">
        <v>241</v>
      </c>
      <c r="B100" s="40" t="s">
        <v>244</v>
      </c>
      <c r="C100" s="41" t="s">
        <v>406</v>
      </c>
      <c r="D100" s="54"/>
      <c r="E100" s="120">
        <v>1.2895055261025594</v>
      </c>
      <c r="F100" s="120">
        <v>24.081640341836238</v>
      </c>
      <c r="G100" s="120" t="s">
        <v>443</v>
      </c>
      <c r="H100" s="120">
        <v>15.098422889334998</v>
      </c>
      <c r="I100" s="120">
        <v>0.136109282</v>
      </c>
      <c r="J100" s="120">
        <v>0.22998596900000001</v>
      </c>
      <c r="K100" s="120">
        <v>0.50006762986574094</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2305.3649999999998</v>
      </c>
      <c r="AL100" s="29" t="s">
        <v>243</v>
      </c>
    </row>
    <row r="101" spans="1:38" ht="26.25" customHeight="1" thickBot="1" x14ac:dyDescent="0.3">
      <c r="A101" s="40" t="s">
        <v>241</v>
      </c>
      <c r="B101" s="40" t="s">
        <v>245</v>
      </c>
      <c r="C101" s="41" t="s">
        <v>246</v>
      </c>
      <c r="D101" s="54"/>
      <c r="E101" s="120">
        <v>8.4786175420948212E-3</v>
      </c>
      <c r="F101" s="120">
        <v>3.1818361000196971E-2</v>
      </c>
      <c r="G101" s="120" t="s">
        <v>443</v>
      </c>
      <c r="H101" s="120">
        <v>8.1487585550799851E-2</v>
      </c>
      <c r="I101" s="120">
        <v>1.83314E-3</v>
      </c>
      <c r="J101" s="120">
        <v>5.4994099999999997E-3</v>
      </c>
      <c r="K101" s="120">
        <v>1.2831949999999998E-2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114.047</v>
      </c>
      <c r="AL101" s="29" t="s">
        <v>243</v>
      </c>
    </row>
    <row r="102" spans="1:38" ht="26.25" customHeight="1" thickBot="1" x14ac:dyDescent="0.3">
      <c r="A102" s="40" t="s">
        <v>241</v>
      </c>
      <c r="B102" s="40" t="s">
        <v>247</v>
      </c>
      <c r="C102" s="41" t="s">
        <v>384</v>
      </c>
      <c r="D102" s="54"/>
      <c r="E102" s="120">
        <v>0.61308597704814283</v>
      </c>
      <c r="F102" s="120">
        <v>1.4734429481059081</v>
      </c>
      <c r="G102" s="120" t="s">
        <v>443</v>
      </c>
      <c r="H102" s="120">
        <v>19.172171311866819</v>
      </c>
      <c r="I102" s="120">
        <v>4.25545622E-2</v>
      </c>
      <c r="J102" s="120">
        <v>0.62213737599999996</v>
      </c>
      <c r="K102" s="120">
        <v>4.0154113334352939</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6495.5630000000001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6.3468521022625761E-3</v>
      </c>
      <c r="F104" s="120">
        <v>1.2642491989041096E-2</v>
      </c>
      <c r="G104" s="120" t="s">
        <v>443</v>
      </c>
      <c r="H104" s="120">
        <v>2.1140784454194969E-2</v>
      </c>
      <c r="I104" s="120">
        <v>1.522587E-4</v>
      </c>
      <c r="J104" s="120">
        <v>4.7940899999999998E-4</v>
      </c>
      <c r="K104" s="120">
        <v>1.118611E-3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20.261000000000003</v>
      </c>
      <c r="AL104" s="29" t="s">
        <v>243</v>
      </c>
    </row>
    <row r="105" spans="1:38" ht="26.25" customHeight="1" thickBot="1" x14ac:dyDescent="0.3">
      <c r="A105" s="40" t="s">
        <v>241</v>
      </c>
      <c r="B105" s="40" t="s">
        <v>252</v>
      </c>
      <c r="C105" s="41" t="s">
        <v>253</v>
      </c>
      <c r="D105" s="54"/>
      <c r="E105" s="120">
        <v>0.16637610982956613</v>
      </c>
      <c r="F105" s="120">
        <v>0.37606247610136989</v>
      </c>
      <c r="G105" s="120" t="s">
        <v>443</v>
      </c>
      <c r="H105" s="120">
        <v>0.28800892872178407</v>
      </c>
      <c r="I105" s="120">
        <v>5.7803400000000001E-3</v>
      </c>
      <c r="J105" s="120">
        <v>9.1004899999999993E-3</v>
      </c>
      <c r="K105" s="120">
        <v>1.9801200000000001E-2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48.339000000000006</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2.0342022301952339E-2</v>
      </c>
      <c r="F107" s="120">
        <v>1.9483135900000002</v>
      </c>
      <c r="G107" s="120" t="s">
        <v>443</v>
      </c>
      <c r="H107" s="120">
        <v>1.7970042978075602</v>
      </c>
      <c r="I107" s="120">
        <v>1.0921354000000001E-2</v>
      </c>
      <c r="J107" s="120">
        <v>0.20988541499999999</v>
      </c>
      <c r="K107" s="120">
        <v>0.99695572125000009</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12554.829</v>
      </c>
      <c r="AL107" s="29" t="s">
        <v>243</v>
      </c>
    </row>
    <row r="108" spans="1:38" ht="26.25" customHeight="1" thickBot="1" x14ac:dyDescent="0.3">
      <c r="A108" s="40" t="s">
        <v>241</v>
      </c>
      <c r="B108" s="40" t="s">
        <v>257</v>
      </c>
      <c r="C108" s="41" t="s">
        <v>378</v>
      </c>
      <c r="D108" s="54"/>
      <c r="E108" s="120">
        <v>5.1023178763541822E-2</v>
      </c>
      <c r="F108" s="120">
        <v>2.9800396739999995</v>
      </c>
      <c r="G108" s="120" t="s">
        <v>443</v>
      </c>
      <c r="H108" s="120">
        <v>3.2184347648922937</v>
      </c>
      <c r="I108" s="120">
        <v>3.9302613499999993E-2</v>
      </c>
      <c r="J108" s="120">
        <v>0.51883122299999995</v>
      </c>
      <c r="K108" s="120">
        <v>1.0376624459999999</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22512.568000000003</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1.7341702439986955E-3</v>
      </c>
      <c r="F110" s="120">
        <v>0.33007571420000004</v>
      </c>
      <c r="G110" s="120" t="s">
        <v>443</v>
      </c>
      <c r="H110" s="120">
        <v>0.20050631187497744</v>
      </c>
      <c r="I110" s="120">
        <v>1.5226126400000001E-2</v>
      </c>
      <c r="J110" s="120">
        <v>7.3281479999999996E-2</v>
      </c>
      <c r="K110" s="120">
        <v>7.3283259999999989E-2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675.07079999999996</v>
      </c>
      <c r="AL110" s="29" t="s">
        <v>243</v>
      </c>
    </row>
    <row r="111" spans="1:38" ht="26.25" customHeight="1" thickBot="1" x14ac:dyDescent="0.3">
      <c r="A111" s="40" t="s">
        <v>241</v>
      </c>
      <c r="B111" s="40" t="s">
        <v>260</v>
      </c>
      <c r="C111" s="41" t="s">
        <v>374</v>
      </c>
      <c r="D111" s="54"/>
      <c r="E111" s="120">
        <v>1.011249830564225E-2</v>
      </c>
      <c r="F111" s="120">
        <v>6.7700543000000002E-2</v>
      </c>
      <c r="G111" s="120" t="s">
        <v>443</v>
      </c>
      <c r="H111" s="120">
        <v>5.4145112244898E-2</v>
      </c>
      <c r="I111" s="120">
        <v>1.42905E-4</v>
      </c>
      <c r="J111" s="120">
        <v>2.722E-4</v>
      </c>
      <c r="K111" s="120">
        <v>6.1244999999999995E-4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62.127000000000002</v>
      </c>
      <c r="AL111" s="29" t="s">
        <v>243</v>
      </c>
    </row>
    <row r="112" spans="1:38" ht="26.25" customHeight="1" thickBot="1" x14ac:dyDescent="0.3">
      <c r="A112" s="40" t="s">
        <v>261</v>
      </c>
      <c r="B112" s="40" t="s">
        <v>262</v>
      </c>
      <c r="C112" s="41" t="s">
        <v>263</v>
      </c>
      <c r="D112" s="42"/>
      <c r="E112" s="120">
        <v>6.2289828171507997</v>
      </c>
      <c r="F112" s="120" t="s">
        <v>443</v>
      </c>
      <c r="G112" s="120" t="s">
        <v>443</v>
      </c>
      <c r="H112" s="120">
        <v>5.8551677428740181</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155724570.00876999</v>
      </c>
      <c r="AL112" s="29" t="s">
        <v>416</v>
      </c>
    </row>
    <row r="113" spans="1:38" ht="26.25" customHeight="1" thickBot="1" x14ac:dyDescent="0.3">
      <c r="A113" s="40" t="s">
        <v>261</v>
      </c>
      <c r="B113" s="55" t="s">
        <v>264</v>
      </c>
      <c r="C113" s="56" t="s">
        <v>265</v>
      </c>
      <c r="D113" s="42"/>
      <c r="E113" s="120">
        <v>8.0213963689139796</v>
      </c>
      <c r="F113" s="120">
        <v>4.9756780903000006</v>
      </c>
      <c r="G113" s="120" t="s">
        <v>443</v>
      </c>
      <c r="H113" s="120">
        <v>25.148183057103232</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152463305.84562361</v>
      </c>
      <c r="AL113" s="97" t="s">
        <v>432</v>
      </c>
    </row>
    <row r="114" spans="1:38" ht="26.25" customHeight="1" thickBot="1" x14ac:dyDescent="0.3">
      <c r="A114" s="40" t="s">
        <v>261</v>
      </c>
      <c r="B114" s="55" t="s">
        <v>266</v>
      </c>
      <c r="C114" s="56" t="s">
        <v>385</v>
      </c>
      <c r="D114" s="42"/>
      <c r="E114" s="120">
        <v>1.264712E-2</v>
      </c>
      <c r="F114" s="120" t="s">
        <v>443</v>
      </c>
      <c r="G114" s="120" t="s">
        <v>443</v>
      </c>
      <c r="H114" s="120">
        <v>6.3988400000000003E-3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316178.37946207298</v>
      </c>
      <c r="AL114" s="29" t="s">
        <v>410</v>
      </c>
    </row>
    <row r="115" spans="1:38" ht="26.25" customHeight="1" thickBot="1" x14ac:dyDescent="0.3">
      <c r="A115" s="40" t="s">
        <v>261</v>
      </c>
      <c r="B115" s="55" t="s">
        <v>267</v>
      </c>
      <c r="C115" s="56" t="s">
        <v>268</v>
      </c>
      <c r="D115" s="42"/>
      <c r="E115" s="120">
        <v>8.267188E-4</v>
      </c>
      <c r="F115" s="120" t="s">
        <v>443</v>
      </c>
      <c r="G115" s="120" t="s">
        <v>443</v>
      </c>
      <c r="H115" s="120">
        <v>1.6534376E-3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20667.97</v>
      </c>
      <c r="AL115" s="29" t="s">
        <v>410</v>
      </c>
    </row>
    <row r="116" spans="1:38" ht="26.25" customHeight="1" thickBot="1" x14ac:dyDescent="0.3">
      <c r="A116" s="40" t="s">
        <v>261</v>
      </c>
      <c r="B116" s="40" t="s">
        <v>269</v>
      </c>
      <c r="C116" s="46" t="s">
        <v>407</v>
      </c>
      <c r="D116" s="42"/>
      <c r="E116" s="120">
        <v>1.1348117988060782</v>
      </c>
      <c r="F116" s="120">
        <v>0.28642702794200003</v>
      </c>
      <c r="G116" s="120" t="s">
        <v>443</v>
      </c>
      <c r="H116" s="120">
        <v>7.7118242291908716</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76441898.337491274</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7.3110527565E-2</v>
      </c>
      <c r="J119" s="120">
        <v>1.3137029341999999</v>
      </c>
      <c r="K119" s="120">
        <v>1.3137029341999999</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1392691</v>
      </c>
      <c r="AL119" s="29" t="s">
        <v>410</v>
      </c>
    </row>
    <row r="120" spans="1:38" ht="26.25" customHeight="1" thickBot="1" x14ac:dyDescent="0.3">
      <c r="A120" s="40" t="s">
        <v>261</v>
      </c>
      <c r="B120" s="40" t="s">
        <v>275</v>
      </c>
      <c r="C120" s="41" t="s">
        <v>276</v>
      </c>
      <c r="D120" s="42"/>
      <c r="E120" s="120" t="s">
        <v>443</v>
      </c>
      <c r="F120" s="120" t="s">
        <v>443</v>
      </c>
      <c r="G120" s="120" t="s">
        <v>443</v>
      </c>
      <c r="H120" s="120">
        <v>7.5769448115035096E-2</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8.2887855406951907</v>
      </c>
      <c r="AL120" s="97" t="s">
        <v>433</v>
      </c>
    </row>
    <row r="121" spans="1:38" ht="26.25" customHeight="1" thickBot="1" x14ac:dyDescent="0.3">
      <c r="A121" s="40" t="s">
        <v>261</v>
      </c>
      <c r="B121" s="40" t="s">
        <v>277</v>
      </c>
      <c r="C121" s="46" t="s">
        <v>278</v>
      </c>
      <c r="D121" s="43"/>
      <c r="E121" s="120" t="s">
        <v>443</v>
      </c>
      <c r="F121" s="120">
        <v>1.2234652228</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1422633.98</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1.9269911180000001</v>
      </c>
      <c r="G125" s="120" t="s">
        <v>444</v>
      </c>
      <c r="H125" s="120" t="s">
        <v>444</v>
      </c>
      <c r="I125" s="120">
        <v>6.1182436699999999E-5</v>
      </c>
      <c r="J125" s="120">
        <v>4.0926889809999998E-4</v>
      </c>
      <c r="K125" s="120">
        <v>8.6630479370000007E-4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2725.0929000000001</v>
      </c>
      <c r="AL125" s="29" t="s">
        <v>421</v>
      </c>
    </row>
    <row r="126" spans="1:38" ht="26.25" customHeight="1" thickBot="1" x14ac:dyDescent="0.3">
      <c r="A126" s="40" t="s">
        <v>286</v>
      </c>
      <c r="B126" s="40" t="s">
        <v>289</v>
      </c>
      <c r="C126" s="41" t="s">
        <v>290</v>
      </c>
      <c r="D126" s="42"/>
      <c r="E126" s="120" t="s">
        <v>444</v>
      </c>
      <c r="F126" s="120">
        <v>2.7703144459999999E-2</v>
      </c>
      <c r="G126" s="120" t="s">
        <v>443</v>
      </c>
      <c r="H126" s="120">
        <v>0.26305944000000003</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1096.0810000000001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0.31697601999999997</v>
      </c>
      <c r="F128" s="120">
        <v>6.8894220049999996E-3</v>
      </c>
      <c r="G128" s="120">
        <v>2.8518450000000001E-2</v>
      </c>
      <c r="H128" s="120">
        <v>6.6110000000000002E-5</v>
      </c>
      <c r="I128" s="120">
        <v>2.5427658000000001E-3</v>
      </c>
      <c r="J128" s="120">
        <v>2.7641176999999998E-3</v>
      </c>
      <c r="K128" s="120">
        <v>3.0320699999999996E-3</v>
      </c>
      <c r="L128" s="120">
        <v>7.8105290000000005E-5</v>
      </c>
      <c r="M128" s="120">
        <v>3.7051139999999996E-2</v>
      </c>
      <c r="N128" s="120">
        <v>0.200215174</v>
      </c>
      <c r="O128" s="120">
        <v>2.14088204E-2</v>
      </c>
      <c r="P128" s="120">
        <v>1.113319208E-2</v>
      </c>
      <c r="Q128" s="120">
        <v>3.2976154000000001E-2</v>
      </c>
      <c r="R128" s="120">
        <v>0.16167119480000003</v>
      </c>
      <c r="S128" s="120">
        <v>5.551330912E-2</v>
      </c>
      <c r="T128" s="120">
        <v>6.3098107199999996E-3</v>
      </c>
      <c r="U128" s="120">
        <v>4.647778E-3</v>
      </c>
      <c r="V128" s="120">
        <v>0.14780537799999999</v>
      </c>
      <c r="W128" s="120">
        <v>6.5736080000000002E-2</v>
      </c>
      <c r="X128" s="120">
        <v>5.0031430999999992E-4</v>
      </c>
      <c r="Y128" s="120">
        <v>5.0075657999999995E-4</v>
      </c>
      <c r="Z128" s="120">
        <v>5.0036551999999999E-4</v>
      </c>
      <c r="AA128" s="120">
        <v>5.0046328999999996E-4</v>
      </c>
      <c r="AB128" s="120">
        <v>2.0018997099999999E-3</v>
      </c>
      <c r="AC128" s="120">
        <v>0.166972545454</v>
      </c>
      <c r="AD128" s="120">
        <v>1.8429999999999998E-2</v>
      </c>
      <c r="AE128" s="121"/>
      <c r="AF128" s="120" t="s">
        <v>443</v>
      </c>
      <c r="AG128" s="120" t="s">
        <v>443</v>
      </c>
      <c r="AH128" s="120" t="s">
        <v>443</v>
      </c>
      <c r="AI128" s="120" t="s">
        <v>443</v>
      </c>
      <c r="AJ128" s="120" t="s">
        <v>443</v>
      </c>
      <c r="AK128" s="120">
        <v>226.98614000000003</v>
      </c>
      <c r="AL128" s="29" t="s">
        <v>298</v>
      </c>
    </row>
    <row r="129" spans="1:38" ht="26.25" customHeight="1" thickBot="1" x14ac:dyDescent="0.3">
      <c r="A129" s="40" t="s">
        <v>286</v>
      </c>
      <c r="B129" s="44" t="s">
        <v>296</v>
      </c>
      <c r="C129" s="52" t="s">
        <v>297</v>
      </c>
      <c r="D129" s="42"/>
      <c r="E129" s="120">
        <v>0.18446170267771289</v>
      </c>
      <c r="F129" s="120">
        <v>5.3457071675000002E-2</v>
      </c>
      <c r="G129" s="120">
        <v>1.1628233311830045</v>
      </c>
      <c r="H129" s="120" t="s">
        <v>445</v>
      </c>
      <c r="I129" s="120">
        <v>5.77792154E-2</v>
      </c>
      <c r="J129" s="120">
        <v>5.7880510099999997E-2</v>
      </c>
      <c r="K129" s="120">
        <v>5.800313E-2</v>
      </c>
      <c r="L129" s="120">
        <v>4.6115146929999996E-2</v>
      </c>
      <c r="M129" s="120">
        <v>0.75437561893925231</v>
      </c>
      <c r="N129" s="120">
        <v>7.7999999999999996E-3</v>
      </c>
      <c r="O129" s="120">
        <v>2.48E-3</v>
      </c>
      <c r="P129" s="120">
        <v>8.9999999999999998E-4</v>
      </c>
      <c r="Q129" s="120">
        <v>3.5000000000000001E-3</v>
      </c>
      <c r="R129" s="120">
        <v>4.5999999999999999E-3</v>
      </c>
      <c r="S129" s="120">
        <v>2.8E-3</v>
      </c>
      <c r="T129" s="120">
        <v>2.8E-3</v>
      </c>
      <c r="U129" s="120">
        <v>1.4612519999999999E-3</v>
      </c>
      <c r="V129" s="120">
        <v>4.0399320000000004E-3</v>
      </c>
      <c r="W129" s="120">
        <v>0.111363608</v>
      </c>
      <c r="X129" s="120" t="s">
        <v>444</v>
      </c>
      <c r="Y129" s="120" t="s">
        <v>444</v>
      </c>
      <c r="Z129" s="120" t="s">
        <v>444</v>
      </c>
      <c r="AA129" s="120" t="s">
        <v>444</v>
      </c>
      <c r="AB129" s="120" t="s">
        <v>444</v>
      </c>
      <c r="AC129" s="120">
        <v>2.2272721620000002E-2</v>
      </c>
      <c r="AD129" s="120" t="s">
        <v>444</v>
      </c>
      <c r="AE129" s="121"/>
      <c r="AF129" s="120" t="s">
        <v>443</v>
      </c>
      <c r="AG129" s="120" t="s">
        <v>443</v>
      </c>
      <c r="AH129" s="120" t="s">
        <v>443</v>
      </c>
      <c r="AI129" s="120" t="s">
        <v>443</v>
      </c>
      <c r="AJ129" s="120" t="s">
        <v>443</v>
      </c>
      <c r="AK129" s="120">
        <v>28.186460000000022</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5.4011979E-5</v>
      </c>
      <c r="G131" s="120" t="s">
        <v>445</v>
      </c>
      <c r="H131" s="120" t="s">
        <v>445</v>
      </c>
      <c r="I131" s="120">
        <v>1.044E-4</v>
      </c>
      <c r="J131" s="120">
        <v>1.3860000000000001E-4</v>
      </c>
      <c r="K131" s="120">
        <v>1.8000000000000001E-4</v>
      </c>
      <c r="L131" s="120">
        <v>6.2639999999999997E-6</v>
      </c>
      <c r="M131" s="120" t="s">
        <v>445</v>
      </c>
      <c r="N131" s="120" t="s">
        <v>445</v>
      </c>
      <c r="O131" s="120" t="s">
        <v>445</v>
      </c>
      <c r="P131" s="120" t="s">
        <v>445</v>
      </c>
      <c r="Q131" s="120" t="s">
        <v>445</v>
      </c>
      <c r="R131" s="120" t="s">
        <v>445</v>
      </c>
      <c r="S131" s="120" t="s">
        <v>445</v>
      </c>
      <c r="T131" s="120" t="s">
        <v>445</v>
      </c>
      <c r="U131" s="120" t="s">
        <v>445</v>
      </c>
      <c r="V131" s="120" t="s">
        <v>445</v>
      </c>
      <c r="W131" s="120">
        <v>2.9001280000000001E-3</v>
      </c>
      <c r="X131" s="120" t="s">
        <v>444</v>
      </c>
      <c r="Y131" s="120" t="s">
        <v>444</v>
      </c>
      <c r="Z131" s="120" t="s">
        <v>444</v>
      </c>
      <c r="AA131" s="120" t="s">
        <v>444</v>
      </c>
      <c r="AB131" s="120" t="s">
        <v>444</v>
      </c>
      <c r="AC131" s="120">
        <v>5.5102427480000001E-2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v>8.5518243200000002E-4</v>
      </c>
      <c r="G132" s="120" t="s">
        <v>445</v>
      </c>
      <c r="H132" s="120" t="s">
        <v>445</v>
      </c>
      <c r="I132" s="120">
        <v>1.7724800000000001E-3</v>
      </c>
      <c r="J132" s="120">
        <v>2.3531200000000002E-3</v>
      </c>
      <c r="K132" s="120">
        <v>3.0560000000000001E-3</v>
      </c>
      <c r="L132" s="120">
        <v>1.32936E-4</v>
      </c>
      <c r="M132" s="120" t="s">
        <v>445</v>
      </c>
      <c r="N132" s="120" t="s">
        <v>445</v>
      </c>
      <c r="O132" s="120" t="s">
        <v>445</v>
      </c>
      <c r="P132" s="120" t="s">
        <v>445</v>
      </c>
      <c r="Q132" s="120" t="s">
        <v>445</v>
      </c>
      <c r="R132" s="120" t="s">
        <v>445</v>
      </c>
      <c r="S132" s="120" t="s">
        <v>445</v>
      </c>
      <c r="T132" s="120" t="s">
        <v>445</v>
      </c>
      <c r="U132" s="120" t="s">
        <v>445</v>
      </c>
      <c r="V132" s="120" t="s">
        <v>445</v>
      </c>
      <c r="W132" s="120">
        <v>1.8367319999999999E-2</v>
      </c>
      <c r="X132" s="120" t="s">
        <v>444</v>
      </c>
      <c r="Y132" s="120" t="s">
        <v>444</v>
      </c>
      <c r="Z132" s="120" t="s">
        <v>444</v>
      </c>
      <c r="AA132" s="120" t="s">
        <v>444</v>
      </c>
      <c r="AB132" s="120" t="s">
        <v>444</v>
      </c>
      <c r="AC132" s="120">
        <v>9.1836601340000004E-2</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1.1543405E-2</v>
      </c>
      <c r="F133" s="120">
        <v>1.8189700000000001E-4</v>
      </c>
      <c r="G133" s="120">
        <v>1.5810970000000001E-3</v>
      </c>
      <c r="H133" s="120" t="s">
        <v>444</v>
      </c>
      <c r="I133" s="120">
        <v>1.58857193E-2</v>
      </c>
      <c r="J133" s="120">
        <v>1.58857193E-2</v>
      </c>
      <c r="K133" s="120">
        <v>1.5939728640000001E-2</v>
      </c>
      <c r="L133" s="120" t="s">
        <v>444</v>
      </c>
      <c r="M133" s="120">
        <v>1.9588800000000001E-3</v>
      </c>
      <c r="N133" s="120">
        <v>4.2017857E-4</v>
      </c>
      <c r="O133" s="120">
        <v>7.0383570000000006E-5</v>
      </c>
      <c r="P133" s="120">
        <v>5.078531E-2</v>
      </c>
      <c r="Q133" s="120">
        <v>1.9043458999999999E-4</v>
      </c>
      <c r="R133" s="120">
        <v>1.8973364E-4</v>
      </c>
      <c r="S133" s="120">
        <v>1.7392417000000002E-4</v>
      </c>
      <c r="T133" s="120">
        <v>2.4247727000000001E-4</v>
      </c>
      <c r="U133" s="120">
        <v>2.7676382E-4</v>
      </c>
      <c r="V133" s="120">
        <v>2.2403942800000003E-3</v>
      </c>
      <c r="W133" s="120">
        <v>0.10304578299999999</v>
      </c>
      <c r="X133" s="120">
        <v>1.8469079999999999E-7</v>
      </c>
      <c r="Y133" s="120">
        <v>1.0088299000000001E-7</v>
      </c>
      <c r="Z133" s="120">
        <v>9.0106360000000009E-8</v>
      </c>
      <c r="AA133" s="120">
        <v>9.7806809999999996E-8</v>
      </c>
      <c r="AB133" s="120">
        <v>4.7348696000000002E-7</v>
      </c>
      <c r="AC133" s="120">
        <v>2.1028499999999999E-3</v>
      </c>
      <c r="AD133" s="120">
        <v>5.7337899999999999E-3</v>
      </c>
      <c r="AE133" s="121"/>
      <c r="AF133" s="120" t="s">
        <v>443</v>
      </c>
      <c r="AG133" s="120" t="s">
        <v>443</v>
      </c>
      <c r="AH133" s="120" t="s">
        <v>443</v>
      </c>
      <c r="AI133" s="120" t="s">
        <v>443</v>
      </c>
      <c r="AJ133" s="120" t="s">
        <v>443</v>
      </c>
      <c r="AK133" s="120">
        <v>39659</v>
      </c>
      <c r="AL133" s="29" t="s">
        <v>413</v>
      </c>
    </row>
    <row r="134" spans="1:38" ht="26.25" customHeight="1" thickBot="1" x14ac:dyDescent="0.3">
      <c r="A134" s="40" t="s">
        <v>286</v>
      </c>
      <c r="B134" s="44" t="s">
        <v>307</v>
      </c>
      <c r="C134" s="41" t="s">
        <v>308</v>
      </c>
      <c r="D134" s="42"/>
      <c r="E134" s="120">
        <v>0.11230900000000001</v>
      </c>
      <c r="F134" s="120" t="s">
        <v>444</v>
      </c>
      <c r="G134" s="120">
        <v>1.1415E-2</v>
      </c>
      <c r="H134" s="120" t="s">
        <v>444</v>
      </c>
      <c r="I134" s="120" t="s">
        <v>444</v>
      </c>
      <c r="J134" s="120" t="s">
        <v>444</v>
      </c>
      <c r="K134" s="120" t="s">
        <v>444</v>
      </c>
      <c r="L134" s="120" t="s">
        <v>444</v>
      </c>
      <c r="M134" s="120">
        <v>9.1699999999999993E-3</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7.8670340946434006E-2</v>
      </c>
      <c r="F135" s="120">
        <v>3.0429094140000001E-2</v>
      </c>
      <c r="G135" s="120">
        <v>2.721301101921E-3</v>
      </c>
      <c r="H135" s="120" t="s">
        <v>444</v>
      </c>
      <c r="I135" s="120">
        <v>0.103656832882251</v>
      </c>
      <c r="J135" s="120">
        <v>0.11157334517874801</v>
      </c>
      <c r="K135" s="120">
        <v>0.114789428299199</v>
      </c>
      <c r="L135" s="120">
        <v>4.35358698105454E-2</v>
      </c>
      <c r="M135" s="120">
        <v>1.38118400472937</v>
      </c>
      <c r="N135" s="120">
        <v>1.212215945401E-2</v>
      </c>
      <c r="O135" s="120">
        <v>2.4739100926550002E-3</v>
      </c>
      <c r="P135" s="120" t="s">
        <v>444</v>
      </c>
      <c r="Q135" s="120">
        <v>1.0143031379886E-2</v>
      </c>
      <c r="R135" s="120">
        <v>2.4739100926599999E-4</v>
      </c>
      <c r="S135" s="120">
        <v>4.9478201853100003E-3</v>
      </c>
      <c r="T135" s="120" t="s">
        <v>444</v>
      </c>
      <c r="U135" s="120">
        <v>1.731737064859E-3</v>
      </c>
      <c r="V135" s="120">
        <v>0.43367643924244897</v>
      </c>
      <c r="W135" s="120">
        <v>20.96236652</v>
      </c>
      <c r="X135" s="120">
        <v>2.4303200269999999E-2</v>
      </c>
      <c r="Y135" s="120">
        <v>3.2281845789999999E-2</v>
      </c>
      <c r="Z135" s="120">
        <v>1.2959158280000001E-2</v>
      </c>
      <c r="AA135" s="120">
        <v>1.9504693399999998E-2</v>
      </c>
      <c r="AB135" s="120">
        <v>8.9048897739999994E-2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7.1688942389999998E-3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477926113.49841303</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443</v>
      </c>
      <c r="J137" s="120" t="s">
        <v>443</v>
      </c>
      <c r="K137" s="120" t="s">
        <v>443</v>
      </c>
      <c r="L137" s="120" t="s">
        <v>443</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1.401003E-2</v>
      </c>
      <c r="G139" s="120" t="s">
        <v>444</v>
      </c>
      <c r="H139" s="120" t="s">
        <v>444</v>
      </c>
      <c r="I139" s="120">
        <v>0.62898482348340101</v>
      </c>
      <c r="J139" s="120">
        <v>0.62898482348340101</v>
      </c>
      <c r="K139" s="120">
        <v>0.62898482348340101</v>
      </c>
      <c r="L139" s="120" t="s">
        <v>444</v>
      </c>
      <c r="M139" s="120" t="s">
        <v>444</v>
      </c>
      <c r="N139" s="120">
        <v>1.8632170352790001E-3</v>
      </c>
      <c r="O139" s="120">
        <v>3.728238877707E-3</v>
      </c>
      <c r="P139" s="120">
        <v>3.729038877707E-3</v>
      </c>
      <c r="Q139" s="120">
        <v>5.9406311653820007E-3</v>
      </c>
      <c r="R139" s="120">
        <v>5.6689492981330004E-3</v>
      </c>
      <c r="S139" s="120">
        <v>1.3159921579715E-2</v>
      </c>
      <c r="T139" s="120">
        <v>2.5100000000000001E-6</v>
      </c>
      <c r="U139" s="120" t="s">
        <v>444</v>
      </c>
      <c r="V139" s="120">
        <v>9.960140000000001E-3</v>
      </c>
      <c r="W139" s="120">
        <v>6.3572566789999989</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1080</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340.6371842713001</v>
      </c>
      <c r="F141" s="122">
        <f t="shared" ref="F141:AD141" si="0">SUM(F14:F140)</f>
        <v>241.57085368350735</v>
      </c>
      <c r="G141" s="122">
        <f t="shared" si="0"/>
        <v>157.09101905962808</v>
      </c>
      <c r="H141" s="122">
        <f t="shared" si="0"/>
        <v>90.560574023799361</v>
      </c>
      <c r="I141" s="122">
        <f t="shared" si="0"/>
        <v>36.769556798403379</v>
      </c>
      <c r="J141" s="122">
        <f t="shared" si="0"/>
        <v>53.75391345296525</v>
      </c>
      <c r="K141" s="122">
        <f t="shared" si="0"/>
        <v>88.593651459135344</v>
      </c>
      <c r="L141" s="122">
        <f t="shared" si="0"/>
        <v>8.0153652517498362</v>
      </c>
      <c r="M141" s="122">
        <f t="shared" si="0"/>
        <v>964.31224951611034</v>
      </c>
      <c r="N141" s="122">
        <f t="shared" si="0"/>
        <v>89.737034293065776</v>
      </c>
      <c r="O141" s="122">
        <f t="shared" si="0"/>
        <v>2.384803386783505</v>
      </c>
      <c r="P141" s="122">
        <f t="shared" si="0"/>
        <v>3.8679700875594807</v>
      </c>
      <c r="Q141" s="122">
        <f t="shared" si="0"/>
        <v>3.5721423331253326</v>
      </c>
      <c r="R141" s="122">
        <f>SUM(R14:R140)</f>
        <v>19.975747960542797</v>
      </c>
      <c r="S141" s="122">
        <f t="shared" si="0"/>
        <v>101.11522624168661</v>
      </c>
      <c r="T141" s="122">
        <f t="shared" si="0"/>
        <v>35.159494610326689</v>
      </c>
      <c r="U141" s="122">
        <f t="shared" si="0"/>
        <v>8.3758181100814486</v>
      </c>
      <c r="V141" s="122">
        <f t="shared" si="0"/>
        <v>183.40353645040935</v>
      </c>
      <c r="W141" s="122">
        <f t="shared" si="0"/>
        <v>67.309581043166062</v>
      </c>
      <c r="X141" s="122">
        <f t="shared" si="0"/>
        <v>8.6878130012057682</v>
      </c>
      <c r="Y141" s="122">
        <f t="shared" si="0"/>
        <v>9.8702989102353769</v>
      </c>
      <c r="Z141" s="122">
        <f t="shared" si="0"/>
        <v>5.3998745968097657</v>
      </c>
      <c r="AA141" s="122">
        <f t="shared" si="0"/>
        <v>4.301931148052855</v>
      </c>
      <c r="AB141" s="122">
        <f t="shared" si="0"/>
        <v>28.259918112480129</v>
      </c>
      <c r="AC141" s="122">
        <f t="shared" si="0"/>
        <v>20.730262557180232</v>
      </c>
      <c r="AD141" s="122">
        <f t="shared" si="0"/>
        <v>112.44566099960301</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56.615590076855426</v>
      </c>
      <c r="F143" s="120">
        <v>19.423549141708936</v>
      </c>
      <c r="G143" s="120">
        <v>0.37773417441269208</v>
      </c>
      <c r="H143" s="120">
        <v>1.9132664061805582</v>
      </c>
      <c r="I143" s="120">
        <v>3.4333070797752319</v>
      </c>
      <c r="J143" s="120">
        <v>3.4333070797752319</v>
      </c>
      <c r="K143" s="120">
        <v>3.4333070797752319</v>
      </c>
      <c r="L143" s="120">
        <v>2.4403232176684324</v>
      </c>
      <c r="M143" s="120">
        <v>163.20645760172545</v>
      </c>
      <c r="N143" s="120">
        <v>3.4788276771247215</v>
      </c>
      <c r="O143" s="120">
        <v>4.3748227610520787E-4</v>
      </c>
      <c r="P143" s="120">
        <v>2.6967106665031434E-2</v>
      </c>
      <c r="Q143" s="120">
        <v>7.1971643539345091E-4</v>
      </c>
      <c r="R143" s="120">
        <v>3.1368258579586111E-2</v>
      </c>
      <c r="S143" s="120">
        <v>2.1462574098489159E-2</v>
      </c>
      <c r="T143" s="120">
        <v>4.0786508566752989E-3</v>
      </c>
      <c r="U143" s="120">
        <v>5.6446831857648631E-4</v>
      </c>
      <c r="V143" s="120">
        <v>9.6946853839258579E-2</v>
      </c>
      <c r="W143" s="120">
        <v>3.3284935</v>
      </c>
      <c r="X143" s="120">
        <v>8.8706323963000003E-2</v>
      </c>
      <c r="Y143" s="120">
        <v>0.1016523399008</v>
      </c>
      <c r="Z143" s="120">
        <v>7.677450493070001E-2</v>
      </c>
      <c r="AA143" s="120">
        <v>8.8248520092699997E-2</v>
      </c>
      <c r="AB143" s="120">
        <v>0.35538168888720001</v>
      </c>
      <c r="AC143" s="120">
        <v>3.3284944000000001E-3</v>
      </c>
      <c r="AD143" s="120">
        <v>6.7130510000000011E-4</v>
      </c>
      <c r="AE143" s="128"/>
      <c r="AF143" s="120">
        <v>179576.9985648088</v>
      </c>
      <c r="AG143" s="120" t="s">
        <v>443</v>
      </c>
      <c r="AH143" s="120" t="s">
        <v>443</v>
      </c>
      <c r="AI143" s="120" t="s">
        <v>443</v>
      </c>
      <c r="AJ143" s="120">
        <v>0.37646483349999998</v>
      </c>
      <c r="AK143" s="120" t="s">
        <v>443</v>
      </c>
      <c r="AL143" s="32" t="s">
        <v>49</v>
      </c>
    </row>
    <row r="144" spans="1:38" ht="26.25" customHeight="1" thickBot="1" x14ac:dyDescent="0.3">
      <c r="A144" s="65"/>
      <c r="B144" s="32" t="s">
        <v>346</v>
      </c>
      <c r="C144" s="66" t="s">
        <v>353</v>
      </c>
      <c r="D144" s="67" t="s">
        <v>279</v>
      </c>
      <c r="E144" s="120">
        <v>9.8115075631080213</v>
      </c>
      <c r="F144" s="120">
        <v>1.2042955302134695</v>
      </c>
      <c r="G144" s="120">
        <v>6.0031877448013721E-2</v>
      </c>
      <c r="H144" s="120">
        <v>2.0997355942670395E-2</v>
      </c>
      <c r="I144" s="120">
        <v>1.0850324329853622</v>
      </c>
      <c r="J144" s="120">
        <v>1.0850324329853622</v>
      </c>
      <c r="K144" s="120">
        <v>1.0850324329853622</v>
      </c>
      <c r="L144" s="120">
        <v>0.75666581506690067</v>
      </c>
      <c r="M144" s="120">
        <v>7.5038954614982014</v>
      </c>
      <c r="N144" s="120">
        <v>4.6353764113833337E-2</v>
      </c>
      <c r="O144" s="120">
        <v>3.4940047862945779E-5</v>
      </c>
      <c r="P144" s="120">
        <v>3.4466948744373777E-3</v>
      </c>
      <c r="Q144" s="120">
        <v>6.7824494133612574E-5</v>
      </c>
      <c r="R144" s="120">
        <v>5.3704064956395002E-3</v>
      </c>
      <c r="S144" s="120">
        <v>3.6069903649887623E-3</v>
      </c>
      <c r="T144" s="120">
        <v>1.7059421533596798E-4</v>
      </c>
      <c r="U144" s="120">
        <v>6.576889254133355E-5</v>
      </c>
      <c r="V144" s="120">
        <v>1.1776732609671669E-2</v>
      </c>
      <c r="W144" s="120">
        <v>0.42699949999999998</v>
      </c>
      <c r="X144" s="120">
        <v>1.41060705515E-2</v>
      </c>
      <c r="Y144" s="120">
        <v>1.5847032102400002E-2</v>
      </c>
      <c r="Z144" s="120">
        <v>1.2386931434200001E-2</v>
      </c>
      <c r="AA144" s="120">
        <v>1.32115104955E-2</v>
      </c>
      <c r="AB144" s="120">
        <v>5.5551544583600003E-2</v>
      </c>
      <c r="AC144" s="120">
        <v>4.2699960000000005E-4</v>
      </c>
      <c r="AD144" s="120">
        <v>8.8287099999999997E-5</v>
      </c>
      <c r="AE144" s="128"/>
      <c r="AF144" s="120">
        <v>27224.569511879497</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76.240685819221255</v>
      </c>
      <c r="F145" s="120">
        <v>3.2399069325259884</v>
      </c>
      <c r="G145" s="120">
        <v>0.20860020625721581</v>
      </c>
      <c r="H145" s="120">
        <v>2.6183235987703592E-2</v>
      </c>
      <c r="I145" s="120">
        <v>2.0662197273821494</v>
      </c>
      <c r="J145" s="120">
        <v>2.0662197273821494</v>
      </c>
      <c r="K145" s="120">
        <v>2.0662197273821494</v>
      </c>
      <c r="L145" s="120">
        <v>1.2711817354394106</v>
      </c>
      <c r="M145" s="120">
        <v>16.794572002328444</v>
      </c>
      <c r="N145" s="120">
        <v>1.8295989440969634E-3</v>
      </c>
      <c r="O145" s="120">
        <v>1.1053688440944016E-4</v>
      </c>
      <c r="P145" s="120">
        <v>1.171286467311557E-2</v>
      </c>
      <c r="Q145" s="120">
        <v>2.210414082245996E-4</v>
      </c>
      <c r="R145" s="120">
        <v>1.8782306464989063E-2</v>
      </c>
      <c r="S145" s="120">
        <v>1.2595282833922812E-2</v>
      </c>
      <c r="T145" s="120">
        <v>4.4263294655197156E-4</v>
      </c>
      <c r="U145" s="120">
        <v>2.2100904763031892E-4</v>
      </c>
      <c r="V145" s="120">
        <v>3.9780657755628973E-2</v>
      </c>
      <c r="W145" s="120">
        <v>0.56887979999999994</v>
      </c>
      <c r="X145" s="120">
        <v>8.1268562029000006E-3</v>
      </c>
      <c r="Y145" s="120">
        <v>4.9212629231000005E-2</v>
      </c>
      <c r="Z145" s="120">
        <v>5.4991726975500005E-2</v>
      </c>
      <c r="AA145" s="120">
        <v>1.2641776315899999E-2</v>
      </c>
      <c r="AB145" s="120">
        <v>0.12497298872530001</v>
      </c>
      <c r="AC145" s="120">
        <v>4.9063040000000007E-4</v>
      </c>
      <c r="AD145" s="120">
        <v>1.112234E-4</v>
      </c>
      <c r="AE145" s="128"/>
      <c r="AF145" s="120">
        <v>94346.3457008486</v>
      </c>
      <c r="AG145" s="120" t="s">
        <v>443</v>
      </c>
      <c r="AH145" s="120">
        <v>12.820725844</v>
      </c>
      <c r="AI145" s="120" t="s">
        <v>443</v>
      </c>
      <c r="AJ145" s="120" t="s">
        <v>443</v>
      </c>
      <c r="AK145" s="120" t="s">
        <v>443</v>
      </c>
      <c r="AL145" s="32" t="s">
        <v>49</v>
      </c>
    </row>
    <row r="146" spans="1:38" ht="26.25" customHeight="1" thickBot="1" x14ac:dyDescent="0.3">
      <c r="A146" s="65"/>
      <c r="B146" s="32" t="s">
        <v>348</v>
      </c>
      <c r="C146" s="66" t="s">
        <v>355</v>
      </c>
      <c r="D146" s="67" t="s">
        <v>279</v>
      </c>
      <c r="E146" s="120">
        <v>0.39548478421991895</v>
      </c>
      <c r="F146" s="120">
        <v>4.6178045232110607</v>
      </c>
      <c r="G146" s="120">
        <v>4.6599894628751547E-3</v>
      </c>
      <c r="H146" s="120">
        <v>2.6573457234224445E-3</v>
      </c>
      <c r="I146" s="120">
        <v>9.34791872487028E-2</v>
      </c>
      <c r="J146" s="120">
        <v>9.34791872487028E-2</v>
      </c>
      <c r="K146" s="120">
        <v>9.34791872487028E-2</v>
      </c>
      <c r="L146" s="120">
        <v>1.5171111771795816E-2</v>
      </c>
      <c r="M146" s="120">
        <v>24.407081869741841</v>
      </c>
      <c r="N146" s="120">
        <v>0.11745513493958748</v>
      </c>
      <c r="O146" s="120">
        <v>1.6114480812438495E-3</v>
      </c>
      <c r="P146" s="120">
        <v>4.5614208288719427E-4</v>
      </c>
      <c r="Q146" s="120">
        <v>1.5729037340937737E-5</v>
      </c>
      <c r="R146" s="120">
        <v>7.0712026530013392E-3</v>
      </c>
      <c r="S146" s="120">
        <v>0.27338253201630164</v>
      </c>
      <c r="T146" s="120">
        <v>1.1316791035622196E-2</v>
      </c>
      <c r="U146" s="120">
        <v>1.6044263178388062E-3</v>
      </c>
      <c r="V146" s="120">
        <v>0.1597900883550297</v>
      </c>
      <c r="W146" s="120">
        <v>3.6880599999999999E-2</v>
      </c>
      <c r="X146" s="120">
        <v>4.9816062970000003E-4</v>
      </c>
      <c r="Y146" s="120">
        <v>8.2696881439999989E-4</v>
      </c>
      <c r="Z146" s="120">
        <v>3.3420130730000002E-4</v>
      </c>
      <c r="AA146" s="120">
        <v>9.5598461170000011E-4</v>
      </c>
      <c r="AB146" s="120">
        <v>2.6153153631000002E-3</v>
      </c>
      <c r="AC146" s="120">
        <v>3.6881000000000001E-5</v>
      </c>
      <c r="AD146" s="120">
        <v>2.71316E-5</v>
      </c>
      <c r="AE146" s="128"/>
      <c r="AF146" s="120">
        <v>2295.0762685406999</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4.2304677349953677</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196.29556430989999</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1.1245081129270089</v>
      </c>
      <c r="J148" s="120">
        <v>2.1399106083681967</v>
      </c>
      <c r="K148" s="120">
        <v>2.7675135200636789</v>
      </c>
      <c r="L148" s="120">
        <v>0.26333436650585912</v>
      </c>
      <c r="M148" s="120" t="s">
        <v>443</v>
      </c>
      <c r="N148" s="120">
        <v>7.9253905857460056</v>
      </c>
      <c r="O148" s="120">
        <v>3.5337377189143586E-2</v>
      </c>
      <c r="P148" s="120" t="s">
        <v>444</v>
      </c>
      <c r="Q148" s="120">
        <v>9.087954878734833E-2</v>
      </c>
      <c r="R148" s="120">
        <v>2.9513652154773959</v>
      </c>
      <c r="S148" s="120">
        <v>64.744190400009643</v>
      </c>
      <c r="T148" s="120">
        <v>0.45756571124895684</v>
      </c>
      <c r="U148" s="120">
        <v>5.5350270401273528E-2</v>
      </c>
      <c r="V148" s="120">
        <v>22.140584719842444</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92324.686675222576</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0.52232825228621504</v>
      </c>
      <c r="J149" s="120">
        <v>0.9672745412707684</v>
      </c>
      <c r="K149" s="120">
        <v>1.934549082541537</v>
      </c>
      <c r="L149" s="120">
        <v>2.0506220274940288E-2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92324.686675222576</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327.42286160805861</v>
      </c>
      <c r="F152" s="133">
        <f t="shared" ref="F152:AD152" si="1">SUM(F$141, F$151, IF(AND(ISNUMBER(SEARCH($B$4,"AT|BE|CH|GB|IE|LT|LU|NL")),SUM(F$143:F$149)&gt;0),SUM(F$143:F$149)-SUM(F$27:F$33),0))</f>
        <v>234.34966700160385</v>
      </c>
      <c r="G152" s="133">
        <f t="shared" si="1"/>
        <v>157.02846805747259</v>
      </c>
      <c r="H152" s="133">
        <f t="shared" si="1"/>
        <v>90.096827276500406</v>
      </c>
      <c r="I152" s="133">
        <f t="shared" si="1"/>
        <v>36.230248437640647</v>
      </c>
      <c r="J152" s="133">
        <f t="shared" si="1"/>
        <v>53.070718719515163</v>
      </c>
      <c r="K152" s="133">
        <f t="shared" si="1"/>
        <v>87.760887616037479</v>
      </c>
      <c r="L152" s="133">
        <f t="shared" si="1"/>
        <v>7.7458917295585161</v>
      </c>
      <c r="M152" s="133">
        <f t="shared" si="1"/>
        <v>910.45418818019834</v>
      </c>
      <c r="N152" s="133">
        <f t="shared" si="1"/>
        <v>87.978146771272833</v>
      </c>
      <c r="O152" s="133">
        <f t="shared" si="1"/>
        <v>2.380657386275602</v>
      </c>
      <c r="P152" s="133">
        <f t="shared" si="1"/>
        <v>3.8628974789569144</v>
      </c>
      <c r="Q152" s="133">
        <f t="shared" si="1"/>
        <v>3.56264801120092</v>
      </c>
      <c r="R152" s="133">
        <f t="shared" si="1"/>
        <v>19.664436800113762</v>
      </c>
      <c r="S152" s="133">
        <f t="shared" si="1"/>
        <v>94.351086636269486</v>
      </c>
      <c r="T152" s="133">
        <f t="shared" si="1"/>
        <v>35.108397507222243</v>
      </c>
      <c r="U152" s="133">
        <f t="shared" si="1"/>
        <v>8.3697664038099191</v>
      </c>
      <c r="V152" s="133">
        <f t="shared" si="1"/>
        <v>181.13759929866555</v>
      </c>
      <c r="W152" s="133">
        <f t="shared" si="1"/>
        <v>66.926297143166067</v>
      </c>
      <c r="X152" s="133">
        <f t="shared" si="1"/>
        <v>8.6803917606439676</v>
      </c>
      <c r="Y152" s="133">
        <f t="shared" si="1"/>
        <v>9.8593501540460764</v>
      </c>
      <c r="Z152" s="133">
        <f t="shared" si="1"/>
        <v>5.3913143005231658</v>
      </c>
      <c r="AA152" s="133">
        <f t="shared" si="1"/>
        <v>4.2932068072853546</v>
      </c>
      <c r="AB152" s="133">
        <f t="shared" si="1"/>
        <v>28.224263478674928</v>
      </c>
      <c r="AC152" s="133">
        <f t="shared" si="1"/>
        <v>20.729882182780234</v>
      </c>
      <c r="AD152" s="133">
        <f t="shared" si="1"/>
        <v>112.445578808603</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327.42286160805861</v>
      </c>
      <c r="F154" s="133">
        <f>SUM(F$141, F$153, -1 * IF(OR($B$6=2005,$B$6&gt;=2020),SUM(F$99:F$122),0), IF(AND(ISNUMBER(SEARCH($B$4,"AT|BE|CH|GB|IE|LT|LU|NL")),SUM(F$143:F$149)&gt;0),SUM(F$143:F$149)-SUM(F$27:F$33),0))</f>
        <v>234.34966700160385</v>
      </c>
      <c r="G154" s="133">
        <f>SUM(G$141, G$153, IF(AND(ISNUMBER(SEARCH($B$4,"AT|BE|CH|GB|IE|LT|LU|NL")),SUM(G$143:G$149)&gt;0),SUM(G$143:G$149)-SUM(G$27:G$33),0))</f>
        <v>157.02846805747259</v>
      </c>
      <c r="H154" s="133">
        <f>SUM(H$141, H$153, IF(AND(ISNUMBER(SEARCH($B$4,"AT|BE|CH|GB|IE|LT|LU|NL")),SUM(H$143:H$149)&gt;0),SUM(H$143:H$149)-SUM(H$27:H$33),0))</f>
        <v>90.096827276500406</v>
      </c>
      <c r="I154" s="133">
        <f t="shared" ref="I154:AD154" si="2">SUM(I$141, I$153, IF(AND(ISNUMBER(SEARCH($B$4,"AT|BE|CH|GB|IE|LT|LU|NL")),SUM(I$143:I$149)&gt;0),SUM(I$143:I$149)-SUM(I$27:I$33),0))</f>
        <v>36.230248437640647</v>
      </c>
      <c r="J154" s="133">
        <f t="shared" si="2"/>
        <v>53.070718719515163</v>
      </c>
      <c r="K154" s="133">
        <f t="shared" si="2"/>
        <v>87.760887616037479</v>
      </c>
      <c r="L154" s="133">
        <f t="shared" si="2"/>
        <v>7.7458917295585161</v>
      </c>
      <c r="M154" s="133">
        <f t="shared" si="2"/>
        <v>910.45418818019834</v>
      </c>
      <c r="N154" s="133">
        <f t="shared" si="2"/>
        <v>87.978146771272833</v>
      </c>
      <c r="O154" s="133">
        <f t="shared" si="2"/>
        <v>2.380657386275602</v>
      </c>
      <c r="P154" s="133">
        <f t="shared" si="2"/>
        <v>3.8628974789569144</v>
      </c>
      <c r="Q154" s="133">
        <f t="shared" si="2"/>
        <v>3.56264801120092</v>
      </c>
      <c r="R154" s="133">
        <f t="shared" si="2"/>
        <v>19.664436800113762</v>
      </c>
      <c r="S154" s="133">
        <f t="shared" si="2"/>
        <v>94.351086636269486</v>
      </c>
      <c r="T154" s="133">
        <f t="shared" si="2"/>
        <v>35.108397507222243</v>
      </c>
      <c r="U154" s="133">
        <f t="shared" si="2"/>
        <v>8.3697664038099191</v>
      </c>
      <c r="V154" s="133">
        <f t="shared" si="2"/>
        <v>181.13759929866555</v>
      </c>
      <c r="W154" s="133">
        <f t="shared" si="2"/>
        <v>66.926297143166067</v>
      </c>
      <c r="X154" s="133">
        <f t="shared" si="2"/>
        <v>8.6803917606439676</v>
      </c>
      <c r="Y154" s="133">
        <f t="shared" si="2"/>
        <v>9.8593501540460764</v>
      </c>
      <c r="Z154" s="133">
        <f t="shared" si="2"/>
        <v>5.3913143005231658</v>
      </c>
      <c r="AA154" s="133">
        <f t="shared" si="2"/>
        <v>4.2932068072853546</v>
      </c>
      <c r="AB154" s="133">
        <f t="shared" si="2"/>
        <v>28.224263478674928</v>
      </c>
      <c r="AC154" s="133">
        <f t="shared" si="2"/>
        <v>20.729882182780234</v>
      </c>
      <c r="AD154" s="133">
        <f t="shared" si="2"/>
        <v>112.445578808603</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13.380072038373701</v>
      </c>
      <c r="F157" s="120">
        <v>0.42656247857078</v>
      </c>
      <c r="G157" s="120">
        <v>0.78992169807013302</v>
      </c>
      <c r="H157" s="120" t="s">
        <v>444</v>
      </c>
      <c r="I157" s="120">
        <v>0.13629234854962802</v>
      </c>
      <c r="J157" s="120">
        <v>0.13629234854962802</v>
      </c>
      <c r="K157" s="120">
        <v>0.13629234854962802</v>
      </c>
      <c r="L157" s="120">
        <v>9.7835326412221091E-2</v>
      </c>
      <c r="M157" s="120">
        <v>14.012431862455601</v>
      </c>
      <c r="N157" s="120">
        <v>6.2130000000000003E-5</v>
      </c>
      <c r="O157" s="120">
        <v>5.1799999999999995E-6</v>
      </c>
      <c r="P157" s="120">
        <v>6.2129000000000004E-4</v>
      </c>
      <c r="Q157" s="120">
        <v>1.0349999999999999E-5</v>
      </c>
      <c r="R157" s="120">
        <v>1.0354799999999999E-3</v>
      </c>
      <c r="S157" s="120">
        <v>6.7305999999999996E-4</v>
      </c>
      <c r="T157" s="120">
        <v>2.5890000000000001E-5</v>
      </c>
      <c r="U157" s="120">
        <v>1.0349999999999999E-5</v>
      </c>
      <c r="V157" s="120">
        <v>2.1745000000000002E-3</v>
      </c>
      <c r="W157" s="120" t="s">
        <v>444</v>
      </c>
      <c r="X157" s="120">
        <v>7.1151870000000004E-5</v>
      </c>
      <c r="Y157" s="120">
        <v>7.1151870000000004E-5</v>
      </c>
      <c r="Z157" s="120">
        <v>7.1151870000000004E-5</v>
      </c>
      <c r="AA157" s="120">
        <v>7.1151870000000004E-5</v>
      </c>
      <c r="AB157" s="120">
        <v>2.8460747E-4</v>
      </c>
      <c r="AC157" s="120" t="s">
        <v>443</v>
      </c>
      <c r="AD157" s="120" t="s">
        <v>443</v>
      </c>
      <c r="AE157" s="128"/>
      <c r="AF157" s="120">
        <v>41723.123787720819</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2.6537430909045603E-2</v>
      </c>
      <c r="F158" s="120">
        <v>1.2018676732808179E-2</v>
      </c>
      <c r="G158" s="120">
        <v>1.8754283234973502E-3</v>
      </c>
      <c r="H158" s="120" t="s">
        <v>444</v>
      </c>
      <c r="I158" s="120">
        <v>2.0581444517753098E-4</v>
      </c>
      <c r="J158" s="120">
        <v>2.0581444517753098E-4</v>
      </c>
      <c r="K158" s="120">
        <v>2.0581444517753098E-4</v>
      </c>
      <c r="L158" s="120">
        <v>1.3652333388314899E-4</v>
      </c>
      <c r="M158" s="120">
        <v>0.78907230926685501</v>
      </c>
      <c r="N158" s="120">
        <v>0.17188944</v>
      </c>
      <c r="O158" s="120">
        <v>2.5000000000000002E-6</v>
      </c>
      <c r="P158" s="120">
        <v>4.5599999999999995E-6</v>
      </c>
      <c r="Q158" s="120">
        <v>1.1000000000000001E-7</v>
      </c>
      <c r="R158" s="120">
        <v>7.9300000000000003E-6</v>
      </c>
      <c r="S158" s="120">
        <v>1.24E-5</v>
      </c>
      <c r="T158" s="120">
        <v>3.0799999999999997E-6</v>
      </c>
      <c r="U158" s="120">
        <v>9.0000000000000012E-8</v>
      </c>
      <c r="V158" s="120">
        <v>5.0469000000000002E-4</v>
      </c>
      <c r="W158" s="120" t="s">
        <v>444</v>
      </c>
      <c r="X158" s="120">
        <v>1.0935500000000001E-6</v>
      </c>
      <c r="Y158" s="120">
        <v>1.0935500000000001E-6</v>
      </c>
      <c r="Z158" s="120">
        <v>1.0935500000000001E-6</v>
      </c>
      <c r="AA158" s="120">
        <v>1.0935500000000001E-6</v>
      </c>
      <c r="AB158" s="120">
        <v>4.3742000000000004E-6</v>
      </c>
      <c r="AC158" s="120" t="s">
        <v>443</v>
      </c>
      <c r="AD158" s="120" t="s">
        <v>443</v>
      </c>
      <c r="AE158" s="128"/>
      <c r="AF158" s="120">
        <v>105.47651669526303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20.933637754057717</v>
      </c>
      <c r="F159" s="120">
        <v>1.057389524836625</v>
      </c>
      <c r="G159" s="120">
        <v>13.295263022094437</v>
      </c>
      <c r="H159" s="120">
        <v>2.7044597107686173E-3</v>
      </c>
      <c r="I159" s="120">
        <v>1.0552199206782185</v>
      </c>
      <c r="J159" s="120">
        <v>1.1138432496047863</v>
      </c>
      <c r="K159" s="120">
        <v>1.1724665785313533</v>
      </c>
      <c r="L159" s="120">
        <v>0.21232446495094526</v>
      </c>
      <c r="M159" s="120">
        <v>5.6165522618524166</v>
      </c>
      <c r="N159" s="120">
        <v>5.1946792092315744E-2</v>
      </c>
      <c r="O159" s="120">
        <v>7.2703253546824893E-3</v>
      </c>
      <c r="P159" s="120">
        <v>9.3682268825502502E-3</v>
      </c>
      <c r="Q159" s="120">
        <v>0.10899924186419616</v>
      </c>
      <c r="R159" s="120" t="s">
        <v>444</v>
      </c>
      <c r="S159" s="120">
        <v>0.10899924186419617</v>
      </c>
      <c r="T159" s="120">
        <v>6.2342421447811747</v>
      </c>
      <c r="U159" s="120">
        <v>0.10389358418463086</v>
      </c>
      <c r="V159" s="120">
        <v>0.2389774990070678</v>
      </c>
      <c r="W159" s="120" t="s">
        <v>444</v>
      </c>
      <c r="X159" s="120">
        <v>1.0036306956432841E-2</v>
      </c>
      <c r="Y159" s="120">
        <v>9.3590842350873196E-3</v>
      </c>
      <c r="Z159" s="120">
        <v>3.9746071002758803E-3</v>
      </c>
      <c r="AA159" s="120" t="s">
        <v>444</v>
      </c>
      <c r="AB159" s="120">
        <v>2.3369998291796042E-2</v>
      </c>
      <c r="AC159" s="120" t="s">
        <v>443</v>
      </c>
      <c r="AD159" s="120" t="s">
        <v>443</v>
      </c>
      <c r="AE159" s="128"/>
      <c r="AF159" s="120">
        <v>12580.693500779509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49.126692033799998</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1" type="noConversion"/>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2003</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35.762053644704444</v>
      </c>
      <c r="F14" s="120">
        <v>0.64033708427200009</v>
      </c>
      <c r="G14" s="120">
        <v>29.88764117919321</v>
      </c>
      <c r="H14" s="120">
        <v>7.6831971474000005E-2</v>
      </c>
      <c r="I14" s="120">
        <v>0.72356320458940981</v>
      </c>
      <c r="J14" s="120">
        <v>1.7380634700860955</v>
      </c>
      <c r="K14" s="120">
        <v>3.3070468932583528</v>
      </c>
      <c r="L14" s="120">
        <v>4.0552107040095597E-2</v>
      </c>
      <c r="M14" s="120">
        <v>3.21123495527375</v>
      </c>
      <c r="N14" s="120">
        <v>1.0753689476234531</v>
      </c>
      <c r="O14" s="120">
        <v>0.16107071117897248</v>
      </c>
      <c r="P14" s="120">
        <v>1.2931593869519231</v>
      </c>
      <c r="Q14" s="120">
        <v>0.36613843476309693</v>
      </c>
      <c r="R14" s="120">
        <v>0.64101985014988838</v>
      </c>
      <c r="S14" s="120">
        <v>0.56867785222906919</v>
      </c>
      <c r="T14" s="120">
        <v>2.196614022975715</v>
      </c>
      <c r="U14" s="120">
        <v>0.46080739551717909</v>
      </c>
      <c r="V14" s="120">
        <v>2.7549678914292031</v>
      </c>
      <c r="W14" s="120">
        <v>1.3976616638183339</v>
      </c>
      <c r="X14" s="120">
        <v>5.2715908280000006E-4</v>
      </c>
      <c r="Y14" s="120">
        <v>7.2449655930000001E-4</v>
      </c>
      <c r="Z14" s="120">
        <v>6.0689207699999995E-4</v>
      </c>
      <c r="AA14" s="120">
        <v>3.8431254065999999E-4</v>
      </c>
      <c r="AB14" s="120">
        <v>2.2427613023850001E-3</v>
      </c>
      <c r="AC14" s="120">
        <v>2.9961710916700004</v>
      </c>
      <c r="AD14" s="120">
        <v>2.7416463897150002E-2</v>
      </c>
      <c r="AE14" s="121"/>
      <c r="AF14" s="120">
        <v>8230.2792077714294</v>
      </c>
      <c r="AG14" s="120">
        <v>107019.00600000001</v>
      </c>
      <c r="AH14" s="120">
        <v>163846.14512742902</v>
      </c>
      <c r="AI14" s="120">
        <v>12378.635000276281</v>
      </c>
      <c r="AJ14" s="120">
        <v>12675.935602599762</v>
      </c>
      <c r="AK14" s="120" t="s">
        <v>443</v>
      </c>
      <c r="AL14" s="29" t="s">
        <v>49</v>
      </c>
    </row>
    <row r="15" spans="1:38" ht="26.25" customHeight="1" thickBot="1" x14ac:dyDescent="0.3">
      <c r="A15" s="40" t="s">
        <v>53</v>
      </c>
      <c r="B15" s="40" t="s">
        <v>54</v>
      </c>
      <c r="C15" s="41" t="s">
        <v>55</v>
      </c>
      <c r="D15" s="42"/>
      <c r="E15" s="120">
        <v>6.469482749892733</v>
      </c>
      <c r="F15" s="120">
        <v>0.410485010649</v>
      </c>
      <c r="G15" s="120">
        <v>23.182467512579876</v>
      </c>
      <c r="H15" s="120">
        <v>9.1E-4</v>
      </c>
      <c r="I15" s="120">
        <v>0.45509188533501965</v>
      </c>
      <c r="J15" s="120">
        <v>0.51817067808584671</v>
      </c>
      <c r="K15" s="120">
        <v>0.64432826358750095</v>
      </c>
      <c r="L15" s="120">
        <v>4.5102978451125098E-2</v>
      </c>
      <c r="M15" s="120">
        <v>3.2067944920716998</v>
      </c>
      <c r="N15" s="120">
        <v>5.332516182304E-2</v>
      </c>
      <c r="O15" s="120">
        <v>1.0033980419359999E-2</v>
      </c>
      <c r="P15" s="120">
        <v>2.0681121394128001E-2</v>
      </c>
      <c r="Q15" s="120">
        <v>2.8367816017168E-2</v>
      </c>
      <c r="R15" s="120">
        <v>0.48719234791295996</v>
      </c>
      <c r="S15" s="120">
        <v>0.11300966620055999</v>
      </c>
      <c r="T15" s="120">
        <v>8.8460821999999997</v>
      </c>
      <c r="U15" s="120">
        <v>7.0758190761839992E-2</v>
      </c>
      <c r="V15" s="120">
        <v>0.5851876077532</v>
      </c>
      <c r="W15" s="120">
        <v>5.3375511E-2</v>
      </c>
      <c r="X15" s="120" t="s">
        <v>444</v>
      </c>
      <c r="Y15" s="120" t="s">
        <v>444</v>
      </c>
      <c r="Z15" s="120" t="s">
        <v>444</v>
      </c>
      <c r="AA15" s="120" t="s">
        <v>444</v>
      </c>
      <c r="AB15" s="120" t="s">
        <v>444</v>
      </c>
      <c r="AC15" s="120" t="s">
        <v>443</v>
      </c>
      <c r="AD15" s="120" t="s">
        <v>443</v>
      </c>
      <c r="AE15" s="121"/>
      <c r="AF15" s="120">
        <v>69202.573193000004</v>
      </c>
      <c r="AG15" s="120" t="s">
        <v>443</v>
      </c>
      <c r="AH15" s="120">
        <v>2398.6626373583999</v>
      </c>
      <c r="AI15" s="120" t="s">
        <v>443</v>
      </c>
      <c r="AJ15" s="120" t="s">
        <v>443</v>
      </c>
      <c r="AK15" s="120" t="s">
        <v>443</v>
      </c>
      <c r="AL15" s="29" t="s">
        <v>49</v>
      </c>
    </row>
    <row r="16" spans="1:38" ht="26.25" customHeight="1" thickBot="1" x14ac:dyDescent="0.3">
      <c r="A16" s="40" t="s">
        <v>53</v>
      </c>
      <c r="B16" s="40" t="s">
        <v>56</v>
      </c>
      <c r="C16" s="41" t="s">
        <v>57</v>
      </c>
      <c r="D16" s="42"/>
      <c r="E16" s="120">
        <v>3.252389850088536</v>
      </c>
      <c r="F16" s="120">
        <v>0.91841638999999997</v>
      </c>
      <c r="G16" s="120">
        <v>2.2284971959003008</v>
      </c>
      <c r="H16" s="120">
        <v>4.5361799999999999E-3</v>
      </c>
      <c r="I16" s="120">
        <v>0.22717334</v>
      </c>
      <c r="J16" s="120">
        <v>0.23304256000000001</v>
      </c>
      <c r="K16" s="120">
        <v>0.24299458000000002</v>
      </c>
      <c r="L16" s="120">
        <v>9.068271E-2</v>
      </c>
      <c r="M16" s="120">
        <v>1.2565675272107577</v>
      </c>
      <c r="N16" s="120">
        <v>0.14183556</v>
      </c>
      <c r="O16" s="120">
        <v>8.11629E-3</v>
      </c>
      <c r="P16" s="120">
        <v>0.15194766999999998</v>
      </c>
      <c r="Q16" s="120">
        <v>5.574962E-2</v>
      </c>
      <c r="R16" s="120">
        <v>2.8872720000000001E-2</v>
      </c>
      <c r="S16" s="120">
        <v>0.12666741000000001</v>
      </c>
      <c r="T16" s="120">
        <v>2.634469E-2</v>
      </c>
      <c r="U16" s="120">
        <v>1.463594E-2</v>
      </c>
      <c r="V16" s="120">
        <v>0.23297755000000001</v>
      </c>
      <c r="W16" s="120">
        <v>0.72314423999999999</v>
      </c>
      <c r="X16" s="120">
        <v>1.401989998E-2</v>
      </c>
      <c r="Y16" s="120">
        <v>1.7097438999999999E-4</v>
      </c>
      <c r="Z16" s="120">
        <v>5.1292319999999998E-5</v>
      </c>
      <c r="AA16" s="120">
        <v>3.4194879999999999E-5</v>
      </c>
      <c r="AB16" s="120">
        <v>1.427636157E-2</v>
      </c>
      <c r="AC16" s="120" t="s">
        <v>445</v>
      </c>
      <c r="AD16" s="120" t="s">
        <v>443</v>
      </c>
      <c r="AE16" s="121"/>
      <c r="AF16" s="120" t="s">
        <v>443</v>
      </c>
      <c r="AG16" s="120">
        <v>9195.4005999999899</v>
      </c>
      <c r="AH16" s="120">
        <v>90.632999999999996</v>
      </c>
      <c r="AI16" s="120" t="s">
        <v>443</v>
      </c>
      <c r="AJ16" s="120" t="s">
        <v>443</v>
      </c>
      <c r="AK16" s="120" t="s">
        <v>443</v>
      </c>
      <c r="AL16" s="29" t="s">
        <v>49</v>
      </c>
    </row>
    <row r="17" spans="1:38" ht="26.25" customHeight="1" thickBot="1" x14ac:dyDescent="0.3">
      <c r="A17" s="40" t="s">
        <v>53</v>
      </c>
      <c r="B17" s="40" t="s">
        <v>58</v>
      </c>
      <c r="C17" s="41" t="s">
        <v>59</v>
      </c>
      <c r="D17" s="42"/>
      <c r="E17" s="120">
        <v>14.435072070488919</v>
      </c>
      <c r="F17" s="120">
        <v>1.2050579448419998</v>
      </c>
      <c r="G17" s="120">
        <v>7.095553032379609</v>
      </c>
      <c r="H17" s="120">
        <v>2.0121969999999999E-2</v>
      </c>
      <c r="I17" s="120">
        <v>7.8094022356701501E-2</v>
      </c>
      <c r="J17" s="120">
        <v>9.9901896887455904E-2</v>
      </c>
      <c r="K17" s="120">
        <v>0.1306881164475511</v>
      </c>
      <c r="L17" s="120">
        <v>7.0144578206994103E-3</v>
      </c>
      <c r="M17" s="120">
        <v>213.76572860675779</v>
      </c>
      <c r="N17" s="120">
        <v>0.71620767776063099</v>
      </c>
      <c r="O17" s="120">
        <v>3.2968876030161999E-2</v>
      </c>
      <c r="P17" s="120">
        <v>2.5712518716578998E-2</v>
      </c>
      <c r="Q17" s="120">
        <v>8.8103132021363009E-2</v>
      </c>
      <c r="R17" s="120">
        <v>0.69168814030572312</v>
      </c>
      <c r="S17" s="120">
        <v>0.102962108239551</v>
      </c>
      <c r="T17" s="120">
        <v>0.26182918257903198</v>
      </c>
      <c r="U17" s="120">
        <v>7.0205236237950008E-3</v>
      </c>
      <c r="V17" s="120">
        <v>1.5971456455608113</v>
      </c>
      <c r="W17" s="120">
        <v>0.12492703599999999</v>
      </c>
      <c r="X17" s="120">
        <v>4.6748722900000006E-3</v>
      </c>
      <c r="Y17" s="120">
        <v>7.54115237E-3</v>
      </c>
      <c r="Z17" s="120">
        <v>2.6998171000000002E-3</v>
      </c>
      <c r="AA17" s="120">
        <v>2.2097576600000001E-3</v>
      </c>
      <c r="AB17" s="120">
        <v>1.71255994E-2</v>
      </c>
      <c r="AC17" s="120" t="s">
        <v>443</v>
      </c>
      <c r="AD17" s="120" t="s">
        <v>443</v>
      </c>
      <c r="AE17" s="121"/>
      <c r="AF17" s="120">
        <v>1110.58948607723</v>
      </c>
      <c r="AG17" s="120">
        <v>9815.9989999999998</v>
      </c>
      <c r="AH17" s="120">
        <v>32016.304074959509</v>
      </c>
      <c r="AI17" s="120" t="s">
        <v>443</v>
      </c>
      <c r="AJ17" s="120" t="s">
        <v>443</v>
      </c>
      <c r="AK17" s="120" t="s">
        <v>443</v>
      </c>
      <c r="AL17" s="29" t="s">
        <v>49</v>
      </c>
    </row>
    <row r="18" spans="1:38" ht="26.25" customHeight="1" thickBot="1" x14ac:dyDescent="0.3">
      <c r="A18" s="40" t="s">
        <v>53</v>
      </c>
      <c r="B18" s="40" t="s">
        <v>60</v>
      </c>
      <c r="C18" s="41" t="s">
        <v>61</v>
      </c>
      <c r="D18" s="42"/>
      <c r="E18" s="120">
        <v>0.41719034577061131</v>
      </c>
      <c r="F18" s="120">
        <v>2.0437202410000001E-2</v>
      </c>
      <c r="G18" s="120">
        <v>0.2045052286841319</v>
      </c>
      <c r="H18" s="120">
        <v>4.0435999999999998E-4</v>
      </c>
      <c r="I18" s="120">
        <v>6.9283293726344994E-2</v>
      </c>
      <c r="J18" s="120">
        <v>7.9416468649289099E-2</v>
      </c>
      <c r="K18" s="120">
        <v>9.3583912076368597E-2</v>
      </c>
      <c r="L18" s="120">
        <v>7.5268940144810493E-3</v>
      </c>
      <c r="M18" s="120">
        <v>0.33016752312629177</v>
      </c>
      <c r="N18" s="120">
        <v>0.10700946457876399</v>
      </c>
      <c r="O18" s="120">
        <v>2.9537615722709997E-3</v>
      </c>
      <c r="P18" s="120">
        <v>7.2923471505009999E-3</v>
      </c>
      <c r="Q18" s="120">
        <v>8.3081543386740002E-3</v>
      </c>
      <c r="R18" s="120">
        <v>1.3172910139315E-2</v>
      </c>
      <c r="S18" s="120">
        <v>1.937214731178E-2</v>
      </c>
      <c r="T18" s="120">
        <v>0.27003460426237896</v>
      </c>
      <c r="U18" s="120">
        <v>5.3698487598229996E-3</v>
      </c>
      <c r="V18" s="120">
        <v>0.241072089738779</v>
      </c>
      <c r="W18" s="120">
        <v>1.3712921999999999E-2</v>
      </c>
      <c r="X18" s="120">
        <v>1.4315999999999999E-7</v>
      </c>
      <c r="Y18" s="120">
        <v>1.1302200000000001E-6</v>
      </c>
      <c r="Z18" s="120">
        <v>1.2809E-7</v>
      </c>
      <c r="AA18" s="120">
        <v>1.1302E-7</v>
      </c>
      <c r="AB18" s="120">
        <v>1.51449E-6</v>
      </c>
      <c r="AC18" s="120" t="s">
        <v>444</v>
      </c>
      <c r="AD18" s="120" t="s">
        <v>444</v>
      </c>
      <c r="AE18" s="121"/>
      <c r="AF18" s="120">
        <v>1313.1984896945401</v>
      </c>
      <c r="AG18" s="120">
        <v>755.58839999999998</v>
      </c>
      <c r="AH18" s="120">
        <v>6145.7087008369999</v>
      </c>
      <c r="AI18" s="120" t="s">
        <v>443</v>
      </c>
      <c r="AJ18" s="120" t="s">
        <v>443</v>
      </c>
      <c r="AK18" s="120" t="s">
        <v>443</v>
      </c>
      <c r="AL18" s="29" t="s">
        <v>49</v>
      </c>
    </row>
    <row r="19" spans="1:38" ht="26.25" customHeight="1" thickBot="1" x14ac:dyDescent="0.3">
      <c r="A19" s="40" t="s">
        <v>53</v>
      </c>
      <c r="B19" s="40" t="s">
        <v>62</v>
      </c>
      <c r="C19" s="41" t="s">
        <v>63</v>
      </c>
      <c r="D19" s="42"/>
      <c r="E19" s="120">
        <v>4.7410738741284728</v>
      </c>
      <c r="F19" s="120">
        <v>0.5302942491</v>
      </c>
      <c r="G19" s="120">
        <v>2.5405136626406253</v>
      </c>
      <c r="H19" s="120">
        <v>1.5372159999999999E-2</v>
      </c>
      <c r="I19" s="120">
        <v>0.31984758035516597</v>
      </c>
      <c r="J19" s="120">
        <v>0.41157593462823705</v>
      </c>
      <c r="K19" s="120">
        <v>0.543623519642498</v>
      </c>
      <c r="L19" s="120">
        <v>6.4108929720955096E-2</v>
      </c>
      <c r="M19" s="120">
        <v>21.199202094445091</v>
      </c>
      <c r="N19" s="120">
        <v>0.18662760755069502</v>
      </c>
      <c r="O19" s="120">
        <v>5.8272935777301998E-2</v>
      </c>
      <c r="P19" s="120">
        <v>6.0837696900662999E-2</v>
      </c>
      <c r="Q19" s="120">
        <v>0.10834486057470399</v>
      </c>
      <c r="R19" s="120">
        <v>7.7916997068698993E-2</v>
      </c>
      <c r="S19" s="120">
        <v>0.14495776988890199</v>
      </c>
      <c r="T19" s="120">
        <v>2.46127852075848</v>
      </c>
      <c r="U19" s="120">
        <v>0.25986930224765198</v>
      </c>
      <c r="V19" s="120">
        <v>0.75517990321233197</v>
      </c>
      <c r="W19" s="120">
        <v>6.8412895000000001E-2</v>
      </c>
      <c r="X19" s="120">
        <v>1.8615776599999999E-3</v>
      </c>
      <c r="Y19" s="120">
        <v>4.6398667999999997E-3</v>
      </c>
      <c r="Z19" s="120">
        <v>1.09597361E-3</v>
      </c>
      <c r="AA19" s="120">
        <v>8.8627035999999995E-4</v>
      </c>
      <c r="AB19" s="120">
        <v>8.4836884199999997E-3</v>
      </c>
      <c r="AC19" s="120">
        <v>2.0000000000000002E-5</v>
      </c>
      <c r="AD19" s="120">
        <v>5.6899999999999997E-3</v>
      </c>
      <c r="AE19" s="121"/>
      <c r="AF19" s="120">
        <v>9450.2756558274396</v>
      </c>
      <c r="AG19" s="120">
        <v>33.488</v>
      </c>
      <c r="AH19" s="120">
        <v>60896.037315163201</v>
      </c>
      <c r="AI19" s="120">
        <v>259.274</v>
      </c>
      <c r="AJ19" s="120">
        <v>897.92700000000002</v>
      </c>
      <c r="AK19" s="120" t="s">
        <v>443</v>
      </c>
      <c r="AL19" s="29" t="s">
        <v>49</v>
      </c>
    </row>
    <row r="20" spans="1:38" ht="26.25" customHeight="1" thickBot="1" x14ac:dyDescent="0.3">
      <c r="A20" s="40" t="s">
        <v>53</v>
      </c>
      <c r="B20" s="40" t="s">
        <v>64</v>
      </c>
      <c r="C20" s="41" t="s">
        <v>65</v>
      </c>
      <c r="D20" s="42"/>
      <c r="E20" s="120">
        <v>1.8111651309594112</v>
      </c>
      <c r="F20" s="120">
        <v>0.13040003971</v>
      </c>
      <c r="G20" s="120">
        <v>1.5996888299699998</v>
      </c>
      <c r="H20" s="120">
        <v>1.5872709999999998E-2</v>
      </c>
      <c r="I20" s="120">
        <v>0.15507395163161139</v>
      </c>
      <c r="J20" s="120">
        <v>0.19383306757130392</v>
      </c>
      <c r="K20" s="120">
        <v>0.22251382879008541</v>
      </c>
      <c r="L20" s="120">
        <v>5.7251948964193E-2</v>
      </c>
      <c r="M20" s="120">
        <v>1.5143776819415979</v>
      </c>
      <c r="N20" s="120">
        <v>0.21688440975537701</v>
      </c>
      <c r="O20" s="120">
        <v>7.5227042868639994E-3</v>
      </c>
      <c r="P20" s="120">
        <v>1.454969502232E-2</v>
      </c>
      <c r="Q20" s="120">
        <v>2.4428554206382E-2</v>
      </c>
      <c r="R20" s="120">
        <v>3.3130549068520997E-2</v>
      </c>
      <c r="S20" s="120">
        <v>5.6231502160053001E-2</v>
      </c>
      <c r="T20" s="120">
        <v>0.56468506250553496</v>
      </c>
      <c r="U20" s="120">
        <v>1.2352364611211E-2</v>
      </c>
      <c r="V20" s="120">
        <v>0.626757908480024</v>
      </c>
      <c r="W20" s="120">
        <v>8.7371694E-2</v>
      </c>
      <c r="X20" s="120">
        <v>3.7293466559999995E-2</v>
      </c>
      <c r="Y20" s="120">
        <v>5.8098938619999999E-2</v>
      </c>
      <c r="Z20" s="120">
        <v>1.453490661E-2</v>
      </c>
      <c r="AA20" s="120">
        <v>1.4555618340000001E-2</v>
      </c>
      <c r="AB20" s="120">
        <v>0.12448293012999999</v>
      </c>
      <c r="AC20" s="120">
        <v>4.5399999999999998E-3</v>
      </c>
      <c r="AD20" s="120">
        <v>3.1800000000000001E-3</v>
      </c>
      <c r="AE20" s="121"/>
      <c r="AF20" s="120">
        <v>2745.075421406842</v>
      </c>
      <c r="AG20" s="120">
        <v>1388</v>
      </c>
      <c r="AH20" s="120">
        <v>5796.9091074114494</v>
      </c>
      <c r="AI20" s="120">
        <v>8656.6550000000007</v>
      </c>
      <c r="AJ20" s="120" t="s">
        <v>443</v>
      </c>
      <c r="AK20" s="120" t="s">
        <v>443</v>
      </c>
      <c r="AL20" s="29" t="s">
        <v>49</v>
      </c>
    </row>
    <row r="21" spans="1:38" ht="26.25" customHeight="1" thickBot="1" x14ac:dyDescent="0.3">
      <c r="A21" s="40" t="s">
        <v>53</v>
      </c>
      <c r="B21" s="40" t="s">
        <v>66</v>
      </c>
      <c r="C21" s="41" t="s">
        <v>67</v>
      </c>
      <c r="D21" s="42"/>
      <c r="E21" s="120">
        <v>3.6928747750046549</v>
      </c>
      <c r="F21" s="120">
        <v>0.16827536315000002</v>
      </c>
      <c r="G21" s="120">
        <v>5.4427773524957459</v>
      </c>
      <c r="H21" s="120">
        <v>4.0229290000000001E-2</v>
      </c>
      <c r="I21" s="120">
        <v>0.24316762861379299</v>
      </c>
      <c r="J21" s="120">
        <v>0.29441648355001399</v>
      </c>
      <c r="K21" s="120">
        <v>0.380207927397614</v>
      </c>
      <c r="L21" s="120">
        <v>4.4136088146376207E-2</v>
      </c>
      <c r="M21" s="120">
        <v>1.6808913295536814</v>
      </c>
      <c r="N21" s="120">
        <v>0.27217215472543199</v>
      </c>
      <c r="O21" s="120">
        <v>1.7337863671926999E-2</v>
      </c>
      <c r="P21" s="120">
        <v>2.093242110432E-2</v>
      </c>
      <c r="Q21" s="120">
        <v>5.0209748579230995E-2</v>
      </c>
      <c r="R21" s="120">
        <v>4.8905977792684997E-2</v>
      </c>
      <c r="S21" s="120">
        <v>8.4428517201520004E-2</v>
      </c>
      <c r="T21" s="120">
        <v>2.44354099842031</v>
      </c>
      <c r="U21" s="120">
        <v>3.3932736292103999E-2</v>
      </c>
      <c r="V21" s="120">
        <v>1.1695279270978491</v>
      </c>
      <c r="W21" s="120">
        <v>5.3052607000000002E-2</v>
      </c>
      <c r="X21" s="120">
        <v>4.6997199999999998E-6</v>
      </c>
      <c r="Y21" s="120">
        <v>4.6096440000000004E-5</v>
      </c>
      <c r="Z21" s="120">
        <v>1.4394269999999998E-5</v>
      </c>
      <c r="AA21" s="120">
        <v>1.9341500000000001E-5</v>
      </c>
      <c r="AB21" s="120">
        <v>8.453190999999999E-5</v>
      </c>
      <c r="AC21" s="120" t="s">
        <v>444</v>
      </c>
      <c r="AD21" s="120" t="s">
        <v>444</v>
      </c>
      <c r="AE21" s="121"/>
      <c r="AF21" s="120">
        <v>11250.212142585529</v>
      </c>
      <c r="AG21" s="120">
        <v>1657.4168</v>
      </c>
      <c r="AH21" s="120">
        <v>23091.9351152448</v>
      </c>
      <c r="AI21" s="120">
        <v>652.27111679999996</v>
      </c>
      <c r="AJ21" s="120">
        <v>3.5878999999999999</v>
      </c>
      <c r="AK21" s="120" t="s">
        <v>443</v>
      </c>
      <c r="AL21" s="29" t="s">
        <v>49</v>
      </c>
    </row>
    <row r="22" spans="1:38" ht="26.25" customHeight="1" thickBot="1" x14ac:dyDescent="0.3">
      <c r="A22" s="40" t="s">
        <v>53</v>
      </c>
      <c r="B22" s="44" t="s">
        <v>68</v>
      </c>
      <c r="C22" s="41" t="s">
        <v>69</v>
      </c>
      <c r="D22" s="42"/>
      <c r="E22" s="120">
        <v>1.5392178650850428</v>
      </c>
      <c r="F22" s="120">
        <v>7.960384747999999E-2</v>
      </c>
      <c r="G22" s="120">
        <v>1.9996774912622706</v>
      </c>
      <c r="H22" s="120">
        <v>1.7609099999999999E-3</v>
      </c>
      <c r="I22" s="120">
        <v>0.20802412419366201</v>
      </c>
      <c r="J22" s="120">
        <v>0.24943357043358999</v>
      </c>
      <c r="K22" s="120">
        <v>0.29971852401241</v>
      </c>
      <c r="L22" s="120">
        <v>2.2958925128475201E-2</v>
      </c>
      <c r="M22" s="120">
        <v>3.2814927192456995</v>
      </c>
      <c r="N22" s="120">
        <v>0.19725830953123802</v>
      </c>
      <c r="O22" s="120">
        <v>9.0467297424169993E-3</v>
      </c>
      <c r="P22" s="120">
        <v>1.4543947835323E-2</v>
      </c>
      <c r="Q22" s="120">
        <v>1.7686478784335997E-2</v>
      </c>
      <c r="R22" s="120">
        <v>3.3662670950107998E-2</v>
      </c>
      <c r="S22" s="120">
        <v>4.1449877276684997E-2</v>
      </c>
      <c r="T22" s="120">
        <v>0.75007538566419596</v>
      </c>
      <c r="U22" s="120">
        <v>1.5378517281970001E-2</v>
      </c>
      <c r="V22" s="120">
        <v>0.51470584197953695</v>
      </c>
      <c r="W22" s="120">
        <v>0.10228464600000001</v>
      </c>
      <c r="X22" s="120">
        <v>2.2286445529999997E-2</v>
      </c>
      <c r="Y22" s="120">
        <v>2.8864938549999997E-2</v>
      </c>
      <c r="Z22" s="120">
        <v>1.16093945E-2</v>
      </c>
      <c r="AA22" s="120">
        <v>9.0623926700000006E-3</v>
      </c>
      <c r="AB22" s="120">
        <v>7.1823171229999996E-2</v>
      </c>
      <c r="AC22" s="120" t="s">
        <v>445</v>
      </c>
      <c r="AD22" s="120">
        <v>1.6369999999999999E-2</v>
      </c>
      <c r="AE22" s="121"/>
      <c r="AF22" s="120">
        <v>22684.470916229642</v>
      </c>
      <c r="AG22" s="120">
        <v>10531.363121999999</v>
      </c>
      <c r="AH22" s="120">
        <v>22632.507458752276</v>
      </c>
      <c r="AI22" s="120">
        <v>2930.7284200000004</v>
      </c>
      <c r="AJ22" s="120">
        <v>7554.4372056000002</v>
      </c>
      <c r="AK22" s="120" t="s">
        <v>443</v>
      </c>
      <c r="AL22" s="29" t="s">
        <v>49</v>
      </c>
    </row>
    <row r="23" spans="1:38" ht="26.25" customHeight="1" thickBot="1" x14ac:dyDescent="0.3">
      <c r="A23" s="40" t="s">
        <v>70</v>
      </c>
      <c r="B23" s="44" t="s">
        <v>391</v>
      </c>
      <c r="C23" s="41" t="s">
        <v>387</v>
      </c>
      <c r="D23" s="83"/>
      <c r="E23" s="120">
        <v>4.7331473496801486</v>
      </c>
      <c r="F23" s="120">
        <v>1.3643255969223431</v>
      </c>
      <c r="G23" s="120">
        <v>1.1191023012261627E-2</v>
      </c>
      <c r="H23" s="120">
        <v>1.1114791771446989E-3</v>
      </c>
      <c r="I23" s="120">
        <v>0.26650407021092726</v>
      </c>
      <c r="J23" s="120">
        <v>0.36588174766533976</v>
      </c>
      <c r="K23" s="120">
        <v>1.1966508780303986</v>
      </c>
      <c r="L23" s="120">
        <v>0.16726045732909117</v>
      </c>
      <c r="M23" s="120">
        <v>4.8189554323544126</v>
      </c>
      <c r="N23" s="120">
        <v>7.9176922998994478E-3</v>
      </c>
      <c r="O23" s="120">
        <v>2.6065145766895103E-3</v>
      </c>
      <c r="P23" s="120" t="s">
        <v>445</v>
      </c>
      <c r="Q23" s="120" t="s">
        <v>445</v>
      </c>
      <c r="R23" s="120">
        <v>7.6556740149005256E-3</v>
      </c>
      <c r="S23" s="120">
        <v>0.3307533904300799</v>
      </c>
      <c r="T23" s="120">
        <v>1.0478566652249791E-2</v>
      </c>
      <c r="U23" s="120">
        <v>1.4091646876752293E-3</v>
      </c>
      <c r="V23" s="120">
        <v>0.19569789107062135</v>
      </c>
      <c r="W23" s="120" t="s">
        <v>444</v>
      </c>
      <c r="X23" s="120">
        <v>4.6925451460106994E-3</v>
      </c>
      <c r="Y23" s="120">
        <v>6.8417999616798729E-3</v>
      </c>
      <c r="Z23" s="120" t="s">
        <v>444</v>
      </c>
      <c r="AA23" s="120" t="s">
        <v>444</v>
      </c>
      <c r="AB23" s="120">
        <v>1.1534345109381072E-2</v>
      </c>
      <c r="AC23" s="120" t="s">
        <v>443</v>
      </c>
      <c r="AD23" s="120" t="s">
        <v>443</v>
      </c>
      <c r="AE23" s="121"/>
      <c r="AF23" s="120">
        <v>6172.7973248997259</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3.3803389828465278</v>
      </c>
      <c r="F24" s="120">
        <v>0.44264869505367505</v>
      </c>
      <c r="G24" s="120">
        <v>2.0142984760802287</v>
      </c>
      <c r="H24" s="120">
        <v>4.7529526706143084E-2</v>
      </c>
      <c r="I24" s="120">
        <v>0.44688306854492732</v>
      </c>
      <c r="J24" s="120">
        <v>0.48045937167304581</v>
      </c>
      <c r="K24" s="120">
        <v>0.53984177686494683</v>
      </c>
      <c r="L24" s="120">
        <v>8.7461938609433826E-2</v>
      </c>
      <c r="M24" s="120">
        <v>2.5382587615990215</v>
      </c>
      <c r="N24" s="120">
        <v>0.14638010929795062</v>
      </c>
      <c r="O24" s="120">
        <v>5.8496077890015999E-2</v>
      </c>
      <c r="P24" s="120">
        <v>1.4633009457822201E-2</v>
      </c>
      <c r="Q24" s="120">
        <v>2.750230460240715E-2</v>
      </c>
      <c r="R24" s="120">
        <v>0.10061635910210603</v>
      </c>
      <c r="S24" s="120">
        <v>5.5393483266277771E-2</v>
      </c>
      <c r="T24" s="120">
        <v>0.88143236068817532</v>
      </c>
      <c r="U24" s="120">
        <v>4.4226657851333367E-2</v>
      </c>
      <c r="V24" s="120">
        <v>2.1970378524795278</v>
      </c>
      <c r="W24" s="120">
        <v>0.12649063576548661</v>
      </c>
      <c r="X24" s="120">
        <v>8.4450809562531606E-3</v>
      </c>
      <c r="Y24" s="120">
        <v>1.3518686034630212E-2</v>
      </c>
      <c r="Z24" s="120">
        <v>4.2257023308580914E-3</v>
      </c>
      <c r="AA24" s="120">
        <v>3.3801897054630214E-3</v>
      </c>
      <c r="AB24" s="120">
        <v>2.9569659027204487E-2</v>
      </c>
      <c r="AC24" s="120">
        <v>4.1909362000000002E-3</v>
      </c>
      <c r="AD24" s="120">
        <v>3.0669999999999976E-4</v>
      </c>
      <c r="AE24" s="121"/>
      <c r="AF24" s="120">
        <v>11109.544330085033</v>
      </c>
      <c r="AG24" s="120">
        <v>87.798500000000004</v>
      </c>
      <c r="AH24" s="120">
        <v>28646.529490592133</v>
      </c>
      <c r="AI24" s="120">
        <v>3637.5670375999998</v>
      </c>
      <c r="AJ24" s="120">
        <v>0.72000000000000008</v>
      </c>
      <c r="AK24" s="120" t="s">
        <v>443</v>
      </c>
      <c r="AL24" s="29" t="s">
        <v>49</v>
      </c>
    </row>
    <row r="25" spans="1:38" ht="26.25" customHeight="1" thickBot="1" x14ac:dyDescent="0.3">
      <c r="A25" s="40" t="s">
        <v>73</v>
      </c>
      <c r="B25" s="44" t="s">
        <v>74</v>
      </c>
      <c r="C25" s="46" t="s">
        <v>75</v>
      </c>
      <c r="D25" s="42"/>
      <c r="E25" s="120">
        <v>1.3521091567765851</v>
      </c>
      <c r="F25" s="120">
        <v>0.13146645382561661</v>
      </c>
      <c r="G25" s="120">
        <v>8.6085013008289163E-2</v>
      </c>
      <c r="H25" s="120" t="s">
        <v>444</v>
      </c>
      <c r="I25" s="120">
        <v>1.0968044671247772E-2</v>
      </c>
      <c r="J25" s="120">
        <v>1.3986117529206032E-2</v>
      </c>
      <c r="K25" s="120">
        <v>2.1028287531108674E-2</v>
      </c>
      <c r="L25" s="120">
        <v>7.7755085034358282E-3</v>
      </c>
      <c r="M25" s="120">
        <v>1.2898032769820684</v>
      </c>
      <c r="N25" s="120">
        <v>8.4499999999999987E-6</v>
      </c>
      <c r="O25" s="120">
        <v>6.9999999999999997E-7</v>
      </c>
      <c r="P25" s="120">
        <v>8.4480000000000004E-5</v>
      </c>
      <c r="Q25" s="120">
        <v>1.4100000000000001E-6</v>
      </c>
      <c r="R25" s="120">
        <v>1.4078999999999999E-4</v>
      </c>
      <c r="S25" s="120">
        <v>9.1520000000000005E-5</v>
      </c>
      <c r="T25" s="120">
        <v>3.5200000000000002E-6</v>
      </c>
      <c r="U25" s="120">
        <v>1.4100000000000001E-6</v>
      </c>
      <c r="V25" s="120">
        <v>2.9566E-4</v>
      </c>
      <c r="W25" s="120" t="s">
        <v>444</v>
      </c>
      <c r="X25" s="120">
        <v>4.6714500000000001E-5</v>
      </c>
      <c r="Y25" s="120">
        <v>4.6714500000000001E-5</v>
      </c>
      <c r="Z25" s="120">
        <v>4.6714500000000001E-5</v>
      </c>
      <c r="AA25" s="120">
        <v>4.6714500000000001E-5</v>
      </c>
      <c r="AB25" s="120">
        <v>1.8685801000000002E-4</v>
      </c>
      <c r="AC25" s="120" t="s">
        <v>443</v>
      </c>
      <c r="AD25" s="120" t="s">
        <v>443</v>
      </c>
      <c r="AE25" s="121"/>
      <c r="AF25" s="120">
        <v>4510.2459573949545</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1.2463908256660588E-2</v>
      </c>
      <c r="F26" s="120">
        <v>2.311218072773559E-2</v>
      </c>
      <c r="G26" s="120">
        <v>1.2557383688247251E-3</v>
      </c>
      <c r="H26" s="120" t="s">
        <v>444</v>
      </c>
      <c r="I26" s="120">
        <v>2.010821190620084E-4</v>
      </c>
      <c r="J26" s="120">
        <v>2.010821190620084E-4</v>
      </c>
      <c r="K26" s="120">
        <v>2.010821190620084E-4</v>
      </c>
      <c r="L26" s="120">
        <v>1.4220158929650629E-4</v>
      </c>
      <c r="M26" s="120">
        <v>1.0015305948438684</v>
      </c>
      <c r="N26" s="120">
        <v>2.416453E-2</v>
      </c>
      <c r="O26" s="120">
        <v>3.8999999999999997E-7</v>
      </c>
      <c r="P26" s="120">
        <v>4.8199999999999996E-6</v>
      </c>
      <c r="Q26" s="120">
        <v>9.0000000000000012E-8</v>
      </c>
      <c r="R26" s="120">
        <v>8.0800000000000006E-6</v>
      </c>
      <c r="S26" s="120">
        <v>6.2700000000000001E-6</v>
      </c>
      <c r="T26" s="120">
        <v>6.0999999999999998E-7</v>
      </c>
      <c r="U26" s="120">
        <v>8.0000000000000002E-8</v>
      </c>
      <c r="V26" s="120">
        <v>8.5569999999999996E-5</v>
      </c>
      <c r="W26" s="120" t="s">
        <v>444</v>
      </c>
      <c r="X26" s="120">
        <v>1.1011899999999999E-6</v>
      </c>
      <c r="Y26" s="120">
        <v>1.1011899999999999E-6</v>
      </c>
      <c r="Z26" s="120">
        <v>1.1011899999999999E-6</v>
      </c>
      <c r="AA26" s="120">
        <v>1.1011899999999999E-6</v>
      </c>
      <c r="AB26" s="120">
        <v>4.4047599999999995E-6</v>
      </c>
      <c r="AC26" s="120" t="s">
        <v>443</v>
      </c>
      <c r="AD26" s="120" t="s">
        <v>443</v>
      </c>
      <c r="AE26" s="121"/>
      <c r="AF26" s="120">
        <v>84.265090998045252</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64.825396885858964</v>
      </c>
      <c r="F27" s="120">
        <v>21.971085672499591</v>
      </c>
      <c r="G27" s="120">
        <v>0.38144695259682293</v>
      </c>
      <c r="H27" s="120">
        <v>2.347279364108517</v>
      </c>
      <c r="I27" s="120">
        <v>3.4042181017045618</v>
      </c>
      <c r="J27" s="120">
        <v>3.4042181017045618</v>
      </c>
      <c r="K27" s="120">
        <v>3.4042181017045618</v>
      </c>
      <c r="L27" s="120">
        <v>2.4843934591681682</v>
      </c>
      <c r="M27" s="120">
        <v>190.65628601939315</v>
      </c>
      <c r="N27" s="120">
        <v>4.4097202162653737</v>
      </c>
      <c r="O27" s="120">
        <v>5.3075702900634222E-4</v>
      </c>
      <c r="P27" s="120">
        <v>3.1660085077044327E-2</v>
      </c>
      <c r="Q27" s="120">
        <v>8.6471277803166081E-4</v>
      </c>
      <c r="R27" s="120">
        <v>3.5714740376334639E-2</v>
      </c>
      <c r="S27" s="120">
        <v>2.4491667070195677E-2</v>
      </c>
      <c r="T27" s="120">
        <v>5.0750473157407227E-3</v>
      </c>
      <c r="U27" s="120">
        <v>6.6791149805063739E-4</v>
      </c>
      <c r="V27" s="120">
        <v>0.11432003124968398</v>
      </c>
      <c r="W27" s="120">
        <v>3.7386167000000001</v>
      </c>
      <c r="X27" s="120">
        <v>9.7214670322200006E-2</v>
      </c>
      <c r="Y27" s="120">
        <v>0.11131138223250001</v>
      </c>
      <c r="Z27" s="120">
        <v>8.4076258938500001E-2</v>
      </c>
      <c r="AA27" s="120">
        <v>9.6965341407900016E-2</v>
      </c>
      <c r="AB27" s="120">
        <v>0.38956765290110001</v>
      </c>
      <c r="AC27" s="120">
        <v>3.7386168E-3</v>
      </c>
      <c r="AD27" s="120">
        <v>7.5229769999999999E-4</v>
      </c>
      <c r="AE27" s="121"/>
      <c r="AF27" s="120">
        <v>207128.8054158162</v>
      </c>
      <c r="AG27" s="120" t="s">
        <v>443</v>
      </c>
      <c r="AH27" s="120" t="s">
        <v>443</v>
      </c>
      <c r="AI27" s="120" t="s">
        <v>443</v>
      </c>
      <c r="AJ27" s="120">
        <v>0.34454490430000001</v>
      </c>
      <c r="AK27" s="120" t="s">
        <v>443</v>
      </c>
      <c r="AL27" s="29" t="s">
        <v>49</v>
      </c>
    </row>
    <row r="28" spans="1:38" ht="26.25" customHeight="1" thickBot="1" x14ac:dyDescent="0.3">
      <c r="A28" s="40" t="s">
        <v>78</v>
      </c>
      <c r="B28" s="40" t="s">
        <v>81</v>
      </c>
      <c r="C28" s="41" t="s">
        <v>82</v>
      </c>
      <c r="D28" s="42"/>
      <c r="E28" s="120">
        <v>10.904745952357452</v>
      </c>
      <c r="F28" s="120">
        <v>1.3854204813699567</v>
      </c>
      <c r="G28" s="120">
        <v>5.6272158469163495E-2</v>
      </c>
      <c r="H28" s="120">
        <v>2.6211018463486419E-2</v>
      </c>
      <c r="I28" s="120">
        <v>1.1170239861019391</v>
      </c>
      <c r="J28" s="120">
        <v>1.1170239861019391</v>
      </c>
      <c r="K28" s="120">
        <v>1.1170239861019391</v>
      </c>
      <c r="L28" s="120">
        <v>0.79873233845335334</v>
      </c>
      <c r="M28" s="120">
        <v>8.7197215338669345</v>
      </c>
      <c r="N28" s="120">
        <v>6.1939455305890817E-2</v>
      </c>
      <c r="O28" s="120">
        <v>3.9544371349599995E-5</v>
      </c>
      <c r="P28" s="120">
        <v>3.8479588836541436E-3</v>
      </c>
      <c r="Q28" s="120">
        <v>7.6338786863972349E-5</v>
      </c>
      <c r="R28" s="120">
        <v>5.9608053630739385E-3</v>
      </c>
      <c r="S28" s="120">
        <v>4.00481641600774E-3</v>
      </c>
      <c r="T28" s="120">
        <v>1.9942682292681469E-4</v>
      </c>
      <c r="U28" s="120">
        <v>7.358883102874468E-5</v>
      </c>
      <c r="V28" s="120">
        <v>1.3163490910117214E-2</v>
      </c>
      <c r="W28" s="120">
        <v>0.48749889999999996</v>
      </c>
      <c r="X28" s="120">
        <v>1.5575329454400001E-2</v>
      </c>
      <c r="Y28" s="120">
        <v>1.75006648929E-2</v>
      </c>
      <c r="Z28" s="120">
        <v>1.3675086590400001E-2</v>
      </c>
      <c r="AA28" s="120">
        <v>1.4596886304000002E-2</v>
      </c>
      <c r="AB28" s="120">
        <v>6.1347967241700004E-2</v>
      </c>
      <c r="AC28" s="120">
        <v>4.8749939999999999E-4</v>
      </c>
      <c r="AD28" s="120">
        <v>1.005214E-4</v>
      </c>
      <c r="AE28" s="121"/>
      <c r="AF28" s="120">
        <v>30274.3297873341</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79.496763429135967</v>
      </c>
      <c r="F29" s="120">
        <v>3.2350162464719094</v>
      </c>
      <c r="G29" s="120">
        <v>0.18832343914432811</v>
      </c>
      <c r="H29" s="120">
        <v>2.8183326798402429E-2</v>
      </c>
      <c r="I29" s="120">
        <v>2.0728090465533557</v>
      </c>
      <c r="J29" s="120">
        <v>2.0728090465533557</v>
      </c>
      <c r="K29" s="120">
        <v>2.0728090465533557</v>
      </c>
      <c r="L29" s="120">
        <v>1.2977498201517865</v>
      </c>
      <c r="M29" s="120">
        <v>17.94663606230451</v>
      </c>
      <c r="N29" s="120">
        <v>1.9428118212562883E-3</v>
      </c>
      <c r="O29" s="120">
        <v>1.1882080682196124E-4</v>
      </c>
      <c r="P29" s="120">
        <v>1.2590790801540339E-2</v>
      </c>
      <c r="Q29" s="120">
        <v>2.3760789587122202E-4</v>
      </c>
      <c r="R29" s="120">
        <v>2.0190197336695394E-2</v>
      </c>
      <c r="S29" s="120">
        <v>1.3539401625299402E-2</v>
      </c>
      <c r="T29" s="120">
        <v>4.7578899387835217E-4</v>
      </c>
      <c r="U29" s="120">
        <v>2.3757417809852155E-4</v>
      </c>
      <c r="V29" s="120">
        <v>4.2762340524552869E-2</v>
      </c>
      <c r="W29" s="120">
        <v>0.61233209999999993</v>
      </c>
      <c r="X29" s="120">
        <v>8.7475905728999995E-3</v>
      </c>
      <c r="Y29" s="120">
        <v>5.2971520691499997E-2</v>
      </c>
      <c r="Z29" s="120">
        <v>5.9192029543700002E-2</v>
      </c>
      <c r="AA29" s="120">
        <v>1.36073631135E-2</v>
      </c>
      <c r="AB29" s="120">
        <v>0.1345185039216</v>
      </c>
      <c r="AC29" s="120">
        <v>5.4565970000000001E-4</v>
      </c>
      <c r="AD29" s="120">
        <v>1.202904E-4</v>
      </c>
      <c r="AE29" s="121"/>
      <c r="AF29" s="120">
        <v>101418.26335087739</v>
      </c>
      <c r="AG29" s="120" t="s">
        <v>443</v>
      </c>
      <c r="AH29" s="120">
        <v>12.5583607943</v>
      </c>
      <c r="AI29" s="120" t="s">
        <v>443</v>
      </c>
      <c r="AJ29" s="120" t="s">
        <v>443</v>
      </c>
      <c r="AK29" s="120" t="s">
        <v>443</v>
      </c>
      <c r="AL29" s="29" t="s">
        <v>49</v>
      </c>
    </row>
    <row r="30" spans="1:38" ht="26.25" customHeight="1" thickBot="1" x14ac:dyDescent="0.3">
      <c r="A30" s="40" t="s">
        <v>78</v>
      </c>
      <c r="B30" s="40" t="s">
        <v>85</v>
      </c>
      <c r="C30" s="41" t="s">
        <v>86</v>
      </c>
      <c r="D30" s="42"/>
      <c r="E30" s="120">
        <v>0.51572323731632297</v>
      </c>
      <c r="F30" s="120">
        <v>5.7416906541420722</v>
      </c>
      <c r="G30" s="120">
        <v>5.7151315145672439E-3</v>
      </c>
      <c r="H30" s="120">
        <v>3.4888621920930105E-3</v>
      </c>
      <c r="I30" s="120">
        <v>0.11469476604194657</v>
      </c>
      <c r="J30" s="120">
        <v>0.11469476604194657</v>
      </c>
      <c r="K30" s="120">
        <v>0.11469476604194657</v>
      </c>
      <c r="L30" s="120">
        <v>1.8882774827900989E-2</v>
      </c>
      <c r="M30" s="120">
        <v>30.611245974642273</v>
      </c>
      <c r="N30" s="120">
        <v>0.15366250724520875</v>
      </c>
      <c r="O30" s="120">
        <v>2.0998584411204245E-3</v>
      </c>
      <c r="P30" s="120">
        <v>5.9675521095457274E-4</v>
      </c>
      <c r="Q30" s="120">
        <v>2.0577765894985267E-5</v>
      </c>
      <c r="R30" s="120">
        <v>9.2158801596842373E-3</v>
      </c>
      <c r="S30" s="120">
        <v>0.35623341779269918</v>
      </c>
      <c r="T30" s="120">
        <v>1.4747017780721849E-2</v>
      </c>
      <c r="U30" s="120">
        <v>2.0907087045830401E-3</v>
      </c>
      <c r="V30" s="120">
        <v>0.20822412370498355</v>
      </c>
      <c r="W30" s="120">
        <v>4.84348E-2</v>
      </c>
      <c r="X30" s="120">
        <v>6.3657570129999996E-4</v>
      </c>
      <c r="Y30" s="120">
        <v>1.029826314E-3</v>
      </c>
      <c r="Z30" s="120">
        <v>4.3418517330000002E-4</v>
      </c>
      <c r="AA30" s="120">
        <v>1.1863766346999999E-3</v>
      </c>
      <c r="AB30" s="120">
        <v>3.2869638233000002E-3</v>
      </c>
      <c r="AC30" s="120">
        <v>4.8434999999999993E-5</v>
      </c>
      <c r="AD30" s="120">
        <v>3.2936199999999998E-5</v>
      </c>
      <c r="AE30" s="121"/>
      <c r="AF30" s="120">
        <v>3002.5704142905001</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4.9425118507709973</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229.3347245809</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1.2655531239434745</v>
      </c>
      <c r="J32" s="120">
        <v>2.408691968895492</v>
      </c>
      <c r="K32" s="120">
        <v>3.1147012734537443</v>
      </c>
      <c r="L32" s="120">
        <v>0.29626072670139708</v>
      </c>
      <c r="M32" s="120" t="s">
        <v>443</v>
      </c>
      <c r="N32" s="120">
        <v>8.924715381069575</v>
      </c>
      <c r="O32" s="120">
        <v>3.978572842042058E-2</v>
      </c>
      <c r="P32" s="120" t="s">
        <v>444</v>
      </c>
      <c r="Q32" s="120">
        <v>0.10233532733186294</v>
      </c>
      <c r="R32" s="120">
        <v>3.3235862578653745</v>
      </c>
      <c r="S32" s="120">
        <v>72.910272314440064</v>
      </c>
      <c r="T32" s="120">
        <v>0.51522360742623041</v>
      </c>
      <c r="U32" s="120">
        <v>6.2294025469074928E-2</v>
      </c>
      <c r="V32" s="120">
        <v>24.919215678409007</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105082.09429676611</v>
      </c>
      <c r="AL32" s="29" t="s">
        <v>411</v>
      </c>
    </row>
    <row r="33" spans="1:38" ht="26.25" customHeight="1" thickBot="1" x14ac:dyDescent="0.3">
      <c r="A33" s="40" t="s">
        <v>78</v>
      </c>
      <c r="B33" s="40" t="s">
        <v>91</v>
      </c>
      <c r="C33" s="41" t="s">
        <v>92</v>
      </c>
      <c r="D33" s="42"/>
      <c r="E33" s="120" t="s">
        <v>443</v>
      </c>
      <c r="F33" s="120" t="s">
        <v>443</v>
      </c>
      <c r="G33" s="120" t="s">
        <v>443</v>
      </c>
      <c r="H33" s="120" t="s">
        <v>443</v>
      </c>
      <c r="I33" s="120">
        <v>0.58375185559468001</v>
      </c>
      <c r="J33" s="120">
        <v>1.0810219548049633</v>
      </c>
      <c r="K33" s="120">
        <v>2.1620439096099267</v>
      </c>
      <c r="L33" s="120">
        <v>2.2917665441865218E-2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105082.09429676611</v>
      </c>
      <c r="AL33" s="29" t="s">
        <v>411</v>
      </c>
    </row>
    <row r="34" spans="1:38" ht="26.25" customHeight="1" thickBot="1" x14ac:dyDescent="0.3">
      <c r="A34" s="40" t="s">
        <v>70</v>
      </c>
      <c r="B34" s="40" t="s">
        <v>93</v>
      </c>
      <c r="C34" s="41" t="s">
        <v>94</v>
      </c>
      <c r="D34" s="42"/>
      <c r="E34" s="120">
        <v>2.4189804550493399</v>
      </c>
      <c r="F34" s="120">
        <v>0.1931408609049301</v>
      </c>
      <c r="G34" s="120">
        <v>8.3611286211005165E-2</v>
      </c>
      <c r="H34" s="120">
        <v>3.4886438694634568E-4</v>
      </c>
      <c r="I34" s="120">
        <v>0.26593369430167485</v>
      </c>
      <c r="J34" s="120">
        <v>0.3903052027531253</v>
      </c>
      <c r="K34" s="120">
        <v>0.85159370611968566</v>
      </c>
      <c r="L34" s="120">
        <v>3.8528457197213095E-2</v>
      </c>
      <c r="M34" s="120">
        <v>0.87410016103049348</v>
      </c>
      <c r="N34" s="120">
        <v>0.14996369777777802</v>
      </c>
      <c r="O34" s="120">
        <v>4.091433392914021E-4</v>
      </c>
      <c r="P34" s="120">
        <v>1.0645800000000001E-3</v>
      </c>
      <c r="Q34" s="120">
        <v>1.4168400000000002E-3</v>
      </c>
      <c r="R34" s="120">
        <v>2.045577445304295E-3</v>
      </c>
      <c r="S34" s="120">
        <v>5.0315166695558631</v>
      </c>
      <c r="T34" s="120">
        <v>2.8637882783107411E-3</v>
      </c>
      <c r="U34" s="120">
        <v>4.091433392914021E-4</v>
      </c>
      <c r="V34" s="120">
        <v>4.0911460306085889E-2</v>
      </c>
      <c r="W34" s="120">
        <v>1.1294426000000002</v>
      </c>
      <c r="X34" s="120">
        <v>2.3634659072978483E-3</v>
      </c>
      <c r="Y34" s="120">
        <v>2.765176780304295E-3</v>
      </c>
      <c r="Z34" s="120">
        <v>1.2345905880000001E-3</v>
      </c>
      <c r="AA34" s="120">
        <v>1.4482383999999998E-4</v>
      </c>
      <c r="AB34" s="120">
        <v>6.5080598476021431E-3</v>
      </c>
      <c r="AC34" s="120" t="s">
        <v>443</v>
      </c>
      <c r="AD34" s="120" t="s">
        <v>443</v>
      </c>
      <c r="AE34" s="121"/>
      <c r="AF34" s="120">
        <v>1753.6796523493776</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2.3724102575956487</v>
      </c>
      <c r="F35" s="120">
        <v>0.10202030567172228</v>
      </c>
      <c r="G35" s="120">
        <v>0.89446982588653501</v>
      </c>
      <c r="H35" s="120">
        <v>3.8077515569034145E-4</v>
      </c>
      <c r="I35" s="120">
        <v>8.5849620580181113E-2</v>
      </c>
      <c r="J35" s="120">
        <v>9.0619043945746644E-2</v>
      </c>
      <c r="K35" s="120">
        <v>9.5388467311312328E-2</v>
      </c>
      <c r="L35" s="120">
        <v>3.33068981414405E-2</v>
      </c>
      <c r="M35" s="120">
        <v>0.51931988031910892</v>
      </c>
      <c r="N35" s="120">
        <v>4.2432233644109398E-3</v>
      </c>
      <c r="O35" s="120">
        <v>4.5705458858695996E-4</v>
      </c>
      <c r="P35" s="120">
        <v>1.8597536650376801E-3</v>
      </c>
      <c r="Q35" s="120">
        <v>3.430901768044E-3</v>
      </c>
      <c r="R35" s="120" t="s">
        <v>444</v>
      </c>
      <c r="S35" s="120">
        <v>3.430901768044E-3</v>
      </c>
      <c r="T35" s="120">
        <v>0.10070876126294352</v>
      </c>
      <c r="U35" s="120">
        <v>8.4864467288219801E-3</v>
      </c>
      <c r="V35" s="120">
        <v>2.0888794300594968E-2</v>
      </c>
      <c r="W35" s="120" t="s">
        <v>444</v>
      </c>
      <c r="X35" s="120">
        <v>1.6708666644610099E-3</v>
      </c>
      <c r="Y35" s="120">
        <v>1.6609891013054199E-3</v>
      </c>
      <c r="Z35" s="120">
        <v>6.3799646588399994E-4</v>
      </c>
      <c r="AA35" s="120" t="s">
        <v>444</v>
      </c>
      <c r="AB35" s="120">
        <v>3.9698522316502305E-3</v>
      </c>
      <c r="AC35" s="120" t="s">
        <v>443</v>
      </c>
      <c r="AD35" s="120" t="s">
        <v>443</v>
      </c>
      <c r="AE35" s="121"/>
      <c r="AF35" s="120">
        <v>1615.9457886384598</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6.7109493246167897</v>
      </c>
      <c r="F36" s="120">
        <v>0.2842980533196251</v>
      </c>
      <c r="G36" s="120">
        <v>0.47149139620968139</v>
      </c>
      <c r="H36" s="120">
        <v>1.3863170820560568E-3</v>
      </c>
      <c r="I36" s="120">
        <v>0.18073813764981178</v>
      </c>
      <c r="J36" s="120">
        <v>0.19418560345312577</v>
      </c>
      <c r="K36" s="120">
        <v>0.20123726501800077</v>
      </c>
      <c r="L36" s="120">
        <v>6.2832398773375375E-2</v>
      </c>
      <c r="M36" s="120">
        <v>1.0885532918979079</v>
      </c>
      <c r="N36" s="120">
        <v>1.5292700014890814E-2</v>
      </c>
      <c r="O36" s="120">
        <v>1.1764235664249347E-3</v>
      </c>
      <c r="P36" s="120">
        <v>4.6438315418982643E-3</v>
      </c>
      <c r="Q36" s="120">
        <v>6.186125389197019E-3</v>
      </c>
      <c r="R36" s="120">
        <v>5.8821302794317739E-3</v>
      </c>
      <c r="S36" s="120">
        <v>7.3197958742881417E-2</v>
      </c>
      <c r="T36" s="120">
        <v>0.11764266564249348</v>
      </c>
      <c r="U36" s="120">
        <v>1.1764268472992549E-2</v>
      </c>
      <c r="V36" s="120">
        <v>0.14117119177153958</v>
      </c>
      <c r="W36" s="120">
        <v>8.4024244260812606E-5</v>
      </c>
      <c r="X36" s="120">
        <v>1.3837219320142308E-3</v>
      </c>
      <c r="Y36" s="120">
        <v>1.2272625613637448E-3</v>
      </c>
      <c r="Z36" s="120">
        <v>4.9765230185737483E-4</v>
      </c>
      <c r="AA36" s="120">
        <v>4.0456604759405484E-5</v>
      </c>
      <c r="AB36" s="120">
        <v>3.1487549769657359E-3</v>
      </c>
      <c r="AC36" s="120">
        <v>3.2285318426220387E-3</v>
      </c>
      <c r="AD36" s="120">
        <v>1.5330526252454683E-3</v>
      </c>
      <c r="AE36" s="121"/>
      <c r="AF36" s="120">
        <v>6686.9204658777853</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0.73206148073654387</v>
      </c>
      <c r="F37" s="120">
        <v>3.1672453160000003E-2</v>
      </c>
      <c r="G37" s="120">
        <v>2.2435000000000001E-4</v>
      </c>
      <c r="H37" s="120" t="s">
        <v>444</v>
      </c>
      <c r="I37" s="120">
        <v>2.38109357470572E-3</v>
      </c>
      <c r="J37" s="120">
        <v>2.3911435747057202E-3</v>
      </c>
      <c r="K37" s="120">
        <v>2.3911435747057202E-3</v>
      </c>
      <c r="L37" s="120">
        <v>1.5914675022939999E-4</v>
      </c>
      <c r="M37" s="120">
        <v>0.14875867999999998</v>
      </c>
      <c r="N37" s="120">
        <v>7.269809396E-6</v>
      </c>
      <c r="O37" s="120">
        <v>8.9830156600000001E-7</v>
      </c>
      <c r="P37" s="120">
        <v>4.2014062637100004E-4</v>
      </c>
      <c r="Q37" s="120">
        <v>3.2067475164600001E-4</v>
      </c>
      <c r="R37" s="120">
        <v>6.1688367599999996E-6</v>
      </c>
      <c r="S37" s="120">
        <v>1.0518836760000001E-6</v>
      </c>
      <c r="T37" s="120">
        <v>5.5705351939999998E-6</v>
      </c>
      <c r="U37" s="120">
        <v>4.6223910153999999E-5</v>
      </c>
      <c r="V37" s="120">
        <v>2.4803980939600001E-4</v>
      </c>
      <c r="W37" s="120">
        <v>1.7413000000000002E-4</v>
      </c>
      <c r="X37" s="120">
        <v>2.4110000000000001E-7</v>
      </c>
      <c r="Y37" s="120">
        <v>9.7107999999999998E-7</v>
      </c>
      <c r="Z37" s="120">
        <v>3.6833999999999998E-7</v>
      </c>
      <c r="AA37" s="120">
        <v>3.6165000000000001E-7</v>
      </c>
      <c r="AB37" s="120">
        <v>1.9421699999999998E-6</v>
      </c>
      <c r="AC37" s="120" t="s">
        <v>443</v>
      </c>
      <c r="AD37" s="120" t="s">
        <v>443</v>
      </c>
      <c r="AE37" s="121"/>
      <c r="AF37" s="120" t="s">
        <v>443</v>
      </c>
      <c r="AG37" s="120" t="s">
        <v>443</v>
      </c>
      <c r="AH37" s="120">
        <v>2619.1358528522287</v>
      </c>
      <c r="AI37" s="120" t="s">
        <v>443</v>
      </c>
      <c r="AJ37" s="120" t="s">
        <v>443</v>
      </c>
      <c r="AK37" s="120" t="s">
        <v>443</v>
      </c>
      <c r="AL37" s="29" t="s">
        <v>49</v>
      </c>
    </row>
    <row r="38" spans="1:38" ht="26.25" customHeight="1" thickBot="1" x14ac:dyDescent="0.3">
      <c r="A38" s="40" t="s">
        <v>70</v>
      </c>
      <c r="B38" s="40" t="s">
        <v>101</v>
      </c>
      <c r="C38" s="41" t="s">
        <v>102</v>
      </c>
      <c r="D38" s="47"/>
      <c r="E38" s="120">
        <v>2.2167805306693693</v>
      </c>
      <c r="F38" s="120">
        <v>0.16961294927500359</v>
      </c>
      <c r="G38" s="120">
        <v>4.8700217048699189E-3</v>
      </c>
      <c r="H38" s="120">
        <v>5.0473922779840181E-4</v>
      </c>
      <c r="I38" s="120">
        <v>0.13107391004756849</v>
      </c>
      <c r="J38" s="120">
        <v>0.13896029020017175</v>
      </c>
      <c r="K38" s="120">
        <v>0.17924005424419218</v>
      </c>
      <c r="L38" s="120">
        <v>7.0666356067323355E-2</v>
      </c>
      <c r="M38" s="120">
        <v>0.92619174766895296</v>
      </c>
      <c r="N38" s="120">
        <v>2.7718705457241053E-4</v>
      </c>
      <c r="O38" s="120">
        <v>8.9142424613629302E-4</v>
      </c>
      <c r="P38" s="120" t="s">
        <v>444</v>
      </c>
      <c r="Q38" s="120" t="s">
        <v>444</v>
      </c>
      <c r="R38" s="120">
        <v>3.7131777892841218E-3</v>
      </c>
      <c r="S38" s="120">
        <v>0.12294480600624122</v>
      </c>
      <c r="T38" s="120">
        <v>4.6242910554905089E-3</v>
      </c>
      <c r="U38" s="120">
        <v>6.1419193727670063E-4</v>
      </c>
      <c r="V38" s="120">
        <v>7.3424804427234633E-2</v>
      </c>
      <c r="W38" s="120" t="s">
        <v>444</v>
      </c>
      <c r="X38" s="120">
        <v>1.8641336581562598E-3</v>
      </c>
      <c r="Y38" s="120">
        <v>2.9585663876692311E-3</v>
      </c>
      <c r="Z38" s="120" t="s">
        <v>444</v>
      </c>
      <c r="AA38" s="120" t="s">
        <v>444</v>
      </c>
      <c r="AB38" s="120">
        <v>4.822700059501691E-3</v>
      </c>
      <c r="AC38" s="120" t="s">
        <v>443</v>
      </c>
      <c r="AD38" s="120" t="s">
        <v>443</v>
      </c>
      <c r="AE38" s="121"/>
      <c r="AF38" s="120">
        <v>2625.1940615382732</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4.4675473141683275</v>
      </c>
      <c r="F39" s="120">
        <v>0.87295896238210513</v>
      </c>
      <c r="G39" s="120">
        <v>4.0705297305160926</v>
      </c>
      <c r="H39" s="120">
        <v>8.3936491543838334E-3</v>
      </c>
      <c r="I39" s="120">
        <v>0.25059772840514244</v>
      </c>
      <c r="J39" s="120">
        <v>0.2768033532566575</v>
      </c>
      <c r="K39" s="120">
        <v>0.27776107786665749</v>
      </c>
      <c r="L39" s="120">
        <v>7.9631799047832547E-2</v>
      </c>
      <c r="M39" s="120">
        <v>3.3524012891297832</v>
      </c>
      <c r="N39" s="120">
        <v>8.8671796142863094E-2</v>
      </c>
      <c r="O39" s="120">
        <v>5.3163549724492744E-3</v>
      </c>
      <c r="P39" s="120">
        <v>1.4282835523441827E-2</v>
      </c>
      <c r="Q39" s="120">
        <v>4.5881719629977169E-2</v>
      </c>
      <c r="R39" s="120">
        <v>0.11186795844132093</v>
      </c>
      <c r="S39" s="120">
        <v>5.698497535091053E-2</v>
      </c>
      <c r="T39" s="120">
        <v>0.8329332875696599</v>
      </c>
      <c r="U39" s="120">
        <v>3.0990954597774696E-3</v>
      </c>
      <c r="V39" s="120">
        <v>0.17758607713629346</v>
      </c>
      <c r="W39" s="120">
        <v>0.37482662125303001</v>
      </c>
      <c r="X39" s="120">
        <v>0.25747248304270332</v>
      </c>
      <c r="Y39" s="120">
        <v>0.29142660842185758</v>
      </c>
      <c r="Z39" s="120">
        <v>0.19277505483719451</v>
      </c>
      <c r="AA39" s="120">
        <v>9.7416199664585756E-2</v>
      </c>
      <c r="AB39" s="120">
        <v>0.83909034595753118</v>
      </c>
      <c r="AC39" s="120">
        <v>4.0919176226944437E-2</v>
      </c>
      <c r="AD39" s="120">
        <v>4.1594739833400701E-2</v>
      </c>
      <c r="AE39" s="121"/>
      <c r="AF39" s="120">
        <v>37650.156260946518</v>
      </c>
      <c r="AG39" s="120">
        <v>21.005152165999998</v>
      </c>
      <c r="AH39" s="120">
        <v>61976.797194171035</v>
      </c>
      <c r="AI39" s="120">
        <v>243.01789087999998</v>
      </c>
      <c r="AJ39" s="120">
        <v>810</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15.809036881846666</v>
      </c>
      <c r="F41" s="120">
        <v>9.8827689563184329</v>
      </c>
      <c r="G41" s="120">
        <v>20.621551391766772</v>
      </c>
      <c r="H41" s="120">
        <v>0.1363621163604099</v>
      </c>
      <c r="I41" s="120">
        <v>11.619474910023385</v>
      </c>
      <c r="J41" s="120">
        <v>11.862837780270588</v>
      </c>
      <c r="K41" s="120">
        <v>12.578349133371056</v>
      </c>
      <c r="L41" s="120">
        <v>1.1294944500702022</v>
      </c>
      <c r="M41" s="120">
        <v>74.070597671224689</v>
      </c>
      <c r="N41" s="120">
        <v>0.99126738204246545</v>
      </c>
      <c r="O41" s="120">
        <v>0.19092555977032205</v>
      </c>
      <c r="P41" s="120">
        <v>9.4898381866519305E-2</v>
      </c>
      <c r="Q41" s="120">
        <v>3.3122190274264829E-2</v>
      </c>
      <c r="R41" s="120">
        <v>0.42339423948699084</v>
      </c>
      <c r="S41" s="120">
        <v>0.2128211424176803</v>
      </c>
      <c r="T41" s="120">
        <v>9.0176995093033827E-2</v>
      </c>
      <c r="U41" s="120">
        <v>2.0546791340004814E-2</v>
      </c>
      <c r="V41" s="120">
        <v>8.4816951327960979</v>
      </c>
      <c r="W41" s="120">
        <v>13.126169361261775</v>
      </c>
      <c r="X41" s="120">
        <v>2.6043759941988807</v>
      </c>
      <c r="Y41" s="120">
        <v>2.8900232382453268</v>
      </c>
      <c r="Z41" s="120">
        <v>1.1782350150989329</v>
      </c>
      <c r="AA41" s="120">
        <v>1.4228048845567662</v>
      </c>
      <c r="AB41" s="120">
        <v>8.0954391316089058</v>
      </c>
      <c r="AC41" s="120">
        <v>7.4109191433022623E-2</v>
      </c>
      <c r="AD41" s="120">
        <v>0.90768476396830278</v>
      </c>
      <c r="AE41" s="121"/>
      <c r="AF41" s="120">
        <v>184212.41261057727</v>
      </c>
      <c r="AG41" s="120">
        <v>5331.8688689999999</v>
      </c>
      <c r="AH41" s="120">
        <v>155825.63962931765</v>
      </c>
      <c r="AI41" s="120">
        <v>14287.477582717132</v>
      </c>
      <c r="AJ41" s="120" t="s">
        <v>443</v>
      </c>
      <c r="AK41" s="120" t="s">
        <v>443</v>
      </c>
      <c r="AL41" s="29" t="s">
        <v>49</v>
      </c>
    </row>
    <row r="42" spans="1:38" ht="26.25" customHeight="1" thickBot="1" x14ac:dyDescent="0.3">
      <c r="A42" s="40" t="s">
        <v>70</v>
      </c>
      <c r="B42" s="40" t="s">
        <v>107</v>
      </c>
      <c r="C42" s="41" t="s">
        <v>108</v>
      </c>
      <c r="D42" s="42"/>
      <c r="E42" s="120">
        <v>0.17155757045154521</v>
      </c>
      <c r="F42" s="120">
        <v>1.4779538747980414</v>
      </c>
      <c r="G42" s="120">
        <v>1.7176495356654546E-3</v>
      </c>
      <c r="H42" s="120">
        <v>1.8534451391839579E-4</v>
      </c>
      <c r="I42" s="120">
        <v>6.832619410442593E-3</v>
      </c>
      <c r="J42" s="120">
        <v>7.1180987030053135E-3</v>
      </c>
      <c r="K42" s="120">
        <v>7.4375766679011931E-3</v>
      </c>
      <c r="L42" s="120">
        <v>7.5185118333108186E-4</v>
      </c>
      <c r="M42" s="120">
        <v>12.282450449415819</v>
      </c>
      <c r="N42" s="120">
        <v>3.4403980790936567E-2</v>
      </c>
      <c r="O42" s="120">
        <v>2.1294456700300299E-4</v>
      </c>
      <c r="P42" s="120" t="s">
        <v>444</v>
      </c>
      <c r="Q42" s="120" t="s">
        <v>444</v>
      </c>
      <c r="R42" s="120">
        <v>1.5937915905178406E-3</v>
      </c>
      <c r="S42" s="120">
        <v>4.7392837239725927E-2</v>
      </c>
      <c r="T42" s="120">
        <v>1.530654322490966E-3</v>
      </c>
      <c r="U42" s="120">
        <v>2.06155721052863E-4</v>
      </c>
      <c r="V42" s="120">
        <v>2.4925380501331293E-2</v>
      </c>
      <c r="W42" s="120" t="s">
        <v>444</v>
      </c>
      <c r="X42" s="120">
        <v>7.2565004581445921E-4</v>
      </c>
      <c r="Y42" s="120">
        <v>7.4145264256602901E-4</v>
      </c>
      <c r="Z42" s="120" t="s">
        <v>444</v>
      </c>
      <c r="AA42" s="120" t="s">
        <v>444</v>
      </c>
      <c r="AB42" s="120">
        <v>1.4671026823804881E-3</v>
      </c>
      <c r="AC42" s="120" t="s">
        <v>443</v>
      </c>
      <c r="AD42" s="120" t="s">
        <v>443</v>
      </c>
      <c r="AE42" s="121"/>
      <c r="AF42" s="120">
        <v>906.58430983897074</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1.9115973721529997</v>
      </c>
      <c r="F43" s="120">
        <v>0.31886876762099997</v>
      </c>
      <c r="G43" s="120">
        <v>5.75851847732</v>
      </c>
      <c r="H43" s="120">
        <v>4.282E-5</v>
      </c>
      <c r="I43" s="120">
        <v>0.45326289332499997</v>
      </c>
      <c r="J43" s="120">
        <v>0.56626085332499998</v>
      </c>
      <c r="K43" s="120">
        <v>0.57527724332500008</v>
      </c>
      <c r="L43" s="120">
        <v>4.6083015748E-2</v>
      </c>
      <c r="M43" s="120">
        <v>2.4260808111080006</v>
      </c>
      <c r="N43" s="120">
        <v>0.26000725002700004</v>
      </c>
      <c r="O43" s="120">
        <v>5.3593137220000015E-3</v>
      </c>
      <c r="P43" s="120">
        <v>8.0325467309999999E-3</v>
      </c>
      <c r="Q43" s="120">
        <v>1.4453509192999999E-2</v>
      </c>
      <c r="R43" s="120">
        <v>0.20691700119399997</v>
      </c>
      <c r="S43" s="120">
        <v>5.4390993384000004E-2</v>
      </c>
      <c r="T43" s="120">
        <v>1.949918806978</v>
      </c>
      <c r="U43" s="120">
        <v>1.779458338E-3</v>
      </c>
      <c r="V43" s="120">
        <v>0.31291266822999997</v>
      </c>
      <c r="W43" s="120">
        <v>0.48440079020000004</v>
      </c>
      <c r="X43" s="120">
        <v>0.13978362940560002</v>
      </c>
      <c r="Y43" s="120">
        <v>0.18000244871600002</v>
      </c>
      <c r="Z43" s="120">
        <v>8.6854810964800008E-2</v>
      </c>
      <c r="AA43" s="120">
        <v>6.0501634187000004E-2</v>
      </c>
      <c r="AB43" s="120">
        <v>0.46714252327800004</v>
      </c>
      <c r="AC43" s="120">
        <v>5.2364825999999998E-4</v>
      </c>
      <c r="AD43" s="120">
        <v>0.13872001047579002</v>
      </c>
      <c r="AE43" s="121"/>
      <c r="AF43" s="120">
        <v>16721.931340300001</v>
      </c>
      <c r="AG43" s="120">
        <v>816</v>
      </c>
      <c r="AH43" s="120">
        <v>5177</v>
      </c>
      <c r="AI43" s="120" t="s">
        <v>443</v>
      </c>
      <c r="AJ43" s="120" t="s">
        <v>443</v>
      </c>
      <c r="AK43" s="120" t="s">
        <v>443</v>
      </c>
      <c r="AL43" s="29" t="s">
        <v>49</v>
      </c>
    </row>
    <row r="44" spans="1:38" ht="26.25" customHeight="1" thickBot="1" x14ac:dyDescent="0.3">
      <c r="A44" s="40" t="s">
        <v>70</v>
      </c>
      <c r="B44" s="40" t="s">
        <v>111</v>
      </c>
      <c r="C44" s="41" t="s">
        <v>112</v>
      </c>
      <c r="D44" s="42"/>
      <c r="E44" s="120">
        <v>6.6849064750372911</v>
      </c>
      <c r="F44" s="120">
        <v>3.0899964762072827</v>
      </c>
      <c r="G44" s="120">
        <v>0.34687967801704717</v>
      </c>
      <c r="H44" s="120">
        <v>1.349985988236912E-3</v>
      </c>
      <c r="I44" s="120">
        <v>0.32975687679495264</v>
      </c>
      <c r="J44" s="120">
        <v>0.34758169493443908</v>
      </c>
      <c r="K44" s="120">
        <v>0.52779071981282732</v>
      </c>
      <c r="L44" s="120">
        <v>0.15724305886379752</v>
      </c>
      <c r="M44" s="120">
        <v>7.6935313868077042</v>
      </c>
      <c r="N44" s="120">
        <v>3.1007312694344012E-2</v>
      </c>
      <c r="O44" s="120">
        <v>4.3574722988728764E-3</v>
      </c>
      <c r="P44" s="120">
        <v>4.2883E-4</v>
      </c>
      <c r="Q44" s="120">
        <v>6.46825E-3</v>
      </c>
      <c r="R44" s="120">
        <v>1.3681159130419823E-2</v>
      </c>
      <c r="S44" s="120">
        <v>0.5798242123072862</v>
      </c>
      <c r="T44" s="120">
        <v>1.7208125360694555E-2</v>
      </c>
      <c r="U44" s="120">
        <v>1.7634780822597686E-3</v>
      </c>
      <c r="V44" s="120">
        <v>0.3358793763124438</v>
      </c>
      <c r="W44" s="120">
        <v>4.2168700000000002E-3</v>
      </c>
      <c r="X44" s="120">
        <v>5.394027286387406E-3</v>
      </c>
      <c r="Y44" s="120">
        <v>8.7119097132507435E-3</v>
      </c>
      <c r="Z44" s="120">
        <v>4.9E-9</v>
      </c>
      <c r="AA44" s="120">
        <v>7.13E-9</v>
      </c>
      <c r="AB44" s="120">
        <v>1.410594902017815E-2</v>
      </c>
      <c r="AC44" s="120" t="s">
        <v>443</v>
      </c>
      <c r="AD44" s="120" t="s">
        <v>443</v>
      </c>
      <c r="AE44" s="121"/>
      <c r="AF44" s="120">
        <v>7540.2544916605839</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0.29764659874133198</v>
      </c>
      <c r="F45" s="120">
        <v>1.2461327401523101E-2</v>
      </c>
      <c r="G45" s="120">
        <v>9.8677293127490295E-2</v>
      </c>
      <c r="H45" s="120">
        <v>4.9338646563745097E-5</v>
      </c>
      <c r="I45" s="120">
        <v>1.00877466259579E-2</v>
      </c>
      <c r="J45" s="120">
        <v>1.06481769940666E-2</v>
      </c>
      <c r="K45" s="120">
        <v>1.12086073621754E-2</v>
      </c>
      <c r="L45" s="120">
        <v>3.5307113180543001E-3</v>
      </c>
      <c r="M45" s="120">
        <v>6.3153467597646701E-2</v>
      </c>
      <c r="N45" s="120">
        <v>4.9338646563744999E-4</v>
      </c>
      <c r="O45" s="120">
        <v>4.9338646563750003E-5</v>
      </c>
      <c r="P45" s="120">
        <v>2.4669323281872998E-4</v>
      </c>
      <c r="Q45" s="120">
        <v>2.4669323281872998E-4</v>
      </c>
      <c r="R45" s="120" t="s">
        <v>444</v>
      </c>
      <c r="S45" s="120">
        <v>2.4669323281872998E-4</v>
      </c>
      <c r="T45" s="120">
        <v>3.4537052594622002E-4</v>
      </c>
      <c r="U45" s="120">
        <v>9.8677293127489999E-4</v>
      </c>
      <c r="V45" s="120">
        <v>2.4669323281872602E-3</v>
      </c>
      <c r="W45" s="120" t="s">
        <v>444</v>
      </c>
      <c r="X45" s="120">
        <v>2.1937128446430999E-4</v>
      </c>
      <c r="Y45" s="120">
        <v>2.1937128446430999E-4</v>
      </c>
      <c r="Z45" s="120">
        <v>8.3464932491449995E-5</v>
      </c>
      <c r="AA45" s="120" t="s">
        <v>444</v>
      </c>
      <c r="AB45" s="120">
        <v>5.2220750142007995E-4</v>
      </c>
      <c r="AC45" s="120" t="s">
        <v>443</v>
      </c>
      <c r="AD45" s="120" t="s">
        <v>443</v>
      </c>
      <c r="AE45" s="121"/>
      <c r="AF45" s="120">
        <v>204.26199677390488</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1.0928800011105111</v>
      </c>
      <c r="F47" s="120">
        <v>0.23097161323890308</v>
      </c>
      <c r="G47" s="120">
        <v>2.2837622593018983E-2</v>
      </c>
      <c r="H47" s="120">
        <v>1.2206144040359431E-5</v>
      </c>
      <c r="I47" s="120">
        <v>1.2660717358908969E-2</v>
      </c>
      <c r="J47" s="120">
        <v>1.2983437201362909E-2</v>
      </c>
      <c r="K47" s="120">
        <v>1.5278421528397883E-2</v>
      </c>
      <c r="L47" s="120">
        <v>8.0237177655998037E-3</v>
      </c>
      <c r="M47" s="120">
        <v>7.2188592631097075</v>
      </c>
      <c r="N47" s="120">
        <v>5.171916938031058E-6</v>
      </c>
      <c r="O47" s="120">
        <v>2.3945760544653692E-5</v>
      </c>
      <c r="P47" s="120" t="s">
        <v>444</v>
      </c>
      <c r="Q47" s="120" t="s">
        <v>444</v>
      </c>
      <c r="R47" s="120">
        <v>1.2941108345268537E-4</v>
      </c>
      <c r="S47" s="120">
        <v>4.3579554337730125E-3</v>
      </c>
      <c r="T47" s="120">
        <v>1.3019325113906627E-4</v>
      </c>
      <c r="U47" s="120">
        <v>1.6436172195914371E-5</v>
      </c>
      <c r="V47" s="120">
        <v>2.1863208598519833E-3</v>
      </c>
      <c r="W47" s="120" t="s">
        <v>444</v>
      </c>
      <c r="X47" s="120">
        <v>5.2128734394328254E-5</v>
      </c>
      <c r="Y47" s="120">
        <v>6.9167475560811674E-5</v>
      </c>
      <c r="Z47" s="120" t="s">
        <v>444</v>
      </c>
      <c r="AA47" s="120" t="s">
        <v>444</v>
      </c>
      <c r="AB47" s="120">
        <v>1.2129620183013992E-4</v>
      </c>
      <c r="AC47" s="120" t="s">
        <v>443</v>
      </c>
      <c r="AD47" s="120" t="s">
        <v>443</v>
      </c>
      <c r="AE47" s="121"/>
      <c r="AF47" s="120">
        <v>3092.4560121489512</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0.74530863999999997</v>
      </c>
      <c r="F49" s="120">
        <v>1.5939869200000001</v>
      </c>
      <c r="G49" s="120">
        <v>0.35922115999999998</v>
      </c>
      <c r="H49" s="120">
        <v>0.18361452</v>
      </c>
      <c r="I49" s="120">
        <v>0.31932960000000005</v>
      </c>
      <c r="J49" s="120">
        <v>0.74510239999999994</v>
      </c>
      <c r="K49" s="120">
        <v>2.1288640000000001</v>
      </c>
      <c r="L49" s="120">
        <v>0.19551204000000003</v>
      </c>
      <c r="M49" s="120">
        <v>1.2662792999999999</v>
      </c>
      <c r="N49" s="120">
        <v>0.72115267999999999</v>
      </c>
      <c r="O49" s="120">
        <v>0.16365642</v>
      </c>
      <c r="P49" s="120">
        <v>3.9916200000000006E-2</v>
      </c>
      <c r="Q49" s="120">
        <v>6.5196459999999998E-2</v>
      </c>
      <c r="R49" s="120">
        <v>0.55616571999999997</v>
      </c>
      <c r="S49" s="120">
        <v>0.29537988000000004</v>
      </c>
      <c r="T49" s="120">
        <v>0.2128864</v>
      </c>
      <c r="U49" s="120">
        <v>7.9832400000000008E-3</v>
      </c>
      <c r="V49" s="120">
        <v>0.72115267999999999</v>
      </c>
      <c r="W49" s="120">
        <v>0.39916199999999996</v>
      </c>
      <c r="X49" s="120">
        <v>1.7962290000000001</v>
      </c>
      <c r="Y49" s="120">
        <v>1.4635940000000001</v>
      </c>
      <c r="Z49" s="120">
        <v>1.2640130000000001</v>
      </c>
      <c r="AA49" s="120">
        <v>0.81162940000000006</v>
      </c>
      <c r="AB49" s="120">
        <v>5.3354654000000004</v>
      </c>
      <c r="AC49" s="120" t="s">
        <v>443</v>
      </c>
      <c r="AD49" s="120" t="s">
        <v>443</v>
      </c>
      <c r="AE49" s="121"/>
      <c r="AF49" s="120" t="s">
        <v>443</v>
      </c>
      <c r="AG49" s="120" t="s">
        <v>443</v>
      </c>
      <c r="AH49" s="120" t="s">
        <v>443</v>
      </c>
      <c r="AI49" s="120" t="s">
        <v>443</v>
      </c>
      <c r="AJ49" s="120" t="s">
        <v>443</v>
      </c>
      <c r="AK49" s="120">
        <v>2589.48</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1517.5056600000003</v>
      </c>
      <c r="AL51" s="97" t="s">
        <v>431</v>
      </c>
    </row>
    <row r="52" spans="1:38" ht="26.25" customHeight="1" thickBot="1" x14ac:dyDescent="0.3">
      <c r="A52" s="40" t="s">
        <v>119</v>
      </c>
      <c r="B52" s="44" t="s">
        <v>129</v>
      </c>
      <c r="C52" s="46" t="s">
        <v>390</v>
      </c>
      <c r="D52" s="43"/>
      <c r="E52" s="120">
        <v>7.6625977619306299E-4</v>
      </c>
      <c r="F52" s="120">
        <v>10.095951000000001</v>
      </c>
      <c r="G52" s="120">
        <v>3.7946924816775723E-2</v>
      </c>
      <c r="H52" s="120" t="s">
        <v>443</v>
      </c>
      <c r="I52" s="120">
        <v>0.45194930129999994</v>
      </c>
      <c r="J52" s="120">
        <v>0.90389860259999988</v>
      </c>
      <c r="K52" s="120">
        <v>1.2912837179999999</v>
      </c>
      <c r="L52" s="120">
        <v>1.4010428340299999E-3</v>
      </c>
      <c r="M52" s="120">
        <v>3.9821777871390101</v>
      </c>
      <c r="N52" s="120">
        <v>1.14034125902044</v>
      </c>
      <c r="O52" s="120">
        <v>0.23308446426243198</v>
      </c>
      <c r="P52" s="120">
        <v>0.23929573989349598</v>
      </c>
      <c r="Q52" s="120">
        <v>7.2684307797548003E-2</v>
      </c>
      <c r="R52" s="120">
        <v>0.13004367543464002</v>
      </c>
      <c r="S52" s="120">
        <v>0.57545949768792004</v>
      </c>
      <c r="T52" s="120">
        <v>6.2849752000000008</v>
      </c>
      <c r="U52" s="120">
        <v>9.9025485031200011E-3</v>
      </c>
      <c r="V52" s="120">
        <v>0.79381317868221402</v>
      </c>
      <c r="W52" s="120">
        <v>0.18966453999999999</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4.2103651680917622</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2.2987389758307639</v>
      </c>
      <c r="AL53" s="29" t="s">
        <v>133</v>
      </c>
    </row>
    <row r="54" spans="1:38" ht="37.5" customHeight="1" thickBot="1" x14ac:dyDescent="0.3">
      <c r="A54" s="40" t="s">
        <v>119</v>
      </c>
      <c r="B54" s="44" t="s">
        <v>134</v>
      </c>
      <c r="C54" s="46" t="s">
        <v>135</v>
      </c>
      <c r="D54" s="43"/>
      <c r="E54" s="120" t="s">
        <v>443</v>
      </c>
      <c r="F54" s="120">
        <v>3.6871724572275335</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601509.42926487373</v>
      </c>
      <c r="AL54" s="29" t="s">
        <v>440</v>
      </c>
    </row>
    <row r="55" spans="1:38" ht="26.25" customHeight="1" thickBot="1" x14ac:dyDescent="0.3">
      <c r="A55" s="40" t="s">
        <v>119</v>
      </c>
      <c r="B55" s="44" t="s">
        <v>136</v>
      </c>
      <c r="C55" s="46" t="s">
        <v>137</v>
      </c>
      <c r="D55" s="43"/>
      <c r="E55" s="120">
        <v>5.5800990331074378E-2</v>
      </c>
      <c r="F55" s="120">
        <v>3.9409767073E-2</v>
      </c>
      <c r="G55" s="120">
        <v>1.6553925626033696</v>
      </c>
      <c r="H55" s="120" t="s">
        <v>444</v>
      </c>
      <c r="I55" s="120">
        <v>8.3790400000000001E-2</v>
      </c>
      <c r="J55" s="120">
        <v>8.3790400000000001E-2</v>
      </c>
      <c r="K55" s="120">
        <v>8.3790400000000001E-2</v>
      </c>
      <c r="L55" s="120">
        <v>6.7032320000000006E-2</v>
      </c>
      <c r="M55" s="120">
        <v>0.28443472078928406</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545.05163570100001</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12.913497960000001</v>
      </c>
      <c r="F57" s="120">
        <v>0.21660061</v>
      </c>
      <c r="G57" s="120">
        <v>5.6689792799999994</v>
      </c>
      <c r="H57" s="120">
        <v>0.25620848000000002</v>
      </c>
      <c r="I57" s="120">
        <v>0.42947247</v>
      </c>
      <c r="J57" s="120">
        <v>1.2294826599999999</v>
      </c>
      <c r="K57" s="120">
        <v>1.4525864799999999</v>
      </c>
      <c r="L57" s="120">
        <v>1.2884169999999999E-2</v>
      </c>
      <c r="M57" s="120">
        <v>7.6047266000000002</v>
      </c>
      <c r="N57" s="120">
        <v>0.70689003000000006</v>
      </c>
      <c r="O57" s="120">
        <v>2.9952019999999999E-2</v>
      </c>
      <c r="P57" s="120">
        <v>0.41071442000000002</v>
      </c>
      <c r="Q57" s="120">
        <v>7.2642960000000006E-2</v>
      </c>
      <c r="R57" s="120">
        <v>0.57599455999999993</v>
      </c>
      <c r="S57" s="120">
        <v>0.50529432000000007</v>
      </c>
      <c r="T57" s="120">
        <v>0.40953466999999999</v>
      </c>
      <c r="U57" s="120">
        <v>0.12975152000000001</v>
      </c>
      <c r="V57" s="120">
        <v>1.3019155900000001</v>
      </c>
      <c r="W57" s="120">
        <v>0.41176362</v>
      </c>
      <c r="X57" s="120">
        <v>1.7315265270000001E-2</v>
      </c>
      <c r="Y57" s="120">
        <v>1.9542394019999999E-2</v>
      </c>
      <c r="Z57" s="120">
        <v>1.356324331E-2</v>
      </c>
      <c r="AA57" s="120">
        <v>1.609195745E-2</v>
      </c>
      <c r="AB57" s="120">
        <v>6.6513013590000003E-2</v>
      </c>
      <c r="AC57" s="120">
        <v>7.8261700000000003</v>
      </c>
      <c r="AD57" s="120">
        <v>2.9058299999999999</v>
      </c>
      <c r="AE57" s="121"/>
      <c r="AF57" s="120" t="s">
        <v>443</v>
      </c>
      <c r="AG57" s="120" t="s">
        <v>443</v>
      </c>
      <c r="AH57" s="120" t="s">
        <v>443</v>
      </c>
      <c r="AI57" s="120" t="s">
        <v>443</v>
      </c>
      <c r="AJ57" s="120" t="s">
        <v>443</v>
      </c>
      <c r="AK57" s="120">
        <v>5268.6679999999997</v>
      </c>
      <c r="AL57" s="29" t="s">
        <v>143</v>
      </c>
    </row>
    <row r="58" spans="1:38" ht="26.25" customHeight="1" thickBot="1" x14ac:dyDescent="0.3">
      <c r="A58" s="40" t="s">
        <v>53</v>
      </c>
      <c r="B58" s="40" t="s">
        <v>144</v>
      </c>
      <c r="C58" s="41" t="s">
        <v>145</v>
      </c>
      <c r="D58" s="42"/>
      <c r="E58" s="120">
        <v>2.6973886700000005</v>
      </c>
      <c r="F58" s="120">
        <v>0.75294833999999999</v>
      </c>
      <c r="G58" s="120">
        <v>5.4820750800000004</v>
      </c>
      <c r="H58" s="120">
        <v>1.3314519999999998E-2</v>
      </c>
      <c r="I58" s="120">
        <v>0.26860390000000001</v>
      </c>
      <c r="J58" s="120">
        <v>0.94621679999999997</v>
      </c>
      <c r="K58" s="120">
        <v>2.17124081</v>
      </c>
      <c r="L58" s="120">
        <v>5.783E-5</v>
      </c>
      <c r="M58" s="120">
        <v>36.685405950000003</v>
      </c>
      <c r="N58" s="120">
        <v>0.41882019999999998</v>
      </c>
      <c r="O58" s="120">
        <v>2.1389119999999998E-2</v>
      </c>
      <c r="P58" s="120">
        <v>3.5780339999999994E-2</v>
      </c>
      <c r="Q58" s="120">
        <v>2.1890380000000001E-2</v>
      </c>
      <c r="R58" s="120">
        <v>0.15709429999999999</v>
      </c>
      <c r="S58" s="120">
        <v>8.8363529999999996E-2</v>
      </c>
      <c r="T58" s="120">
        <v>0.34345225000000001</v>
      </c>
      <c r="U58" s="120">
        <v>4.2872590000000002E-2</v>
      </c>
      <c r="V58" s="120">
        <v>0.50675679000000007</v>
      </c>
      <c r="W58" s="120">
        <v>0.14309602000000002</v>
      </c>
      <c r="X58" s="120">
        <v>6.6175348099999998E-3</v>
      </c>
      <c r="Y58" s="120">
        <v>4.2430020700000006E-3</v>
      </c>
      <c r="Z58" s="120">
        <v>1.1911540899999999E-3</v>
      </c>
      <c r="AA58" s="120">
        <v>9.5502705999999998E-4</v>
      </c>
      <c r="AB58" s="120">
        <v>1.3006745370000001E-2</v>
      </c>
      <c r="AC58" s="120" t="s">
        <v>443</v>
      </c>
      <c r="AD58" s="120">
        <v>9.4820000000000002E-2</v>
      </c>
      <c r="AE58" s="121"/>
      <c r="AF58" s="120" t="s">
        <v>443</v>
      </c>
      <c r="AG58" s="120" t="s">
        <v>443</v>
      </c>
      <c r="AH58" s="120" t="s">
        <v>443</v>
      </c>
      <c r="AI58" s="120" t="s">
        <v>443</v>
      </c>
      <c r="AJ58" s="120" t="s">
        <v>443</v>
      </c>
      <c r="AK58" s="120">
        <v>2610.69</v>
      </c>
      <c r="AL58" s="29" t="s">
        <v>146</v>
      </c>
    </row>
    <row r="59" spans="1:38" ht="26.25" customHeight="1" thickBot="1" x14ac:dyDescent="0.3">
      <c r="A59" s="40" t="s">
        <v>53</v>
      </c>
      <c r="B59" s="48" t="s">
        <v>147</v>
      </c>
      <c r="C59" s="41" t="s">
        <v>400</v>
      </c>
      <c r="D59" s="42"/>
      <c r="E59" s="120">
        <v>7.3349958024901429</v>
      </c>
      <c r="F59" s="120">
        <v>0.20559985</v>
      </c>
      <c r="G59" s="120">
        <v>5.3268536638485324</v>
      </c>
      <c r="H59" s="120">
        <v>0.15486359</v>
      </c>
      <c r="I59" s="120">
        <v>0.46283309473622103</v>
      </c>
      <c r="J59" s="120">
        <v>0.53389754689624869</v>
      </c>
      <c r="K59" s="120">
        <v>0.59279523592027628</v>
      </c>
      <c r="L59" s="120">
        <v>2.2192967852614192E-3</v>
      </c>
      <c r="M59" s="120">
        <v>0.32888214999999998</v>
      </c>
      <c r="N59" s="120">
        <v>1.6217939701890001</v>
      </c>
      <c r="O59" s="120">
        <v>9.9913435969999992E-2</v>
      </c>
      <c r="P59" s="120">
        <v>5.5242625864765998E-2</v>
      </c>
      <c r="Q59" s="120">
        <v>0.12175887329000001</v>
      </c>
      <c r="R59" s="120">
        <v>0.44414239716999998</v>
      </c>
      <c r="S59" s="120">
        <v>0.36769829000000004</v>
      </c>
      <c r="T59" s="120">
        <v>0.50036787593400001</v>
      </c>
      <c r="U59" s="120">
        <v>22.442030035999998</v>
      </c>
      <c r="V59" s="120">
        <v>4.9186000699999992</v>
      </c>
      <c r="W59" s="120">
        <v>6.0642294999999999E-2</v>
      </c>
      <c r="X59" s="120">
        <v>2.472890749E-2</v>
      </c>
      <c r="Y59" s="120">
        <v>3.7149665029999994E-2</v>
      </c>
      <c r="Z59" s="120">
        <v>3.7147991159999998E-2</v>
      </c>
      <c r="AA59" s="120">
        <v>3.7147965980000003E-2</v>
      </c>
      <c r="AB59" s="120">
        <v>0.13617252968999999</v>
      </c>
      <c r="AC59" s="120" t="s">
        <v>443</v>
      </c>
      <c r="AD59" s="120">
        <v>0.23499999999999999</v>
      </c>
      <c r="AE59" s="121"/>
      <c r="AF59" s="120" t="s">
        <v>443</v>
      </c>
      <c r="AG59" s="120" t="s">
        <v>443</v>
      </c>
      <c r="AH59" s="120" t="s">
        <v>443</v>
      </c>
      <c r="AI59" s="120" t="s">
        <v>443</v>
      </c>
      <c r="AJ59" s="120" t="s">
        <v>443</v>
      </c>
      <c r="AK59" s="120">
        <v>2113.9509939999998</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0.68543888000000008</v>
      </c>
      <c r="J60" s="120">
        <v>2.2398862500000001</v>
      </c>
      <c r="K60" s="120">
        <v>4.3989345000000002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0.50252050366617662</v>
      </c>
      <c r="J61" s="120">
        <v>5.0252050666617656</v>
      </c>
      <c r="K61" s="120">
        <v>16.789775555280617</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2477406.3668678738</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0.7259211063835308</v>
      </c>
      <c r="F63" s="120">
        <v>2.5309671290000004</v>
      </c>
      <c r="G63" s="120">
        <v>8.6818763182377303</v>
      </c>
      <c r="H63" s="120" t="s">
        <v>444</v>
      </c>
      <c r="I63" s="120">
        <v>0.89365707922219684</v>
      </c>
      <c r="J63" s="120">
        <v>0.9235665332393449</v>
      </c>
      <c r="K63" s="120">
        <v>1.0650315329793998</v>
      </c>
      <c r="L63" s="120">
        <v>2.5022398218221514E-3</v>
      </c>
      <c r="M63" s="120">
        <v>3.5357695710543009</v>
      </c>
      <c r="N63" s="120">
        <v>1.66275E-2</v>
      </c>
      <c r="O63" s="120">
        <v>5.5424999999999997E-3</v>
      </c>
      <c r="P63" s="120">
        <v>1.1085E-4</v>
      </c>
      <c r="Q63" s="120">
        <v>1.4779999999999999E-3</v>
      </c>
      <c r="R63" s="120">
        <v>1.8475E-3</v>
      </c>
      <c r="S63" s="120" t="s">
        <v>444</v>
      </c>
      <c r="T63" s="120">
        <v>1.1085E-4</v>
      </c>
      <c r="U63" s="120">
        <v>7.3899999999999993E-2</v>
      </c>
      <c r="V63" s="120" t="s">
        <v>444</v>
      </c>
      <c r="W63" s="120">
        <v>0.56204778499999997</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0.33605772964031599</v>
      </c>
      <c r="F64" s="120" t="s">
        <v>445</v>
      </c>
      <c r="G64" s="120" t="s">
        <v>444</v>
      </c>
      <c r="H64" s="120" t="s">
        <v>444</v>
      </c>
      <c r="I64" s="120" t="s">
        <v>445</v>
      </c>
      <c r="J64" s="120" t="s">
        <v>445</v>
      </c>
      <c r="K64" s="120" t="s">
        <v>445</v>
      </c>
      <c r="L64" s="120" t="s">
        <v>445</v>
      </c>
      <c r="M64" s="120">
        <v>0.17804838000000001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1076.4279999999999</v>
      </c>
      <c r="AL64" s="29" t="s">
        <v>158</v>
      </c>
    </row>
    <row r="65" spans="1:38" ht="26.25" customHeight="1" thickBot="1" x14ac:dyDescent="0.3">
      <c r="A65" s="40" t="s">
        <v>53</v>
      </c>
      <c r="B65" s="44" t="s">
        <v>159</v>
      </c>
      <c r="C65" s="41" t="s">
        <v>160</v>
      </c>
      <c r="D65" s="42"/>
      <c r="E65" s="120">
        <v>1.4845988688549749</v>
      </c>
      <c r="F65" s="120" t="s">
        <v>443</v>
      </c>
      <c r="G65" s="120" t="s">
        <v>444</v>
      </c>
      <c r="H65" s="120">
        <v>0.23055704189475656</v>
      </c>
      <c r="I65" s="120" t="s">
        <v>443</v>
      </c>
      <c r="J65" s="120" t="s">
        <v>443</v>
      </c>
      <c r="K65" s="120" t="s">
        <v>443</v>
      </c>
      <c r="L65" s="120" t="s">
        <v>443</v>
      </c>
      <c r="M65" s="120">
        <v>0.30917939707715197</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1929.1640000000002</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5.0772574447646497E-2</v>
      </c>
      <c r="F68" s="120" t="s">
        <v>443</v>
      </c>
      <c r="G68" s="120">
        <v>0.27890763118688999</v>
      </c>
      <c r="H68" s="120" t="s">
        <v>443</v>
      </c>
      <c r="I68" s="120" t="s">
        <v>445</v>
      </c>
      <c r="J68" s="120" t="s">
        <v>445</v>
      </c>
      <c r="K68" s="120" t="s">
        <v>445</v>
      </c>
      <c r="L68" s="120" t="s">
        <v>445</v>
      </c>
      <c r="M68" s="120" t="s">
        <v>444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4.9876231313441046</v>
      </c>
      <c r="F70" s="120">
        <v>12.957065333999999</v>
      </c>
      <c r="G70" s="120">
        <v>4.3826536732913732</v>
      </c>
      <c r="H70" s="120">
        <v>0.75435408810524296</v>
      </c>
      <c r="I70" s="120">
        <v>0.24568772248050502</v>
      </c>
      <c r="J70" s="120">
        <v>0.46400100754705498</v>
      </c>
      <c r="K70" s="120">
        <v>0.7830545102655001</v>
      </c>
      <c r="L70" s="120">
        <v>1.7700262580000003E-4</v>
      </c>
      <c r="M70" s="120">
        <v>1.7305846864837193</v>
      </c>
      <c r="N70" s="120">
        <v>0.21591538999999998</v>
      </c>
      <c r="O70" s="120">
        <v>7.45E-3</v>
      </c>
      <c r="P70" s="120">
        <v>0.30604599999999998</v>
      </c>
      <c r="Q70" s="120" t="s">
        <v>444</v>
      </c>
      <c r="R70" s="120" t="s">
        <v>444</v>
      </c>
      <c r="S70" s="120">
        <v>9.5000000000000001E-2</v>
      </c>
      <c r="T70" s="120">
        <v>0.39176</v>
      </c>
      <c r="U70" s="120" t="s">
        <v>444</v>
      </c>
      <c r="V70" s="120">
        <v>0.75836000000000003</v>
      </c>
      <c r="W70" s="120">
        <v>0.13461489399999998</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4.6834138745310003</v>
      </c>
      <c r="F72" s="120">
        <v>1.32763999</v>
      </c>
      <c r="G72" s="120">
        <v>6.0169836958973466</v>
      </c>
      <c r="H72" s="120">
        <v>4.9000000000000002E-2</v>
      </c>
      <c r="I72" s="120">
        <v>5.0855254639263263</v>
      </c>
      <c r="J72" s="120">
        <v>7.1923554728704291</v>
      </c>
      <c r="K72" s="120">
        <v>12.78468543544</v>
      </c>
      <c r="L72" s="120">
        <v>0.32635951281516828</v>
      </c>
      <c r="M72" s="120">
        <v>238.55907875429727</v>
      </c>
      <c r="N72" s="120">
        <v>52.960712900624003</v>
      </c>
      <c r="O72" s="120">
        <v>0.83624991506104007</v>
      </c>
      <c r="P72" s="120">
        <v>0.57841829782400001</v>
      </c>
      <c r="Q72" s="120">
        <v>0.99483685083119988</v>
      </c>
      <c r="R72" s="120">
        <v>11.403694598311999</v>
      </c>
      <c r="S72" s="120">
        <v>4.1876083240000002</v>
      </c>
      <c r="T72" s="120">
        <v>4.9092689499999995</v>
      </c>
      <c r="U72" s="120">
        <v>0.28969909799999999</v>
      </c>
      <c r="V72" s="120">
        <v>88.189344802000008</v>
      </c>
      <c r="W72" s="120">
        <v>14.22592468</v>
      </c>
      <c r="X72" s="120">
        <v>3.7325163440616929</v>
      </c>
      <c r="Y72" s="120">
        <v>4.676519305227739</v>
      </c>
      <c r="Z72" s="120">
        <v>2.3868031486492427</v>
      </c>
      <c r="AA72" s="120">
        <v>1.7241610908609657</v>
      </c>
      <c r="AB72" s="120">
        <v>12.519999889189643</v>
      </c>
      <c r="AC72" s="120">
        <v>8.5730513090079992</v>
      </c>
      <c r="AD72" s="120">
        <v>83.747880000000009</v>
      </c>
      <c r="AE72" s="121"/>
      <c r="AF72" s="120" t="s">
        <v>443</v>
      </c>
      <c r="AG72" s="120" t="s">
        <v>443</v>
      </c>
      <c r="AH72" s="120" t="s">
        <v>443</v>
      </c>
      <c r="AI72" s="120" t="s">
        <v>443</v>
      </c>
      <c r="AJ72" s="120" t="s">
        <v>443</v>
      </c>
      <c r="AK72" s="120">
        <v>11407.208999999999</v>
      </c>
      <c r="AL72" s="29" t="s">
        <v>179</v>
      </c>
    </row>
    <row r="73" spans="1:38" ht="26.25" customHeight="1" thickBot="1" x14ac:dyDescent="0.3">
      <c r="A73" s="40" t="s">
        <v>53</v>
      </c>
      <c r="B73" s="40" t="s">
        <v>180</v>
      </c>
      <c r="C73" s="41" t="s">
        <v>181</v>
      </c>
      <c r="D73" s="42"/>
      <c r="E73" s="120">
        <v>2.1064253117805101E-2</v>
      </c>
      <c r="F73" s="120" t="s">
        <v>445</v>
      </c>
      <c r="G73" s="120">
        <v>0.311617404831739</v>
      </c>
      <c r="H73" s="120" t="s">
        <v>443</v>
      </c>
      <c r="I73" s="120" t="s">
        <v>445</v>
      </c>
      <c r="J73" s="120" t="s">
        <v>445</v>
      </c>
      <c r="K73" s="120" t="s">
        <v>445</v>
      </c>
      <c r="L73" s="120" t="s">
        <v>445</v>
      </c>
      <c r="M73" s="120">
        <v>2.1452579192216398E-2</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6.7302664316685107E-2</v>
      </c>
      <c r="F74" s="120" t="s">
        <v>445</v>
      </c>
      <c r="G74" s="120">
        <v>3.3052445578702601E-3</v>
      </c>
      <c r="H74" s="120" t="s">
        <v>445</v>
      </c>
      <c r="I74" s="120" t="s">
        <v>445</v>
      </c>
      <c r="J74" s="120" t="s">
        <v>445</v>
      </c>
      <c r="K74" s="120" t="s">
        <v>445</v>
      </c>
      <c r="L74" s="120" t="s">
        <v>445</v>
      </c>
      <c r="M74" s="120">
        <v>3.7748906626997598E-2</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1.3015577E-4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0.57806853662114954</v>
      </c>
      <c r="F80" s="120">
        <v>0.65948261000000008</v>
      </c>
      <c r="G80" s="120">
        <v>3.2730275853922195</v>
      </c>
      <c r="H80" s="120">
        <v>3.0216999999999999E-4</v>
      </c>
      <c r="I80" s="120">
        <v>4.8959178681627184E-2</v>
      </c>
      <c r="J80" s="120">
        <v>6.4024053068772527E-2</v>
      </c>
      <c r="K80" s="120">
        <v>6.9063039999999992E-2</v>
      </c>
      <c r="L80" s="120">
        <v>4.4825709567296005E-5</v>
      </c>
      <c r="M80" s="120">
        <v>0.19368428446841721</v>
      </c>
      <c r="N80" s="120">
        <v>8.6522048433128305</v>
      </c>
      <c r="O80" s="120">
        <v>0.24789789300142298</v>
      </c>
      <c r="P80" s="120">
        <v>0.15938112077527</v>
      </c>
      <c r="Q80" s="120">
        <v>0.94600346940264191</v>
      </c>
      <c r="R80" s="120">
        <v>0.381250816875988</v>
      </c>
      <c r="S80" s="120">
        <v>2.6396390363352937</v>
      </c>
      <c r="T80" s="120">
        <v>0.2139599895</v>
      </c>
      <c r="U80" s="120">
        <v>0.71059599400000006</v>
      </c>
      <c r="V80" s="120">
        <v>26.481263459038011</v>
      </c>
      <c r="W80" s="120">
        <v>0.41015883199999997</v>
      </c>
      <c r="X80" s="120">
        <v>5.2901895000000004E-3</v>
      </c>
      <c r="Y80" s="120">
        <v>5.2901895000000004E-3</v>
      </c>
      <c r="Z80" s="120">
        <v>5.2901895000000004E-3</v>
      </c>
      <c r="AA80" s="120">
        <v>5.2901895000000004E-3</v>
      </c>
      <c r="AB80" s="120">
        <v>2.1160758000000002E-2</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1.3755123388400519E-2</v>
      </c>
      <c r="J81" s="120">
        <v>6.3090810455034063E-2</v>
      </c>
      <c r="K81" s="120">
        <v>0.16853539130213424</v>
      </c>
      <c r="L81" s="120">
        <v>1.9594465487520998E-5</v>
      </c>
      <c r="M81" s="120">
        <v>0.16126970386666667</v>
      </c>
      <c r="N81" s="120">
        <v>0.64679964207999996</v>
      </c>
      <c r="O81" s="120">
        <v>9.45994E-3</v>
      </c>
      <c r="P81" s="120" t="s">
        <v>444</v>
      </c>
      <c r="Q81" s="120">
        <v>2.0271299999999999E-2</v>
      </c>
      <c r="R81" s="120">
        <v>0.2540784948</v>
      </c>
      <c r="S81" s="120">
        <v>5.0000000000000001E-3</v>
      </c>
      <c r="T81" s="120">
        <v>7.3999999999999996E-2</v>
      </c>
      <c r="U81" s="120" t="s">
        <v>444</v>
      </c>
      <c r="V81" s="120">
        <v>2.7909215956872</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23.835366653311063</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10355844</v>
      </c>
      <c r="AL82" s="99" t="s">
        <v>439</v>
      </c>
    </row>
    <row r="83" spans="1:38" ht="26.25" customHeight="1" thickBot="1" x14ac:dyDescent="0.3">
      <c r="A83" s="40" t="s">
        <v>53</v>
      </c>
      <c r="B83" s="51" t="s">
        <v>209</v>
      </c>
      <c r="C83" s="52" t="s">
        <v>210</v>
      </c>
      <c r="D83" s="42"/>
      <c r="E83" s="120">
        <v>1.9195E-2</v>
      </c>
      <c r="F83" s="120">
        <v>5.0709770953846156E-2</v>
      </c>
      <c r="G83" s="120">
        <v>2.9932000000000004E-2</v>
      </c>
      <c r="H83" s="120" t="s">
        <v>443</v>
      </c>
      <c r="I83" s="120">
        <v>1.1917683567811539E-2</v>
      </c>
      <c r="J83" s="120">
        <v>3.920106136781154E-2</v>
      </c>
      <c r="K83" s="120">
        <v>0.25719965055115379</v>
      </c>
      <c r="L83" s="120">
        <v>2.6086671041448771E-4</v>
      </c>
      <c r="M83" s="120">
        <v>7.5330000000000008E-2</v>
      </c>
      <c r="N83" s="120" t="s">
        <v>443</v>
      </c>
      <c r="O83" s="120" t="s">
        <v>443</v>
      </c>
      <c r="P83" s="120" t="s">
        <v>443</v>
      </c>
      <c r="Q83" s="120" t="s">
        <v>443</v>
      </c>
      <c r="R83" s="120" t="s">
        <v>443</v>
      </c>
      <c r="S83" s="120" t="s">
        <v>443</v>
      </c>
      <c r="T83" s="120" t="s">
        <v>443</v>
      </c>
      <c r="U83" s="120" t="s">
        <v>443</v>
      </c>
      <c r="V83" s="120" t="s">
        <v>443</v>
      </c>
      <c r="W83" s="120">
        <v>1.8954599999999999E-2</v>
      </c>
      <c r="X83" s="120">
        <v>2.3069062040000001E-3</v>
      </c>
      <c r="Y83" s="120">
        <v>5.0968419148999999E-3</v>
      </c>
      <c r="Z83" s="120">
        <v>6.4021135577020001E-3</v>
      </c>
      <c r="AA83" s="120">
        <v>1.5406305770200002E-4</v>
      </c>
      <c r="AB83" s="120">
        <v>1.3959924734E-2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0.10828184617065462</v>
      </c>
      <c r="F85" s="120">
        <v>30.267211841680908</v>
      </c>
      <c r="G85" s="120">
        <v>3.1023390931852655E-3</v>
      </c>
      <c r="H85" s="120" t="s">
        <v>444</v>
      </c>
      <c r="I85" s="120" t="s">
        <v>443</v>
      </c>
      <c r="J85" s="120" t="s">
        <v>443</v>
      </c>
      <c r="K85" s="120" t="s">
        <v>443</v>
      </c>
      <c r="L85" s="120" t="s">
        <v>443</v>
      </c>
      <c r="M85" s="120">
        <v>3.4423544302593992E-2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2.82035519446971E-3</v>
      </c>
      <c r="F86" s="120">
        <v>3.3314250010000004</v>
      </c>
      <c r="G86" s="120">
        <v>3.32665512080673E-3</v>
      </c>
      <c r="H86" s="120" t="s">
        <v>444</v>
      </c>
      <c r="I86" s="120" t="s">
        <v>443</v>
      </c>
      <c r="J86" s="120" t="s">
        <v>443</v>
      </c>
      <c r="K86" s="120" t="s">
        <v>443</v>
      </c>
      <c r="L86" s="120" t="s">
        <v>443</v>
      </c>
      <c r="M86" s="120">
        <v>1.1801131333059401E-3</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1.0022366619960748</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992041</v>
      </c>
      <c r="AL87" s="29" t="s">
        <v>217</v>
      </c>
    </row>
    <row r="88" spans="1:38" ht="26.25" customHeight="1" thickBot="1" x14ac:dyDescent="0.3">
      <c r="A88" s="40" t="s">
        <v>206</v>
      </c>
      <c r="B88" s="46" t="s">
        <v>220</v>
      </c>
      <c r="C88" s="50" t="s">
        <v>221</v>
      </c>
      <c r="D88" s="42"/>
      <c r="E88" s="120">
        <v>4.2487249515889433E-2</v>
      </c>
      <c r="F88" s="120">
        <v>7.0056132477810005</v>
      </c>
      <c r="G88" s="120">
        <v>7.3391195792732013E-3</v>
      </c>
      <c r="H88" s="120">
        <v>1.3953E-2</v>
      </c>
      <c r="I88" s="120" t="s">
        <v>443</v>
      </c>
      <c r="J88" s="120" t="s">
        <v>443</v>
      </c>
      <c r="K88" s="120" t="s">
        <v>443</v>
      </c>
      <c r="L88" s="120" t="s">
        <v>443</v>
      </c>
      <c r="M88" s="120">
        <v>4.149847458481374E-2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3.4268765527821349E-2</v>
      </c>
      <c r="F89" s="120">
        <v>8.1145561686363639</v>
      </c>
      <c r="G89" s="120">
        <v>3.59E-4</v>
      </c>
      <c r="H89" s="120">
        <v>1.1000000000000001E-3</v>
      </c>
      <c r="I89" s="120" t="s">
        <v>443</v>
      </c>
      <c r="J89" s="120" t="s">
        <v>443</v>
      </c>
      <c r="K89" s="120" t="s">
        <v>443</v>
      </c>
      <c r="L89" s="120" t="s">
        <v>443</v>
      </c>
      <c r="M89" s="120">
        <v>1.2477758402234599E-5</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4.9869295979999997</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8.3780629546908597E-2</v>
      </c>
      <c r="F91" s="120">
        <v>0.13241583579826846</v>
      </c>
      <c r="G91" s="120">
        <v>4.0747740919596598E-2</v>
      </c>
      <c r="H91" s="120">
        <v>0.19206560146610424</v>
      </c>
      <c r="I91" s="120">
        <v>0.67124650990595858</v>
      </c>
      <c r="J91" s="120">
        <v>0.69943622176229381</v>
      </c>
      <c r="K91" s="120">
        <v>0.70525865382766029</v>
      </c>
      <c r="L91" s="120">
        <v>2.8832903019594411E-3</v>
      </c>
      <c r="M91" s="120">
        <v>1.4610049676508521</v>
      </c>
      <c r="N91" s="120">
        <v>0.6854419162162112</v>
      </c>
      <c r="O91" s="120">
        <v>0.1981989384364064</v>
      </c>
      <c r="P91" s="120">
        <v>3.3719177314779194E-3</v>
      </c>
      <c r="Q91" s="120">
        <v>1.3094090694556397E-3</v>
      </c>
      <c r="R91" s="120">
        <v>0.30501156171640376</v>
      </c>
      <c r="S91" s="120">
        <v>12.246812653104504</v>
      </c>
      <c r="T91" s="120">
        <v>0.57108400679543403</v>
      </c>
      <c r="U91" s="120">
        <v>6.8937841422468144E-2</v>
      </c>
      <c r="V91" s="120">
        <v>7.0793748459192214</v>
      </c>
      <c r="W91" s="120">
        <v>2.3730750113278611E-3</v>
      </c>
      <c r="X91" s="120">
        <v>2.6341129545739256E-3</v>
      </c>
      <c r="Y91" s="120">
        <v>1.0678836303975375E-3</v>
      </c>
      <c r="Z91" s="120">
        <v>1.0678836303975375E-3</v>
      </c>
      <c r="AA91" s="120">
        <v>1.0678836303975375E-3</v>
      </c>
      <c r="AB91" s="120">
        <v>5.8377638458665376E-3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1.8609161312767582E-2</v>
      </c>
      <c r="F92" s="120">
        <v>0.74519424000000001</v>
      </c>
      <c r="G92" s="120">
        <v>1.497042E-2</v>
      </c>
      <c r="H92" s="120" t="s">
        <v>444</v>
      </c>
      <c r="I92" s="120" t="s">
        <v>445</v>
      </c>
      <c r="J92" s="120" t="s">
        <v>445</v>
      </c>
      <c r="K92" s="120" t="s">
        <v>444</v>
      </c>
      <c r="L92" s="120" t="s">
        <v>444</v>
      </c>
      <c r="M92" s="120">
        <v>6.3141899999999999E-3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332.67599999999999</v>
      </c>
      <c r="AL92" s="29" t="s">
        <v>229</v>
      </c>
    </row>
    <row r="93" spans="1:38" ht="26.25" customHeight="1" thickBot="1" x14ac:dyDescent="0.3">
      <c r="A93" s="40" t="s">
        <v>53</v>
      </c>
      <c r="B93" s="44" t="s">
        <v>230</v>
      </c>
      <c r="C93" s="41" t="s">
        <v>403</v>
      </c>
      <c r="D93" s="47"/>
      <c r="E93" s="120">
        <v>8.8531430388469085E-2</v>
      </c>
      <c r="F93" s="120">
        <v>2.868373679794765</v>
      </c>
      <c r="G93" s="120">
        <v>4.7801568494128569E-4</v>
      </c>
      <c r="H93" s="120" t="s">
        <v>444</v>
      </c>
      <c r="I93" s="120">
        <v>2.0885146218580501E-2</v>
      </c>
      <c r="J93" s="120">
        <v>3.0649108115131191E-2</v>
      </c>
      <c r="K93" s="120">
        <v>5.0681557573150918E-2</v>
      </c>
      <c r="L93" s="120">
        <v>3.5346438400000001E-7</v>
      </c>
      <c r="M93" s="120">
        <v>9.9496632214881101E-2</v>
      </c>
      <c r="N93" s="120" t="s">
        <v>444</v>
      </c>
      <c r="O93" s="120" t="s">
        <v>443</v>
      </c>
      <c r="P93" s="120" t="s">
        <v>444</v>
      </c>
      <c r="Q93" s="120" t="s">
        <v>443</v>
      </c>
      <c r="R93" s="120" t="s">
        <v>443</v>
      </c>
      <c r="S93" s="120" t="s">
        <v>443</v>
      </c>
      <c r="T93" s="120" t="s">
        <v>443</v>
      </c>
      <c r="U93" s="120" t="s">
        <v>443</v>
      </c>
      <c r="V93" s="120" t="s">
        <v>443</v>
      </c>
      <c r="W93" s="120">
        <v>9.4678000000000004E-4</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0.44433915677733044</v>
      </c>
      <c r="F95" s="120" t="s">
        <v>443</v>
      </c>
      <c r="G95" s="120">
        <v>4.368427830624131E-2</v>
      </c>
      <c r="H95" s="120" t="s">
        <v>444</v>
      </c>
      <c r="I95" s="120" t="s">
        <v>445</v>
      </c>
      <c r="J95" s="120" t="s">
        <v>445</v>
      </c>
      <c r="K95" s="120" t="s">
        <v>445</v>
      </c>
      <c r="L95" s="120" t="s">
        <v>444</v>
      </c>
      <c r="M95" s="120">
        <v>0.51785641935283211</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20.263207232099997</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7.9170105969821922E-2</v>
      </c>
      <c r="F98" s="120" t="s">
        <v>444</v>
      </c>
      <c r="G98" s="120">
        <v>3.1780999999999997E-4</v>
      </c>
      <c r="H98" s="120">
        <v>3.6000000000000002E-4</v>
      </c>
      <c r="I98" s="120">
        <v>0.64570786268683733</v>
      </c>
      <c r="J98" s="120">
        <v>0.65941958626583919</v>
      </c>
      <c r="K98" s="120">
        <v>0.69091317895009052</v>
      </c>
      <c r="L98" s="120">
        <v>1.8079820155231451E-3</v>
      </c>
      <c r="M98" s="120">
        <v>3.1654734588350393E-2</v>
      </c>
      <c r="N98" s="120">
        <v>0.85625400000000007</v>
      </c>
      <c r="O98" s="120">
        <v>1.5380000000000001E-3</v>
      </c>
      <c r="P98" s="120">
        <v>1.0169999999999999E-3</v>
      </c>
      <c r="Q98" s="120">
        <v>2.467E-3</v>
      </c>
      <c r="R98" s="120">
        <v>0.32806299999999999</v>
      </c>
      <c r="S98" s="120">
        <v>3.2458000000000001E-2</v>
      </c>
      <c r="T98" s="120">
        <v>5.0742999999999996E-2</v>
      </c>
      <c r="U98" s="120" t="s">
        <v>444</v>
      </c>
      <c r="V98" s="120" t="s">
        <v>444</v>
      </c>
      <c r="W98" s="120">
        <v>0.46240078600000001</v>
      </c>
      <c r="X98" s="120">
        <v>4.2417499999999999E-3</v>
      </c>
      <c r="Y98" s="120" t="s">
        <v>444</v>
      </c>
      <c r="Z98" s="120">
        <v>7.8137499999999995E-4</v>
      </c>
      <c r="AA98" s="120">
        <v>9.8229999999999997E-4</v>
      </c>
      <c r="AB98" s="120">
        <v>6.005425E-3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0.47434752822691179</v>
      </c>
      <c r="F99" s="120">
        <v>11.965129448838695</v>
      </c>
      <c r="G99" s="120" t="s">
        <v>443</v>
      </c>
      <c r="H99" s="120">
        <v>6.8302513986860074</v>
      </c>
      <c r="I99" s="120">
        <v>6.32149236E-2</v>
      </c>
      <c r="J99" s="120">
        <v>0.11005952399999999</v>
      </c>
      <c r="K99" s="120">
        <v>0.24108278114285708</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524.94800000000009</v>
      </c>
      <c r="AL99" s="29" t="s">
        <v>243</v>
      </c>
    </row>
    <row r="100" spans="1:38" ht="26.25" customHeight="1" thickBot="1" x14ac:dyDescent="0.3">
      <c r="A100" s="40" t="s">
        <v>241</v>
      </c>
      <c r="B100" s="40" t="s">
        <v>244</v>
      </c>
      <c r="C100" s="41" t="s">
        <v>406</v>
      </c>
      <c r="D100" s="54"/>
      <c r="E100" s="120">
        <v>1.2500608989884823</v>
      </c>
      <c r="F100" s="120">
        <v>23.066288027134554</v>
      </c>
      <c r="G100" s="120" t="s">
        <v>443</v>
      </c>
      <c r="H100" s="120">
        <v>14.478961144509839</v>
      </c>
      <c r="I100" s="120">
        <v>0.1302590512</v>
      </c>
      <c r="J100" s="120">
        <v>0.221877616</v>
      </c>
      <c r="K100" s="120">
        <v>0.48241627928240705</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2214.0619999999999</v>
      </c>
      <c r="AL100" s="29" t="s">
        <v>243</v>
      </c>
    </row>
    <row r="101" spans="1:38" ht="26.25" customHeight="1" thickBot="1" x14ac:dyDescent="0.3">
      <c r="A101" s="40" t="s">
        <v>241</v>
      </c>
      <c r="B101" s="40" t="s">
        <v>245</v>
      </c>
      <c r="C101" s="41" t="s">
        <v>246</v>
      </c>
      <c r="D101" s="54"/>
      <c r="E101" s="120">
        <v>7.689885507603909E-3</v>
      </c>
      <c r="F101" s="120">
        <v>3.0489021800170709E-2</v>
      </c>
      <c r="G101" s="120" t="s">
        <v>443</v>
      </c>
      <c r="H101" s="120">
        <v>7.8188945838185309E-2</v>
      </c>
      <c r="I101" s="120">
        <v>1.7423600000000001E-3</v>
      </c>
      <c r="J101" s="120">
        <v>5.2270200000000006E-3</v>
      </c>
      <c r="K101" s="120">
        <v>1.219639E-2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109.282</v>
      </c>
      <c r="AL101" s="29" t="s">
        <v>243</v>
      </c>
    </row>
    <row r="102" spans="1:38" ht="26.25" customHeight="1" thickBot="1" x14ac:dyDescent="0.3">
      <c r="A102" s="40" t="s">
        <v>241</v>
      </c>
      <c r="B102" s="40" t="s">
        <v>247</v>
      </c>
      <c r="C102" s="41" t="s">
        <v>384</v>
      </c>
      <c r="D102" s="54"/>
      <c r="E102" s="120">
        <v>0.59649107795260992</v>
      </c>
      <c r="F102" s="120">
        <v>1.4180098181059082</v>
      </c>
      <c r="G102" s="120" t="s">
        <v>443</v>
      </c>
      <c r="H102" s="120">
        <v>18.710233467525718</v>
      </c>
      <c r="I102" s="120">
        <v>4.1415971399999994E-2</v>
      </c>
      <c r="J102" s="120">
        <v>0.60667376000000006</v>
      </c>
      <c r="K102" s="120">
        <v>3.9291121900941177</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6333.9470000000001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1.3135916915836572E-2</v>
      </c>
      <c r="F104" s="120">
        <v>1.8530434652054794E-2</v>
      </c>
      <c r="G104" s="120" t="s">
        <v>443</v>
      </c>
      <c r="H104" s="120">
        <v>3.6160905640803181E-2</v>
      </c>
      <c r="I104" s="120">
        <v>1.9637149999999999E-4</v>
      </c>
      <c r="J104" s="120">
        <v>6.3651099999999998E-4</v>
      </c>
      <c r="K104" s="120">
        <v>1.485199E-3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29.697000000000003</v>
      </c>
      <c r="AL104" s="29" t="s">
        <v>243</v>
      </c>
    </row>
    <row r="105" spans="1:38" ht="26.25" customHeight="1" thickBot="1" x14ac:dyDescent="0.3">
      <c r="A105" s="40" t="s">
        <v>241</v>
      </c>
      <c r="B105" s="40" t="s">
        <v>252</v>
      </c>
      <c r="C105" s="41" t="s">
        <v>253</v>
      </c>
      <c r="D105" s="54"/>
      <c r="E105" s="120">
        <v>0.16743864674326697</v>
      </c>
      <c r="F105" s="120">
        <v>0.38029107270684936</v>
      </c>
      <c r="G105" s="120" t="s">
        <v>443</v>
      </c>
      <c r="H105" s="120">
        <v>0.29231198811423265</v>
      </c>
      <c r="I105" s="120">
        <v>5.8317700000000009E-3</v>
      </c>
      <c r="J105" s="120">
        <v>9.1817500000000007E-3</v>
      </c>
      <c r="K105" s="120">
        <v>1.9977080000000001E-2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48.881999999999998</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1.9468500574039947E-2</v>
      </c>
      <c r="F107" s="120">
        <v>1.8644117200000001</v>
      </c>
      <c r="G107" s="120" t="s">
        <v>443</v>
      </c>
      <c r="H107" s="120">
        <v>1.7750773446538886</v>
      </c>
      <c r="I107" s="120">
        <v>1.09482148E-2</v>
      </c>
      <c r="J107" s="120">
        <v>0.20748514299999998</v>
      </c>
      <c r="K107" s="120">
        <v>0.98555442925000003</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12128.267000000002</v>
      </c>
      <c r="AL107" s="29" t="s">
        <v>243</v>
      </c>
    </row>
    <row r="108" spans="1:38" ht="26.25" customHeight="1" thickBot="1" x14ac:dyDescent="0.3">
      <c r="A108" s="40" t="s">
        <v>241</v>
      </c>
      <c r="B108" s="40" t="s">
        <v>257</v>
      </c>
      <c r="C108" s="41" t="s">
        <v>378</v>
      </c>
      <c r="D108" s="54"/>
      <c r="E108" s="120">
        <v>4.6772095433226052E-2</v>
      </c>
      <c r="F108" s="120">
        <v>2.7569946500000002</v>
      </c>
      <c r="G108" s="120" t="s">
        <v>443</v>
      </c>
      <c r="H108" s="120">
        <v>2.984633266528105</v>
      </c>
      <c r="I108" s="120">
        <v>3.5950250500000003E-2</v>
      </c>
      <c r="J108" s="120">
        <v>0.47305259700000002</v>
      </c>
      <c r="K108" s="120">
        <v>0.94610519400000004</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20483.227999999999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1.5605319154887078E-3</v>
      </c>
      <c r="F110" s="120">
        <v>0.30349765920000005</v>
      </c>
      <c r="G110" s="120" t="s">
        <v>443</v>
      </c>
      <c r="H110" s="120">
        <v>0.17095436690406562</v>
      </c>
      <c r="I110" s="120">
        <v>1.3687633199999999E-2</v>
      </c>
      <c r="J110" s="120">
        <v>6.8757024999999999E-2</v>
      </c>
      <c r="K110" s="120">
        <v>6.8761445000000004E-2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620.82179999999994</v>
      </c>
      <c r="AL110" s="29" t="s">
        <v>243</v>
      </c>
    </row>
    <row r="111" spans="1:38" ht="26.25" customHeight="1" thickBot="1" x14ac:dyDescent="0.3">
      <c r="A111" s="40" t="s">
        <v>241</v>
      </c>
      <c r="B111" s="40" t="s">
        <v>260</v>
      </c>
      <c r="C111" s="41" t="s">
        <v>374</v>
      </c>
      <c r="D111" s="54"/>
      <c r="E111" s="120">
        <v>9.4190590242496999E-3</v>
      </c>
      <c r="F111" s="120">
        <v>6.8218910999999993E-2</v>
      </c>
      <c r="G111" s="120" t="s">
        <v>443</v>
      </c>
      <c r="H111" s="120">
        <v>5.0808563265306098E-2</v>
      </c>
      <c r="I111" s="120">
        <v>1.44396E-4</v>
      </c>
      <c r="J111" s="120">
        <v>2.7504E-4</v>
      </c>
      <c r="K111" s="120">
        <v>6.1883999999999995E-4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59.588999999999999</v>
      </c>
      <c r="AL111" s="29" t="s">
        <v>243</v>
      </c>
    </row>
    <row r="112" spans="1:38" ht="26.25" customHeight="1" thickBot="1" x14ac:dyDescent="0.3">
      <c r="A112" s="40" t="s">
        <v>261</v>
      </c>
      <c r="B112" s="40" t="s">
        <v>262</v>
      </c>
      <c r="C112" s="41" t="s">
        <v>263</v>
      </c>
      <c r="D112" s="42"/>
      <c r="E112" s="120">
        <v>5.8371301828258551</v>
      </c>
      <c r="F112" s="120" t="s">
        <v>443</v>
      </c>
      <c r="G112" s="120" t="s">
        <v>443</v>
      </c>
      <c r="H112" s="120">
        <v>5.4868543763620821</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145928254.20064637</v>
      </c>
      <c r="AL112" s="29" t="s">
        <v>416</v>
      </c>
    </row>
    <row r="113" spans="1:38" ht="26.25" customHeight="1" thickBot="1" x14ac:dyDescent="0.3">
      <c r="A113" s="40" t="s">
        <v>261</v>
      </c>
      <c r="B113" s="55" t="s">
        <v>264</v>
      </c>
      <c r="C113" s="56" t="s">
        <v>265</v>
      </c>
      <c r="D113" s="42"/>
      <c r="E113" s="120">
        <v>7.3789514267697722</v>
      </c>
      <c r="F113" s="120">
        <v>4.7194743948999998</v>
      </c>
      <c r="G113" s="120" t="s">
        <v>443</v>
      </c>
      <c r="H113" s="120">
        <v>23.110430309739822</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138483579.23875678</v>
      </c>
      <c r="AL113" s="97" t="s">
        <v>432</v>
      </c>
    </row>
    <row r="114" spans="1:38" ht="26.25" customHeight="1" thickBot="1" x14ac:dyDescent="0.3">
      <c r="A114" s="40" t="s">
        <v>261</v>
      </c>
      <c r="B114" s="55" t="s">
        <v>266</v>
      </c>
      <c r="C114" s="56" t="s">
        <v>385</v>
      </c>
      <c r="D114" s="42"/>
      <c r="E114" s="120">
        <v>1.6724559999999999E-2</v>
      </c>
      <c r="F114" s="120" t="s">
        <v>443</v>
      </c>
      <c r="G114" s="120" t="s">
        <v>443</v>
      </c>
      <c r="H114" s="120">
        <v>8.46183E-3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418113.85472026747</v>
      </c>
      <c r="AL114" s="29" t="s">
        <v>410</v>
      </c>
    </row>
    <row r="115" spans="1:38" ht="26.25" customHeight="1" thickBot="1" x14ac:dyDescent="0.3">
      <c r="A115" s="40" t="s">
        <v>261</v>
      </c>
      <c r="B115" s="55" t="s">
        <v>267</v>
      </c>
      <c r="C115" s="56" t="s">
        <v>268</v>
      </c>
      <c r="D115" s="42"/>
      <c r="E115" s="120">
        <v>1.1625279999999999E-3</v>
      </c>
      <c r="F115" s="120" t="s">
        <v>443</v>
      </c>
      <c r="G115" s="120" t="s">
        <v>443</v>
      </c>
      <c r="H115" s="120">
        <v>2.3250559999999998E-3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29063.200000000001</v>
      </c>
      <c r="AL115" s="29" t="s">
        <v>410</v>
      </c>
    </row>
    <row r="116" spans="1:38" ht="26.25" customHeight="1" thickBot="1" x14ac:dyDescent="0.3">
      <c r="A116" s="40" t="s">
        <v>261</v>
      </c>
      <c r="B116" s="40" t="s">
        <v>269</v>
      </c>
      <c r="C116" s="46" t="s">
        <v>407</v>
      </c>
      <c r="D116" s="42"/>
      <c r="E116" s="120">
        <v>1.0940614024212374</v>
      </c>
      <c r="F116" s="120">
        <v>0.27437190703800002</v>
      </c>
      <c r="G116" s="120" t="s">
        <v>443</v>
      </c>
      <c r="H116" s="120">
        <v>7.4019343358849872</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73341741.284861475</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7.1922706140000001E-2</v>
      </c>
      <c r="J119" s="120">
        <v>1.2919815262000001</v>
      </c>
      <c r="K119" s="120">
        <v>1.2919815262000001</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1394403.69</v>
      </c>
      <c r="AL119" s="29" t="s">
        <v>410</v>
      </c>
    </row>
    <row r="120" spans="1:38" ht="26.25" customHeight="1" thickBot="1" x14ac:dyDescent="0.3">
      <c r="A120" s="40" t="s">
        <v>261</v>
      </c>
      <c r="B120" s="40" t="s">
        <v>275</v>
      </c>
      <c r="C120" s="41" t="s">
        <v>276</v>
      </c>
      <c r="D120" s="42"/>
      <c r="E120" s="120" t="s">
        <v>443</v>
      </c>
      <c r="F120" s="120" t="s">
        <v>443</v>
      </c>
      <c r="G120" s="120" t="s">
        <v>443</v>
      </c>
      <c r="H120" s="120">
        <v>9.7046788553311697E-2</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9.7329776883048993</v>
      </c>
      <c r="AL120" s="97" t="s">
        <v>433</v>
      </c>
    </row>
    <row r="121" spans="1:38" ht="26.25" customHeight="1" thickBot="1" x14ac:dyDescent="0.3">
      <c r="A121" s="40" t="s">
        <v>261</v>
      </c>
      <c r="B121" s="40" t="s">
        <v>277</v>
      </c>
      <c r="C121" s="46" t="s">
        <v>278</v>
      </c>
      <c r="D121" s="43"/>
      <c r="E121" s="120" t="s">
        <v>443</v>
      </c>
      <c r="F121" s="120">
        <v>1.2280398982</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1427953.37</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1.6412743430000001</v>
      </c>
      <c r="G125" s="120" t="s">
        <v>444</v>
      </c>
      <c r="H125" s="120" t="s">
        <v>444</v>
      </c>
      <c r="I125" s="120">
        <v>5.8093912510000004E-5</v>
      </c>
      <c r="J125" s="120">
        <v>3.8833687392999996E-4</v>
      </c>
      <c r="K125" s="120">
        <v>8.2190398461E-4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2562.3644699999995</v>
      </c>
      <c r="AL125" s="29" t="s">
        <v>421</v>
      </c>
    </row>
    <row r="126" spans="1:38" ht="26.25" customHeight="1" thickBot="1" x14ac:dyDescent="0.3">
      <c r="A126" s="40" t="s">
        <v>286</v>
      </c>
      <c r="B126" s="40" t="s">
        <v>289</v>
      </c>
      <c r="C126" s="41" t="s">
        <v>290</v>
      </c>
      <c r="D126" s="42"/>
      <c r="E126" s="120" t="s">
        <v>444</v>
      </c>
      <c r="F126" s="120">
        <v>2.5189912830000001E-2</v>
      </c>
      <c r="G126" s="120" t="s">
        <v>443</v>
      </c>
      <c r="H126" s="120">
        <v>0.26548872000000001</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1106.203</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0.14908766000000001</v>
      </c>
      <c r="F128" s="120">
        <v>7.8573073190000009E-3</v>
      </c>
      <c r="G128" s="120">
        <v>3.5275300000000002E-2</v>
      </c>
      <c r="H128" s="120">
        <v>8.3640000000000006E-5</v>
      </c>
      <c r="I128" s="120">
        <v>1.8171049039999998E-2</v>
      </c>
      <c r="J128" s="120">
        <v>1.8239389759999999E-2</v>
      </c>
      <c r="K128" s="120">
        <v>1.8322117999999998E-2</v>
      </c>
      <c r="L128" s="120">
        <v>6.6500952000000008E-5</v>
      </c>
      <c r="M128" s="120">
        <v>2.8655699999999999E-2</v>
      </c>
      <c r="N128" s="120">
        <v>0.12580011999999999</v>
      </c>
      <c r="O128" s="120">
        <v>6.7035800000000006E-3</v>
      </c>
      <c r="P128" s="120">
        <v>1.087963E-2</v>
      </c>
      <c r="Q128" s="120">
        <v>2.0792570000000003E-2</v>
      </c>
      <c r="R128" s="120">
        <v>2.032697E-2</v>
      </c>
      <c r="S128" s="120">
        <v>8.0313499999999996E-2</v>
      </c>
      <c r="T128" s="120">
        <v>1.265372E-2</v>
      </c>
      <c r="U128" s="120">
        <v>3.2547740000000002E-3</v>
      </c>
      <c r="V128" s="120">
        <v>0.25074184399999999</v>
      </c>
      <c r="W128" s="120">
        <v>4.10014E-2</v>
      </c>
      <c r="X128" s="120">
        <v>3.6766499000000002E-4</v>
      </c>
      <c r="Y128" s="120">
        <v>3.6822452000000004E-4</v>
      </c>
      <c r="Z128" s="120">
        <v>3.6772978000000004E-4</v>
      </c>
      <c r="AA128" s="120">
        <v>3.6785347000000004E-4</v>
      </c>
      <c r="AB128" s="120">
        <v>1.4714727700000001E-3</v>
      </c>
      <c r="AC128" s="120">
        <v>8.5260272727E-2</v>
      </c>
      <c r="AD128" s="120">
        <v>2.332E-2</v>
      </c>
      <c r="AE128" s="121"/>
      <c r="AF128" s="120" t="s">
        <v>443</v>
      </c>
      <c r="AG128" s="120" t="s">
        <v>443</v>
      </c>
      <c r="AH128" s="120" t="s">
        <v>443</v>
      </c>
      <c r="AI128" s="120" t="s">
        <v>443</v>
      </c>
      <c r="AJ128" s="120" t="s">
        <v>443</v>
      </c>
      <c r="AK128" s="120">
        <v>240.86863999999997</v>
      </c>
      <c r="AL128" s="29" t="s">
        <v>298</v>
      </c>
    </row>
    <row r="129" spans="1:38" ht="26.25" customHeight="1" thickBot="1" x14ac:dyDescent="0.3">
      <c r="A129" s="40" t="s">
        <v>286</v>
      </c>
      <c r="B129" s="44" t="s">
        <v>296</v>
      </c>
      <c r="C129" s="52" t="s">
        <v>297</v>
      </c>
      <c r="D129" s="42"/>
      <c r="E129" s="120">
        <v>0.30267569229169428</v>
      </c>
      <c r="F129" s="120">
        <v>0.12013391493799999</v>
      </c>
      <c r="G129" s="120">
        <v>1.11001628226188</v>
      </c>
      <c r="H129" s="120" t="s">
        <v>445</v>
      </c>
      <c r="I129" s="120">
        <v>5.4822871999999995E-2</v>
      </c>
      <c r="J129" s="120">
        <v>5.4938467999999997E-2</v>
      </c>
      <c r="K129" s="120">
        <v>5.50784E-2</v>
      </c>
      <c r="L129" s="120">
        <v>4.37347924E-2</v>
      </c>
      <c r="M129" s="120">
        <v>0.80029531747354021</v>
      </c>
      <c r="N129" s="120">
        <v>1.0449999999999999E-2</v>
      </c>
      <c r="O129" s="120">
        <v>8.0000000000000004E-4</v>
      </c>
      <c r="P129" s="120">
        <v>1.8000000000000001E-4</v>
      </c>
      <c r="Q129" s="120">
        <v>1.094E-2</v>
      </c>
      <c r="R129" s="120">
        <v>2.6790000000000001E-2</v>
      </c>
      <c r="S129" s="120">
        <v>1.1270000000000001E-2</v>
      </c>
      <c r="T129" s="120">
        <v>9.3799999999999994E-3</v>
      </c>
      <c r="U129" s="120">
        <v>1.6159519999999999E-3</v>
      </c>
      <c r="V129" s="120">
        <v>4.467632E-3</v>
      </c>
      <c r="W129" s="120">
        <v>0.13318607499999999</v>
      </c>
      <c r="X129" s="120" t="s">
        <v>444</v>
      </c>
      <c r="Y129" s="120" t="s">
        <v>444</v>
      </c>
      <c r="Z129" s="120" t="s">
        <v>444</v>
      </c>
      <c r="AA129" s="120" t="s">
        <v>444</v>
      </c>
      <c r="AB129" s="120" t="s">
        <v>444</v>
      </c>
      <c r="AC129" s="120">
        <v>2.6637215089999999E-2</v>
      </c>
      <c r="AD129" s="120" t="s">
        <v>444</v>
      </c>
      <c r="AE129" s="121"/>
      <c r="AF129" s="120" t="s">
        <v>443</v>
      </c>
      <c r="AG129" s="120" t="s">
        <v>443</v>
      </c>
      <c r="AH129" s="120" t="s">
        <v>443</v>
      </c>
      <c r="AI129" s="120" t="s">
        <v>443</v>
      </c>
      <c r="AJ129" s="120" t="s">
        <v>443</v>
      </c>
      <c r="AK129" s="120">
        <v>33.989990000000013</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6.0774906999999999E-5</v>
      </c>
      <c r="G131" s="120" t="s">
        <v>445</v>
      </c>
      <c r="H131" s="120" t="s">
        <v>445</v>
      </c>
      <c r="I131" s="120">
        <v>1.6239999999999999E-4</v>
      </c>
      <c r="J131" s="120">
        <v>2.1560000000000001E-4</v>
      </c>
      <c r="K131" s="120">
        <v>2.7999999999999998E-4</v>
      </c>
      <c r="L131" s="120">
        <v>9.7440000000000002E-6</v>
      </c>
      <c r="M131" s="120" t="s">
        <v>445</v>
      </c>
      <c r="N131" s="120">
        <v>1.0000000000000001E-5</v>
      </c>
      <c r="O131" s="120" t="s">
        <v>445</v>
      </c>
      <c r="P131" s="120" t="s">
        <v>445</v>
      </c>
      <c r="Q131" s="120" t="s">
        <v>445</v>
      </c>
      <c r="R131" s="120" t="s">
        <v>445</v>
      </c>
      <c r="S131" s="120" t="s">
        <v>445</v>
      </c>
      <c r="T131" s="120" t="s">
        <v>445</v>
      </c>
      <c r="U131" s="120" t="s">
        <v>445</v>
      </c>
      <c r="V131" s="120" t="s">
        <v>445</v>
      </c>
      <c r="W131" s="120">
        <v>3.2632569999999999E-3</v>
      </c>
      <c r="X131" s="120" t="s">
        <v>444</v>
      </c>
      <c r="Y131" s="120" t="s">
        <v>444</v>
      </c>
      <c r="Z131" s="120" t="s">
        <v>444</v>
      </c>
      <c r="AA131" s="120" t="s">
        <v>444</v>
      </c>
      <c r="AB131" s="120" t="s">
        <v>444</v>
      </c>
      <c r="AC131" s="120">
        <v>6.2001892099999997E-2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v>7.2493631099999998E-4</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1.5569938E-2</v>
      </c>
      <c r="X132" s="120" t="s">
        <v>444</v>
      </c>
      <c r="Y132" s="120" t="s">
        <v>444</v>
      </c>
      <c r="Z132" s="120" t="s">
        <v>444</v>
      </c>
      <c r="AA132" s="120" t="s">
        <v>444</v>
      </c>
      <c r="AB132" s="120" t="s">
        <v>444</v>
      </c>
      <c r="AC132" s="120">
        <v>7.7849689750000006E-2</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1.227023E-2</v>
      </c>
      <c r="F133" s="120">
        <v>1.9335200000000001E-4</v>
      </c>
      <c r="G133" s="120">
        <v>1.6806519999999999E-3</v>
      </c>
      <c r="H133" s="120" t="s">
        <v>444</v>
      </c>
      <c r="I133" s="120">
        <v>6.525998649696981E-4</v>
      </c>
      <c r="J133" s="120">
        <v>6.525998649696981E-4</v>
      </c>
      <c r="K133" s="120">
        <v>7.1000430496969801E-4</v>
      </c>
      <c r="L133" s="120" t="s">
        <v>444</v>
      </c>
      <c r="M133" s="120">
        <v>2.0822200000000001E-3</v>
      </c>
      <c r="N133" s="120">
        <v>4.4663462000000002E-4</v>
      </c>
      <c r="O133" s="120">
        <v>7.4814620000000008E-5</v>
      </c>
      <c r="P133" s="120">
        <v>2.7925991226974999E-2</v>
      </c>
      <c r="Q133" s="120">
        <v>2.0242594000000001E-4</v>
      </c>
      <c r="R133" s="120">
        <v>2.0167824000000002E-4</v>
      </c>
      <c r="S133" s="120">
        <v>1.8487422000000001E-4</v>
      </c>
      <c r="T133" s="120">
        <v>2.5774882E-4</v>
      </c>
      <c r="U133" s="120">
        <v>2.9418612000000005E-4</v>
      </c>
      <c r="V133" s="120">
        <v>2.3814684800000001E-3</v>
      </c>
      <c r="W133" s="120">
        <v>0.107193568</v>
      </c>
      <c r="X133" s="120">
        <v>1.9632279999999999E-7</v>
      </c>
      <c r="Y133" s="120">
        <v>1.0723034E-7</v>
      </c>
      <c r="Z133" s="120">
        <v>9.5781760000000007E-8</v>
      </c>
      <c r="AA133" s="120">
        <v>1.0396645999999999E-7</v>
      </c>
      <c r="AB133" s="120">
        <v>5.0330135999999997E-7</v>
      </c>
      <c r="AC133" s="120">
        <v>2.2331E-3</v>
      </c>
      <c r="AD133" s="120">
        <v>6.0931400000000004E-3</v>
      </c>
      <c r="AE133" s="121"/>
      <c r="AF133" s="120" t="s">
        <v>443</v>
      </c>
      <c r="AG133" s="120" t="s">
        <v>443</v>
      </c>
      <c r="AH133" s="120" t="s">
        <v>443</v>
      </c>
      <c r="AI133" s="120" t="s">
        <v>443</v>
      </c>
      <c r="AJ133" s="120" t="s">
        <v>443</v>
      </c>
      <c r="AK133" s="120">
        <v>41571</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7.4795055719015999E-2</v>
      </c>
      <c r="F135" s="120">
        <v>2.893016306E-2</v>
      </c>
      <c r="G135" s="120">
        <v>2.5872503550600002E-3</v>
      </c>
      <c r="H135" s="120" t="s">
        <v>444</v>
      </c>
      <c r="I135" s="120">
        <v>9.8550718070024496E-2</v>
      </c>
      <c r="J135" s="120">
        <v>0.106077264557473</v>
      </c>
      <c r="K135" s="120">
        <v>0.109134924067998</v>
      </c>
      <c r="L135" s="120">
        <v>4.1391301589410297E-2</v>
      </c>
      <c r="M135" s="120">
        <v>1.31314715748197</v>
      </c>
      <c r="N135" s="120">
        <v>1.1525024308905001E-2</v>
      </c>
      <c r="O135" s="120">
        <v>2.3520457773279998E-3</v>
      </c>
      <c r="P135" s="120" t="s">
        <v>444</v>
      </c>
      <c r="Q135" s="120">
        <v>9.6433876870430004E-3</v>
      </c>
      <c r="R135" s="120">
        <v>2.3520457773300001E-4</v>
      </c>
      <c r="S135" s="120">
        <v>4.7040915546550004E-3</v>
      </c>
      <c r="T135" s="120" t="s">
        <v>444</v>
      </c>
      <c r="U135" s="120">
        <v>1.6464320441289999E-3</v>
      </c>
      <c r="V135" s="120">
        <v>0.41231362476552003</v>
      </c>
      <c r="W135" s="120">
        <v>19.802463190000001</v>
      </c>
      <c r="X135" s="120">
        <v>2.304647433E-2</v>
      </c>
      <c r="Y135" s="120">
        <v>3.0606782249999999E-2</v>
      </c>
      <c r="Z135" s="120">
        <v>1.2299948749999999E-2</v>
      </c>
      <c r="AA135" s="120">
        <v>1.847094031E-2</v>
      </c>
      <c r="AB135" s="120">
        <v>8.4424145640000003E-2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7.3571720459999993E-3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490477893.74027801</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443</v>
      </c>
      <c r="J137" s="120" t="s">
        <v>443</v>
      </c>
      <c r="K137" s="120" t="s">
        <v>443</v>
      </c>
      <c r="L137" s="120" t="s">
        <v>443</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1.7010029999999999E-2</v>
      </c>
      <c r="G139" s="120" t="s">
        <v>444</v>
      </c>
      <c r="H139" s="120" t="s">
        <v>444</v>
      </c>
      <c r="I139" s="120">
        <v>0.63202745913541702</v>
      </c>
      <c r="J139" s="120">
        <v>0.63202745913541702</v>
      </c>
      <c r="K139" s="120">
        <v>0.63202745913541702</v>
      </c>
      <c r="L139" s="120" t="s">
        <v>444</v>
      </c>
      <c r="M139" s="120" t="s">
        <v>444</v>
      </c>
      <c r="N139" s="120">
        <v>1.87217502246E-3</v>
      </c>
      <c r="O139" s="120">
        <v>3.7462716404490001E-3</v>
      </c>
      <c r="P139" s="120">
        <v>3.7470716404490005E-3</v>
      </c>
      <c r="Q139" s="120">
        <v>5.9692922061010002E-3</v>
      </c>
      <c r="R139" s="120">
        <v>5.6962716837130004E-3</v>
      </c>
      <c r="S139" s="120">
        <v>1.3223443184338001E-2</v>
      </c>
      <c r="T139" s="120">
        <v>2.5100000000000001E-6</v>
      </c>
      <c r="U139" s="120" t="s">
        <v>444</v>
      </c>
      <c r="V139" s="120">
        <v>9.960140000000001E-3</v>
      </c>
      <c r="W139" s="120">
        <v>6.387861698</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1095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337.29557575939862</v>
      </c>
      <c r="F141" s="122">
        <f t="shared" ref="F141:AD141" si="0">SUM(F14:F140)</f>
        <v>230.61743774294956</v>
      </c>
      <c r="G141" s="122">
        <f t="shared" si="0"/>
        <v>152.07722431605865</v>
      </c>
      <c r="H141" s="122">
        <f t="shared" si="0"/>
        <v>86.4087587452523</v>
      </c>
      <c r="I141" s="122">
        <f t="shared" si="0"/>
        <v>37.131614884529121</v>
      </c>
      <c r="J141" s="122">
        <f t="shared" si="0"/>
        <v>54.428507162834258</v>
      </c>
      <c r="K141" s="122">
        <f t="shared" si="0"/>
        <v>89.210231902977682</v>
      </c>
      <c r="L141" s="122">
        <f t="shared" si="0"/>
        <v>7.8895284974793558</v>
      </c>
      <c r="M141" s="122">
        <f t="shared" si="0"/>
        <v>916.987349404459</v>
      </c>
      <c r="N141" s="122">
        <f t="shared" si="0"/>
        <v>87.06583909014887</v>
      </c>
      <c r="O141" s="122">
        <f t="shared" si="0"/>
        <v>2.4881914767635398</v>
      </c>
      <c r="P141" s="122">
        <f t="shared" si="0"/>
        <v>3.6709795026502929</v>
      </c>
      <c r="Q141" s="122">
        <f t="shared" si="0"/>
        <v>3.3579887589088249</v>
      </c>
      <c r="R141" s="122">
        <f>SUM(R14:R140)</f>
        <v>20.918518311694029</v>
      </c>
      <c r="S141" s="122">
        <f t="shared" si="0"/>
        <v>102.28806276895838</v>
      </c>
      <c r="T141" s="122">
        <f t="shared" si="0"/>
        <v>36.350646293770389</v>
      </c>
      <c r="U141" s="122">
        <f t="shared" si="0"/>
        <v>24.823328614838235</v>
      </c>
      <c r="V141" s="122">
        <f t="shared" si="0"/>
        <v>180.00398890295148</v>
      </c>
      <c r="W141" s="122">
        <f t="shared" si="0"/>
        <v>66.279866780554215</v>
      </c>
      <c r="X141" s="122">
        <f t="shared" si="0"/>
        <v>8.8593098879091059</v>
      </c>
      <c r="Y141" s="122">
        <f t="shared" si="0"/>
        <v>9.927948918999558</v>
      </c>
      <c r="Z141" s="122">
        <f t="shared" si="0"/>
        <v>5.3828646764620212</v>
      </c>
      <c r="AA141" s="122">
        <f t="shared" si="0"/>
        <v>4.3555171035248605</v>
      </c>
      <c r="AB141" s="122">
        <f t="shared" si="0"/>
        <v>28.525638332993509</v>
      </c>
      <c r="AC141" s="122">
        <f t="shared" si="0"/>
        <v>19.781726265207592</v>
      </c>
      <c r="AD141" s="122">
        <f t="shared" si="0"/>
        <v>108.4197906643699</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54.824651600441754</v>
      </c>
      <c r="F143" s="120">
        <v>16.920664686280897</v>
      </c>
      <c r="G143" s="120">
        <v>0.33009860927309875</v>
      </c>
      <c r="H143" s="120">
        <v>1.8437162683733854</v>
      </c>
      <c r="I143" s="120">
        <v>3.1625704950065003</v>
      </c>
      <c r="J143" s="120">
        <v>3.1625704950065003</v>
      </c>
      <c r="K143" s="120">
        <v>3.1625704950065003</v>
      </c>
      <c r="L143" s="120">
        <v>2.314840790818276</v>
      </c>
      <c r="M143" s="120">
        <v>144.0808347429741</v>
      </c>
      <c r="N143" s="120">
        <v>3.4032777761479198</v>
      </c>
      <c r="O143" s="120">
        <v>4.3212773230366089E-4</v>
      </c>
      <c r="P143" s="120">
        <v>2.682119814281584E-2</v>
      </c>
      <c r="Q143" s="120">
        <v>7.1238073275634419E-4</v>
      </c>
      <c r="R143" s="120">
        <v>3.1392413768901506E-2</v>
      </c>
      <c r="S143" s="120">
        <v>2.1469485553888411E-2</v>
      </c>
      <c r="T143" s="120">
        <v>4.0066319069793094E-3</v>
      </c>
      <c r="U143" s="120">
        <v>5.6050600090536617E-4</v>
      </c>
      <c r="V143" s="120">
        <v>9.6334838207436588E-2</v>
      </c>
      <c r="W143" s="120">
        <v>3.3657333000000005</v>
      </c>
      <c r="X143" s="120">
        <v>8.95396267341E-2</v>
      </c>
      <c r="Y143" s="120">
        <v>0.10217652031320001</v>
      </c>
      <c r="Z143" s="120">
        <v>7.7641714822499999E-2</v>
      </c>
      <c r="AA143" s="120">
        <v>8.8375588687400003E-2</v>
      </c>
      <c r="AB143" s="120">
        <v>0.35773345055720002</v>
      </c>
      <c r="AC143" s="120">
        <v>3.365734E-3</v>
      </c>
      <c r="AD143" s="120">
        <v>6.7730850000000001E-4</v>
      </c>
      <c r="AE143" s="128"/>
      <c r="AF143" s="120">
        <v>179038.95117414751</v>
      </c>
      <c r="AG143" s="120" t="s">
        <v>443</v>
      </c>
      <c r="AH143" s="120" t="s">
        <v>443</v>
      </c>
      <c r="AI143" s="120" t="s">
        <v>443</v>
      </c>
      <c r="AJ143" s="120">
        <v>0.34454490430000001</v>
      </c>
      <c r="AK143" s="120" t="s">
        <v>443</v>
      </c>
      <c r="AL143" s="32" t="s">
        <v>49</v>
      </c>
    </row>
    <row r="144" spans="1:38" ht="26.25" customHeight="1" thickBot="1" x14ac:dyDescent="0.3">
      <c r="A144" s="65"/>
      <c r="B144" s="32" t="s">
        <v>346</v>
      </c>
      <c r="C144" s="66" t="s">
        <v>353</v>
      </c>
      <c r="D144" s="67" t="s">
        <v>279</v>
      </c>
      <c r="E144" s="120">
        <v>10.049985336420491</v>
      </c>
      <c r="F144" s="120">
        <v>1.2223059408098429</v>
      </c>
      <c r="G144" s="120">
        <v>5.2206597384865071E-2</v>
      </c>
      <c r="H144" s="120">
        <v>2.1819360004885401E-2</v>
      </c>
      <c r="I144" s="120">
        <v>1.0422529419780338</v>
      </c>
      <c r="J144" s="120">
        <v>1.0422529419780338</v>
      </c>
      <c r="K144" s="120">
        <v>1.0422529419780338</v>
      </c>
      <c r="L144" s="120">
        <v>0.74488509014677418</v>
      </c>
      <c r="M144" s="120">
        <v>7.4002337217281529</v>
      </c>
      <c r="N144" s="120">
        <v>4.762647567470258E-2</v>
      </c>
      <c r="O144" s="120">
        <v>3.6039608474556302E-5</v>
      </c>
      <c r="P144" s="120">
        <v>3.5562011815583475E-3</v>
      </c>
      <c r="Q144" s="120">
        <v>6.9967238415155649E-5</v>
      </c>
      <c r="R144" s="120">
        <v>5.5417153867684896E-3</v>
      </c>
      <c r="S144" s="120">
        <v>3.7220232943852936E-3</v>
      </c>
      <c r="T144" s="120">
        <v>1.7583811190757977E-4</v>
      </c>
      <c r="U144" s="120">
        <v>6.7855259881198667E-5</v>
      </c>
      <c r="V144" s="120">
        <v>1.2150587422597049E-2</v>
      </c>
      <c r="W144" s="120">
        <v>0.45591659999999995</v>
      </c>
      <c r="X144" s="120">
        <v>1.46047422225E-2</v>
      </c>
      <c r="Y144" s="120">
        <v>1.6403023064500002E-2</v>
      </c>
      <c r="Z144" s="120">
        <v>1.2826129077200002E-2</v>
      </c>
      <c r="AA144" s="120">
        <v>1.36722469392E-2</v>
      </c>
      <c r="AB144" s="120">
        <v>5.7506141303399996E-2</v>
      </c>
      <c r="AC144" s="120">
        <v>4.5591719999999998E-4</v>
      </c>
      <c r="AD144" s="120">
        <v>9.3728999999999997E-5</v>
      </c>
      <c r="AE144" s="128"/>
      <c r="AF144" s="120">
        <v>28091.8822195865</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74.968115101216583</v>
      </c>
      <c r="F145" s="120">
        <v>3.0735925130522936</v>
      </c>
      <c r="G145" s="120">
        <v>0.1775727522400794</v>
      </c>
      <c r="H145" s="120">
        <v>2.6448050015293576E-2</v>
      </c>
      <c r="I145" s="120">
        <v>1.9582083528850258</v>
      </c>
      <c r="J145" s="120">
        <v>1.9582083528850258</v>
      </c>
      <c r="K145" s="120">
        <v>1.9582083528850258</v>
      </c>
      <c r="L145" s="120">
        <v>1.2249625913889222</v>
      </c>
      <c r="M145" s="120">
        <v>16.9335739638456</v>
      </c>
      <c r="N145" s="120">
        <v>1.7063959417646728E-3</v>
      </c>
      <c r="O145" s="120">
        <v>1.1202950377815245E-4</v>
      </c>
      <c r="P145" s="120">
        <v>1.187185382528318E-2</v>
      </c>
      <c r="Q145" s="120">
        <v>2.2403281895469704E-4</v>
      </c>
      <c r="R145" s="120">
        <v>1.9037761399640543E-2</v>
      </c>
      <c r="S145" s="120">
        <v>1.2766570916615146E-2</v>
      </c>
      <c r="T145" s="120">
        <v>4.4851084413672715E-4</v>
      </c>
      <c r="U145" s="120">
        <v>2.2400663035308921E-4</v>
      </c>
      <c r="V145" s="120">
        <v>4.0320407805507816E-2</v>
      </c>
      <c r="W145" s="120">
        <v>0.5746251</v>
      </c>
      <c r="X145" s="120">
        <v>8.2089180812000007E-3</v>
      </c>
      <c r="Y145" s="120">
        <v>4.9709559494200001E-2</v>
      </c>
      <c r="Z145" s="120">
        <v>5.5547012352000005E-2</v>
      </c>
      <c r="AA145" s="120">
        <v>1.27694281272E-2</v>
      </c>
      <c r="AB145" s="120">
        <v>0.12623491805459999</v>
      </c>
      <c r="AC145" s="120">
        <v>5.1111980000000004E-4</v>
      </c>
      <c r="AD145" s="120">
        <v>1.1285290000000001E-4</v>
      </c>
      <c r="AE145" s="128"/>
      <c r="AF145" s="120">
        <v>95628.732180806299</v>
      </c>
      <c r="AG145" s="120" t="s">
        <v>443</v>
      </c>
      <c r="AH145" s="120">
        <v>12.5583607943</v>
      </c>
      <c r="AI145" s="120" t="s">
        <v>443</v>
      </c>
      <c r="AJ145" s="120" t="s">
        <v>443</v>
      </c>
      <c r="AK145" s="120" t="s">
        <v>443</v>
      </c>
      <c r="AL145" s="32" t="s">
        <v>49</v>
      </c>
    </row>
    <row r="146" spans="1:38" ht="26.25" customHeight="1" thickBot="1" x14ac:dyDescent="0.3">
      <c r="A146" s="65"/>
      <c r="B146" s="32" t="s">
        <v>348</v>
      </c>
      <c r="C146" s="66" t="s">
        <v>355</v>
      </c>
      <c r="D146" s="67" t="s">
        <v>279</v>
      </c>
      <c r="E146" s="120">
        <v>0.4124594963492525</v>
      </c>
      <c r="F146" s="120">
        <v>4.3514057697210946</v>
      </c>
      <c r="G146" s="120">
        <v>4.4394464066812578E-3</v>
      </c>
      <c r="H146" s="120">
        <v>2.7267568192701373E-3</v>
      </c>
      <c r="I146" s="120">
        <v>8.7669594727127209E-2</v>
      </c>
      <c r="J146" s="120">
        <v>8.7669594727127209E-2</v>
      </c>
      <c r="K146" s="120">
        <v>8.7669594727127209E-2</v>
      </c>
      <c r="L146" s="120">
        <v>1.4376388034604306E-2</v>
      </c>
      <c r="M146" s="120">
        <v>23.862390253297697</v>
      </c>
      <c r="N146" s="120">
        <v>0.11936292676408913</v>
      </c>
      <c r="O146" s="120">
        <v>1.5917025973724067E-3</v>
      </c>
      <c r="P146" s="120">
        <v>4.6355237323724113E-4</v>
      </c>
      <c r="Q146" s="120">
        <v>1.5984564594387628E-5</v>
      </c>
      <c r="R146" s="120">
        <v>6.9927125763817113E-3</v>
      </c>
      <c r="S146" s="120">
        <v>0.26998844388984639</v>
      </c>
      <c r="T146" s="120">
        <v>1.1179470255515168E-2</v>
      </c>
      <c r="U146" s="120">
        <v>1.5847681841225114E-3</v>
      </c>
      <c r="V146" s="120">
        <v>0.15785194436052782</v>
      </c>
      <c r="W146" s="120">
        <v>3.7996799999999997E-2</v>
      </c>
      <c r="X146" s="120">
        <v>4.9944919119999996E-4</v>
      </c>
      <c r="Y146" s="120">
        <v>8.0808249989999998E-4</v>
      </c>
      <c r="Z146" s="120">
        <v>3.4063130839999997E-4</v>
      </c>
      <c r="AA146" s="120">
        <v>9.3093888190000005E-4</v>
      </c>
      <c r="AB146" s="120">
        <v>2.5791018814000002E-3</v>
      </c>
      <c r="AC146" s="120">
        <v>3.7996700000000002E-5</v>
      </c>
      <c r="AD146" s="120">
        <v>2.5847399999999999E-5</v>
      </c>
      <c r="AE146" s="128"/>
      <c r="AF146" s="120">
        <v>2332.3611018492002</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4.3444680070759629</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201.5852270947</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1.1331863104560544</v>
      </c>
      <c r="J148" s="120">
        <v>2.1547396725612642</v>
      </c>
      <c r="K148" s="120">
        <v>2.7885866449895191</v>
      </c>
      <c r="L148" s="120">
        <v>0.26582881642412709</v>
      </c>
      <c r="M148" s="120" t="s">
        <v>443</v>
      </c>
      <c r="N148" s="120">
        <v>7.9630043919031195</v>
      </c>
      <c r="O148" s="120">
        <v>3.5538204690781436E-2</v>
      </c>
      <c r="P148" s="120" t="s">
        <v>444</v>
      </c>
      <c r="Q148" s="120">
        <v>9.1325933384257735E-2</v>
      </c>
      <c r="R148" s="120">
        <v>2.9650192948615519</v>
      </c>
      <c r="S148" s="120">
        <v>65.040775990543835</v>
      </c>
      <c r="T148" s="120">
        <v>0.45990427063813338</v>
      </c>
      <c r="U148" s="120">
        <v>5.5771732899790365E-2</v>
      </c>
      <c r="V148" s="120">
        <v>22.304384449049195</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92724.383798930285</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0.52592965187807628</v>
      </c>
      <c r="J149" s="120">
        <v>0.97394379977421575</v>
      </c>
      <c r="K149" s="120">
        <v>1.9478875995484315</v>
      </c>
      <c r="L149" s="120">
        <v>2.0647608555213373E-2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92724.383798930285</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321.80815778915797</v>
      </c>
      <c r="F152" s="133">
        <f t="shared" ref="F152:AD152" si="1">SUM(F$141, F$151, IF(AND(ISNUMBER(SEARCH($B$4,"AT|BE|CH|GB|IE|LT|LU|NL")),SUM(F$143:F$149)&gt;0),SUM(F$143:F$149)-SUM(F$27:F$33),0))</f>
        <v>223.25414975463514</v>
      </c>
      <c r="G152" s="133">
        <f t="shared" si="1"/>
        <v>152.00978403963848</v>
      </c>
      <c r="H152" s="133">
        <f t="shared" si="1"/>
        <v>85.898306608902629</v>
      </c>
      <c r="I152" s="133">
        <f t="shared" si="1"/>
        <v>36.483381351519981</v>
      </c>
      <c r="J152" s="133">
        <f t="shared" si="1"/>
        <v>53.609432195664169</v>
      </c>
      <c r="K152" s="133">
        <f t="shared" si="1"/>
        <v>88.211916448646846</v>
      </c>
      <c r="L152" s="133">
        <f t="shared" si="1"/>
        <v>7.5561329981028011</v>
      </c>
      <c r="M152" s="133">
        <f t="shared" si="1"/>
        <v>861.33049249609758</v>
      </c>
      <c r="N152" s="133">
        <f t="shared" si="1"/>
        <v>85.048836684873166</v>
      </c>
      <c r="O152" s="133">
        <f t="shared" si="1"/>
        <v>2.483326871827531</v>
      </c>
      <c r="P152" s="133">
        <f t="shared" si="1"/>
        <v>3.6649967181999941</v>
      </c>
      <c r="Q152" s="133">
        <f t="shared" si="1"/>
        <v>3.3468024930892786</v>
      </c>
      <c r="R152" s="133">
        <f t="shared" si="1"/>
        <v>20.551834328586111</v>
      </c>
      <c r="S152" s="133">
        <f t="shared" si="1"/>
        <v>94.328243665812693</v>
      </c>
      <c r="T152" s="133">
        <f t="shared" si="1"/>
        <v>36.290640127187565</v>
      </c>
      <c r="U152" s="133">
        <f t="shared" si="1"/>
        <v>24.81617367513245</v>
      </c>
      <c r="V152" s="133">
        <f t="shared" si="1"/>
        <v>177.3173454649984</v>
      </c>
      <c r="W152" s="133">
        <f t="shared" si="1"/>
        <v>65.827256080554221</v>
      </c>
      <c r="X152" s="133">
        <f t="shared" si="1"/>
        <v>8.8499884580873065</v>
      </c>
      <c r="Y152" s="133">
        <f t="shared" si="1"/>
        <v>9.9142327102404586</v>
      </c>
      <c r="Z152" s="133">
        <f t="shared" si="1"/>
        <v>5.371842603776221</v>
      </c>
      <c r="AA152" s="133">
        <f t="shared" si="1"/>
        <v>4.3449093387004609</v>
      </c>
      <c r="AB152" s="133">
        <f t="shared" si="1"/>
        <v>28.48097085690241</v>
      </c>
      <c r="AC152" s="133">
        <f t="shared" si="1"/>
        <v>19.781276822007591</v>
      </c>
      <c r="AD152" s="133">
        <f t="shared" si="1"/>
        <v>108.4196943564699</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321.80815778915797</v>
      </c>
      <c r="F154" s="133">
        <f>SUM(F$141, F$153, -1 * IF(OR($B$6=2005,$B$6&gt;=2020),SUM(F$99:F$122),0), IF(AND(ISNUMBER(SEARCH($B$4,"AT|BE|CH|GB|IE|LT|LU|NL")),SUM(F$143:F$149)&gt;0),SUM(F$143:F$149)-SUM(F$27:F$33),0))</f>
        <v>223.25414975463514</v>
      </c>
      <c r="G154" s="133">
        <f>SUM(G$141, G$153, IF(AND(ISNUMBER(SEARCH($B$4,"AT|BE|CH|GB|IE|LT|LU|NL")),SUM(G$143:G$149)&gt;0),SUM(G$143:G$149)-SUM(G$27:G$33),0))</f>
        <v>152.00978403963848</v>
      </c>
      <c r="H154" s="133">
        <f>SUM(H$141, H$153, IF(AND(ISNUMBER(SEARCH($B$4,"AT|BE|CH|GB|IE|LT|LU|NL")),SUM(H$143:H$149)&gt;0),SUM(H$143:H$149)-SUM(H$27:H$33),0))</f>
        <v>85.898306608902629</v>
      </c>
      <c r="I154" s="133">
        <f t="shared" ref="I154:AD154" si="2">SUM(I$141, I$153, IF(AND(ISNUMBER(SEARCH($B$4,"AT|BE|CH|GB|IE|LT|LU|NL")),SUM(I$143:I$149)&gt;0),SUM(I$143:I$149)-SUM(I$27:I$33),0))</f>
        <v>36.483381351519981</v>
      </c>
      <c r="J154" s="133">
        <f t="shared" si="2"/>
        <v>53.609432195664169</v>
      </c>
      <c r="K154" s="133">
        <f t="shared" si="2"/>
        <v>88.211916448646846</v>
      </c>
      <c r="L154" s="133">
        <f t="shared" si="2"/>
        <v>7.5561329981028011</v>
      </c>
      <c r="M154" s="133">
        <f t="shared" si="2"/>
        <v>861.33049249609758</v>
      </c>
      <c r="N154" s="133">
        <f t="shared" si="2"/>
        <v>85.048836684873166</v>
      </c>
      <c r="O154" s="133">
        <f t="shared" si="2"/>
        <v>2.483326871827531</v>
      </c>
      <c r="P154" s="133">
        <f t="shared" si="2"/>
        <v>3.6649967181999941</v>
      </c>
      <c r="Q154" s="133">
        <f t="shared" si="2"/>
        <v>3.3468024930892786</v>
      </c>
      <c r="R154" s="133">
        <f t="shared" si="2"/>
        <v>20.551834328586111</v>
      </c>
      <c r="S154" s="133">
        <f t="shared" si="2"/>
        <v>94.328243665812693</v>
      </c>
      <c r="T154" s="133">
        <f t="shared" si="2"/>
        <v>36.290640127187565</v>
      </c>
      <c r="U154" s="133">
        <f t="shared" si="2"/>
        <v>24.81617367513245</v>
      </c>
      <c r="V154" s="133">
        <f t="shared" si="2"/>
        <v>177.3173454649984</v>
      </c>
      <c r="W154" s="133">
        <f t="shared" si="2"/>
        <v>65.827256080554221</v>
      </c>
      <c r="X154" s="133">
        <f t="shared" si="2"/>
        <v>8.8499884580873065</v>
      </c>
      <c r="Y154" s="133">
        <f t="shared" si="2"/>
        <v>9.9142327102404586</v>
      </c>
      <c r="Z154" s="133">
        <f t="shared" si="2"/>
        <v>5.371842603776221</v>
      </c>
      <c r="AA154" s="133">
        <f t="shared" si="2"/>
        <v>4.3449093387004609</v>
      </c>
      <c r="AB154" s="133">
        <f t="shared" si="2"/>
        <v>28.48097085690241</v>
      </c>
      <c r="AC154" s="133">
        <f t="shared" si="2"/>
        <v>19.781276822007591</v>
      </c>
      <c r="AD154" s="133">
        <f t="shared" si="2"/>
        <v>108.4196943564699</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14.756001141299102</v>
      </c>
      <c r="F157" s="120">
        <v>0.53023896094732004</v>
      </c>
      <c r="G157" s="120">
        <v>0.86619751988543903</v>
      </c>
      <c r="H157" s="120" t="s">
        <v>444</v>
      </c>
      <c r="I157" s="120">
        <v>0.149244913931141</v>
      </c>
      <c r="J157" s="120">
        <v>0.149244913931141</v>
      </c>
      <c r="K157" s="120">
        <v>0.149244913931141</v>
      </c>
      <c r="L157" s="120">
        <v>0.10594382794835541</v>
      </c>
      <c r="M157" s="120">
        <v>18.610103810387663</v>
      </c>
      <c r="N157" s="120">
        <v>8.4889999999999995E-5</v>
      </c>
      <c r="O157" s="120">
        <v>7.0700000000000001E-6</v>
      </c>
      <c r="P157" s="120">
        <v>8.4887000000000005E-4</v>
      </c>
      <c r="Q157" s="120">
        <v>1.415E-5</v>
      </c>
      <c r="R157" s="120">
        <v>1.41479E-3</v>
      </c>
      <c r="S157" s="120">
        <v>9.1961000000000007E-4</v>
      </c>
      <c r="T157" s="120">
        <v>3.5370000000000002E-5</v>
      </c>
      <c r="U157" s="120">
        <v>1.415E-5</v>
      </c>
      <c r="V157" s="120">
        <v>2.9710600000000002E-3</v>
      </c>
      <c r="W157" s="120" t="s">
        <v>444</v>
      </c>
      <c r="X157" s="120">
        <v>9.7216040000000002E-5</v>
      </c>
      <c r="Y157" s="120">
        <v>9.7216040000000002E-5</v>
      </c>
      <c r="Z157" s="120">
        <v>9.7216040000000002E-5</v>
      </c>
      <c r="AA157" s="120">
        <v>9.7216040000000002E-5</v>
      </c>
      <c r="AB157" s="120">
        <v>3.8886416000000001E-4</v>
      </c>
      <c r="AC157" s="120" t="s">
        <v>443</v>
      </c>
      <c r="AD157" s="120" t="s">
        <v>443</v>
      </c>
      <c r="AE157" s="128"/>
      <c r="AF157" s="120">
        <v>45820.001560283039</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5.08624018362481E-2</v>
      </c>
      <c r="F158" s="120">
        <v>1.424438237379071E-2</v>
      </c>
      <c r="G158" s="120">
        <v>3.1407553120516196E-3</v>
      </c>
      <c r="H158" s="120" t="s">
        <v>444</v>
      </c>
      <c r="I158" s="120">
        <v>3.67502779548907E-4</v>
      </c>
      <c r="J158" s="120">
        <v>3.67502779548907E-4</v>
      </c>
      <c r="K158" s="120">
        <v>3.67502779548907E-4</v>
      </c>
      <c r="L158" s="120">
        <v>2.5860958466168097E-4</v>
      </c>
      <c r="M158" s="120">
        <v>0.93097846794600603</v>
      </c>
      <c r="N158" s="120">
        <v>0.16920254000000001</v>
      </c>
      <c r="O158" s="120">
        <v>2.4599999999999997E-6</v>
      </c>
      <c r="P158" s="120">
        <v>4.3699999999999997E-6</v>
      </c>
      <c r="Q158" s="120">
        <v>1.1000000000000001E-7</v>
      </c>
      <c r="R158" s="120">
        <v>7.6199999999999999E-6</v>
      </c>
      <c r="S158" s="120">
        <v>1.2080000000000001E-5</v>
      </c>
      <c r="T158" s="120">
        <v>3.0300000000000002E-6</v>
      </c>
      <c r="U158" s="120">
        <v>9.0000000000000012E-8</v>
      </c>
      <c r="V158" s="120">
        <v>4.9640999999999997E-4</v>
      </c>
      <c r="W158" s="120" t="s">
        <v>444</v>
      </c>
      <c r="X158" s="120">
        <v>1.0432399999999999E-6</v>
      </c>
      <c r="Y158" s="120">
        <v>1.0432399999999999E-6</v>
      </c>
      <c r="Z158" s="120">
        <v>1.0432399999999999E-6</v>
      </c>
      <c r="AA158" s="120">
        <v>1.0432399999999999E-6</v>
      </c>
      <c r="AB158" s="120">
        <v>4.1729599999999994E-6</v>
      </c>
      <c r="AC158" s="120" t="s">
        <v>443</v>
      </c>
      <c r="AD158" s="120" t="s">
        <v>443</v>
      </c>
      <c r="AE158" s="128"/>
      <c r="AF158" s="120">
        <v>171.61448337287703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19.787102620869472</v>
      </c>
      <c r="F159" s="120">
        <v>0.97110738427015075</v>
      </c>
      <c r="G159" s="120">
        <v>12.569020187951471</v>
      </c>
      <c r="H159" s="120">
        <v>2.5515184520915075E-3</v>
      </c>
      <c r="I159" s="120">
        <v>0.99605635220906863</v>
      </c>
      <c r="J159" s="120">
        <v>1.0513928162206836</v>
      </c>
      <c r="K159" s="120">
        <v>1.1067292802322983</v>
      </c>
      <c r="L159" s="120">
        <v>0.20022127979768195</v>
      </c>
      <c r="M159" s="120">
        <v>5.2101051612135647</v>
      </c>
      <c r="N159" s="120">
        <v>4.9086132408839085E-2</v>
      </c>
      <c r="O159" s="120">
        <v>6.8741801738722496E-3</v>
      </c>
      <c r="P159" s="120">
        <v>8.8185307405135097E-3</v>
      </c>
      <c r="Q159" s="120">
        <v>0.10316574352395234</v>
      </c>
      <c r="R159" s="120" t="s">
        <v>444</v>
      </c>
      <c r="S159" s="120">
        <v>0.10316574352395233</v>
      </c>
      <c r="T159" s="120">
        <v>5.9035431545892783</v>
      </c>
      <c r="U159" s="120">
        <v>9.8172264817678323E-2</v>
      </c>
      <c r="V159" s="120">
        <v>0.22577499271431306</v>
      </c>
      <c r="W159" s="120" t="s">
        <v>444</v>
      </c>
      <c r="X159" s="120">
        <v>9.1646923348460505E-3</v>
      </c>
      <c r="Y159" s="120">
        <v>8.5385730788663395E-3</v>
      </c>
      <c r="Z159" s="120">
        <v>3.6312046373413501E-3</v>
      </c>
      <c r="AA159" s="120" t="s">
        <v>444</v>
      </c>
      <c r="AB159" s="120">
        <v>2.1334470051053791E-2</v>
      </c>
      <c r="AC159" s="120" t="s">
        <v>443</v>
      </c>
      <c r="AD159" s="120" t="s">
        <v>443</v>
      </c>
      <c r="AE159" s="128"/>
      <c r="AF159" s="120">
        <v>11869.721005409689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54.330411220999999</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2004</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2004</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36.808147252489803</v>
      </c>
      <c r="F14" s="120">
        <v>0.56188941781031998</v>
      </c>
      <c r="G14" s="120">
        <v>33.403678802229628</v>
      </c>
      <c r="H14" s="120">
        <v>7.5927001908920003E-2</v>
      </c>
      <c r="I14" s="120">
        <v>0.83468156653541459</v>
      </c>
      <c r="J14" s="120">
        <v>1.7866897011354146</v>
      </c>
      <c r="K14" s="120">
        <v>3.5074094493354155</v>
      </c>
      <c r="L14" s="120">
        <v>4.4245364578815352E-2</v>
      </c>
      <c r="M14" s="120">
        <v>4.2769582655464671</v>
      </c>
      <c r="N14" s="120">
        <v>1.1958477295414043</v>
      </c>
      <c r="O14" s="120">
        <v>0.19819685569306805</v>
      </c>
      <c r="P14" s="120">
        <v>0.98420652049856117</v>
      </c>
      <c r="Q14" s="120">
        <v>0.28645176598818201</v>
      </c>
      <c r="R14" s="120">
        <v>0.78670368641184163</v>
      </c>
      <c r="S14" s="120">
        <v>0.61441871862869246</v>
      </c>
      <c r="T14" s="120">
        <v>3.7945967610071385</v>
      </c>
      <c r="U14" s="120">
        <v>0.44536042809344989</v>
      </c>
      <c r="V14" s="120">
        <v>3.3865215532373365</v>
      </c>
      <c r="W14" s="120">
        <v>1.0259505758930001</v>
      </c>
      <c r="X14" s="120">
        <v>5.6252615349999997E-4</v>
      </c>
      <c r="Y14" s="120">
        <v>9.736377363000001E-4</v>
      </c>
      <c r="Z14" s="120">
        <v>6.5629086970000008E-4</v>
      </c>
      <c r="AA14" s="120">
        <v>4.6154083808000001E-4</v>
      </c>
      <c r="AB14" s="120">
        <v>2.6538075316699999E-3</v>
      </c>
      <c r="AC14" s="120">
        <v>4.0255631331500004</v>
      </c>
      <c r="AD14" s="120">
        <v>2.11705308398E-2</v>
      </c>
      <c r="AE14" s="121"/>
      <c r="AF14" s="120">
        <v>13780.605</v>
      </c>
      <c r="AG14" s="120">
        <v>103836.958</v>
      </c>
      <c r="AH14" s="120">
        <v>160662.76655799098</v>
      </c>
      <c r="AI14" s="120">
        <v>13494.751495774643</v>
      </c>
      <c r="AJ14" s="120">
        <v>13186.302280580529</v>
      </c>
      <c r="AK14" s="120" t="s">
        <v>443</v>
      </c>
      <c r="AL14" s="29" t="s">
        <v>49</v>
      </c>
    </row>
    <row r="15" spans="1:38" ht="26.25" customHeight="1" thickBot="1" x14ac:dyDescent="0.3">
      <c r="A15" s="40" t="s">
        <v>53</v>
      </c>
      <c r="B15" s="40" t="s">
        <v>54</v>
      </c>
      <c r="C15" s="41" t="s">
        <v>55</v>
      </c>
      <c r="D15" s="42"/>
      <c r="E15" s="120">
        <v>6.8136194050386525</v>
      </c>
      <c r="F15" s="120">
        <v>0.395365244053</v>
      </c>
      <c r="G15" s="120">
        <v>23.787750223348333</v>
      </c>
      <c r="H15" s="120">
        <v>1.0525820359999999E-3</v>
      </c>
      <c r="I15" s="120">
        <v>0.485754536243313</v>
      </c>
      <c r="J15" s="120">
        <v>0.64009693377083399</v>
      </c>
      <c r="K15" s="120">
        <v>0.68209650452044701</v>
      </c>
      <c r="L15" s="120">
        <v>4.77467553164313E-2</v>
      </c>
      <c r="M15" s="120">
        <v>2.1814019971008447</v>
      </c>
      <c r="N15" s="120">
        <v>5.3068992944539997E-2</v>
      </c>
      <c r="O15" s="120">
        <v>8.8858402686599995E-3</v>
      </c>
      <c r="P15" s="120">
        <v>1.500998839608E-3</v>
      </c>
      <c r="Q15" s="120">
        <v>1.1315923875328E-2</v>
      </c>
      <c r="R15" s="120">
        <v>0.46609507218636004</v>
      </c>
      <c r="S15" s="120">
        <v>0.10957308710406</v>
      </c>
      <c r="T15" s="120">
        <v>9.8201589289473077</v>
      </c>
      <c r="U15" s="120">
        <v>0.22143487573384002</v>
      </c>
      <c r="V15" s="120">
        <v>0.36081269494000001</v>
      </c>
      <c r="W15" s="120">
        <v>5.0314763999999998E-2</v>
      </c>
      <c r="X15" s="120" t="s">
        <v>444</v>
      </c>
      <c r="Y15" s="120" t="s">
        <v>444</v>
      </c>
      <c r="Z15" s="120" t="s">
        <v>444</v>
      </c>
      <c r="AA15" s="120" t="s">
        <v>444</v>
      </c>
      <c r="AB15" s="120" t="s">
        <v>444</v>
      </c>
      <c r="AC15" s="120" t="s">
        <v>443</v>
      </c>
      <c r="AD15" s="120" t="s">
        <v>443</v>
      </c>
      <c r="AE15" s="121"/>
      <c r="AF15" s="120">
        <v>66754.65337</v>
      </c>
      <c r="AG15" s="120" t="s">
        <v>443</v>
      </c>
      <c r="AH15" s="120">
        <v>2463.3560000000002</v>
      </c>
      <c r="AI15" s="120" t="s">
        <v>443</v>
      </c>
      <c r="AJ15" s="120" t="s">
        <v>443</v>
      </c>
      <c r="AK15" s="120" t="s">
        <v>443</v>
      </c>
      <c r="AL15" s="29" t="s">
        <v>49</v>
      </c>
    </row>
    <row r="16" spans="1:38" ht="26.25" customHeight="1" thickBot="1" x14ac:dyDescent="0.3">
      <c r="A16" s="40" t="s">
        <v>53</v>
      </c>
      <c r="B16" s="40" t="s">
        <v>56</v>
      </c>
      <c r="C16" s="41" t="s">
        <v>57</v>
      </c>
      <c r="D16" s="42"/>
      <c r="E16" s="120">
        <v>3.5377969580809685</v>
      </c>
      <c r="F16" s="120">
        <v>0.9561431199999999</v>
      </c>
      <c r="G16" s="120">
        <v>2.5089599850875892</v>
      </c>
      <c r="H16" s="120">
        <v>4.7533899999999997E-3</v>
      </c>
      <c r="I16" s="120">
        <v>0.23789674</v>
      </c>
      <c r="J16" s="120">
        <v>0.24403981999999999</v>
      </c>
      <c r="K16" s="120">
        <v>0.25446254000000001</v>
      </c>
      <c r="L16" s="120">
        <v>9.359242999999999E-2</v>
      </c>
      <c r="M16" s="120">
        <v>1.2497983062008939</v>
      </c>
      <c r="N16" s="120">
        <v>0.15224942</v>
      </c>
      <c r="O16" s="120">
        <v>8.7122100000000015E-3</v>
      </c>
      <c r="P16" s="120">
        <v>0.16310398000000001</v>
      </c>
      <c r="Q16" s="120">
        <v>5.9842880000000001E-2</v>
      </c>
      <c r="R16" s="120">
        <v>3.099261E-2</v>
      </c>
      <c r="S16" s="120">
        <v>0.13596759</v>
      </c>
      <c r="T16" s="120">
        <v>2.827897E-2</v>
      </c>
      <c r="U16" s="120">
        <v>1.5710539999999999E-2</v>
      </c>
      <c r="V16" s="120">
        <v>0.25008324999999998</v>
      </c>
      <c r="W16" s="120">
        <v>0.75156997999999997</v>
      </c>
      <c r="X16" s="120">
        <v>1.5049270049999999E-2</v>
      </c>
      <c r="Y16" s="120">
        <v>1.8352768E-4</v>
      </c>
      <c r="Z16" s="120">
        <v>5.5058310000000002E-5</v>
      </c>
      <c r="AA16" s="120">
        <v>3.6705539999999999E-5</v>
      </c>
      <c r="AB16" s="120">
        <v>1.5324561569999999E-2</v>
      </c>
      <c r="AC16" s="120" t="s">
        <v>445</v>
      </c>
      <c r="AD16" s="120" t="s">
        <v>443</v>
      </c>
      <c r="AE16" s="121"/>
      <c r="AF16" s="120">
        <v>2.7909999999999999</v>
      </c>
      <c r="AG16" s="120">
        <v>9607.6840000000011</v>
      </c>
      <c r="AH16" s="120" t="s">
        <v>443</v>
      </c>
      <c r="AI16" s="120" t="s">
        <v>443</v>
      </c>
      <c r="AJ16" s="120" t="s">
        <v>443</v>
      </c>
      <c r="AK16" s="120" t="s">
        <v>443</v>
      </c>
      <c r="AL16" s="29" t="s">
        <v>49</v>
      </c>
    </row>
    <row r="17" spans="1:38" ht="26.25" customHeight="1" thickBot="1" x14ac:dyDescent="0.3">
      <c r="A17" s="40" t="s">
        <v>53</v>
      </c>
      <c r="B17" s="40" t="s">
        <v>58</v>
      </c>
      <c r="C17" s="41" t="s">
        <v>59</v>
      </c>
      <c r="D17" s="42"/>
      <c r="E17" s="120">
        <v>13.988860336758476</v>
      </c>
      <c r="F17" s="120">
        <v>1.134214159224</v>
      </c>
      <c r="G17" s="120">
        <v>7.1506611591801983</v>
      </c>
      <c r="H17" s="120">
        <v>1.987411E-2</v>
      </c>
      <c r="I17" s="120">
        <v>8.4732233688751699E-2</v>
      </c>
      <c r="J17" s="120">
        <v>0.1079840202631939</v>
      </c>
      <c r="K17" s="120">
        <v>0.1513618275685033</v>
      </c>
      <c r="L17" s="120">
        <v>8.6363613384853894E-3</v>
      </c>
      <c r="M17" s="120">
        <v>198.68851386242275</v>
      </c>
      <c r="N17" s="120">
        <v>0.86182196667441702</v>
      </c>
      <c r="O17" s="120">
        <v>3.7500460256950002E-2</v>
      </c>
      <c r="P17" s="120">
        <v>2.5116349508772999E-2</v>
      </c>
      <c r="Q17" s="120">
        <v>9.048534731421301E-2</v>
      </c>
      <c r="R17" s="120">
        <v>0.70283757447388895</v>
      </c>
      <c r="S17" s="120">
        <v>0.107354386881928</v>
      </c>
      <c r="T17" s="120">
        <v>0.31220660240960196</v>
      </c>
      <c r="U17" s="120">
        <v>8.104700925872E-3</v>
      </c>
      <c r="V17" s="120">
        <v>1.601720196927964</v>
      </c>
      <c r="W17" s="120">
        <v>0.118670224</v>
      </c>
      <c r="X17" s="120">
        <v>3.4482392299999996E-3</v>
      </c>
      <c r="Y17" s="120">
        <v>5.6314604600000004E-3</v>
      </c>
      <c r="Z17" s="120">
        <v>2.0365498800000003E-3</v>
      </c>
      <c r="AA17" s="120">
        <v>1.6848393000000001E-3</v>
      </c>
      <c r="AB17" s="120">
        <v>1.2801088860000002E-2</v>
      </c>
      <c r="AC17" s="120" t="s">
        <v>443</v>
      </c>
      <c r="AD17" s="120" t="s">
        <v>443</v>
      </c>
      <c r="AE17" s="121"/>
      <c r="AF17" s="120">
        <v>1253.8219846578299</v>
      </c>
      <c r="AG17" s="120">
        <v>9516.5990000000002</v>
      </c>
      <c r="AH17" s="120">
        <v>33659.475235680002</v>
      </c>
      <c r="AI17" s="120" t="s">
        <v>443</v>
      </c>
      <c r="AJ17" s="120" t="s">
        <v>443</v>
      </c>
      <c r="AK17" s="120" t="s">
        <v>443</v>
      </c>
      <c r="AL17" s="29" t="s">
        <v>49</v>
      </c>
    </row>
    <row r="18" spans="1:38" ht="26.25" customHeight="1" thickBot="1" x14ac:dyDescent="0.3">
      <c r="A18" s="40" t="s">
        <v>53</v>
      </c>
      <c r="B18" s="40" t="s">
        <v>60</v>
      </c>
      <c r="C18" s="41" t="s">
        <v>61</v>
      </c>
      <c r="D18" s="42"/>
      <c r="E18" s="120">
        <v>0.37557693718092655</v>
      </c>
      <c r="F18" s="120">
        <v>2.001763497E-2</v>
      </c>
      <c r="G18" s="120">
        <v>0.18040916040994842</v>
      </c>
      <c r="H18" s="120">
        <v>3.8175999999999998E-4</v>
      </c>
      <c r="I18" s="120">
        <v>6.7839425032844111E-2</v>
      </c>
      <c r="J18" s="120">
        <v>7.7513776706222309E-2</v>
      </c>
      <c r="K18" s="120">
        <v>9.0881664904734899E-2</v>
      </c>
      <c r="L18" s="120">
        <v>7.3761853950702694E-3</v>
      </c>
      <c r="M18" s="120">
        <v>0.25051126254703343</v>
      </c>
      <c r="N18" s="120">
        <v>0.10689899099031799</v>
      </c>
      <c r="O18" s="120">
        <v>3.0056117731119998E-3</v>
      </c>
      <c r="P18" s="120">
        <v>7.2784677297570008E-3</v>
      </c>
      <c r="Q18" s="120">
        <v>8.1412848782409994E-3</v>
      </c>
      <c r="R18" s="120">
        <v>1.3127245621651001E-2</v>
      </c>
      <c r="S18" s="120">
        <v>1.9104800072185003E-2</v>
      </c>
      <c r="T18" s="120">
        <v>0.249828053952759</v>
      </c>
      <c r="U18" s="120">
        <v>5.3328211966310003E-3</v>
      </c>
      <c r="V18" s="120">
        <v>0.23424177790374498</v>
      </c>
      <c r="W18" s="120">
        <v>1.4665483E-2</v>
      </c>
      <c r="X18" s="120">
        <v>1.4316000000000002E-7</v>
      </c>
      <c r="Y18" s="120">
        <v>1.1302200000000001E-6</v>
      </c>
      <c r="Z18" s="120">
        <v>1.2809E-7</v>
      </c>
      <c r="AA18" s="120">
        <v>1.1302E-7</v>
      </c>
      <c r="AB18" s="120">
        <v>1.51449E-6</v>
      </c>
      <c r="AC18" s="120" t="s">
        <v>444</v>
      </c>
      <c r="AD18" s="120" t="s">
        <v>444</v>
      </c>
      <c r="AE18" s="121"/>
      <c r="AF18" s="120">
        <v>1235.90671878129</v>
      </c>
      <c r="AG18" s="120">
        <v>756.4674</v>
      </c>
      <c r="AH18" s="120">
        <v>6170.0713452297996</v>
      </c>
      <c r="AI18" s="120" t="s">
        <v>443</v>
      </c>
      <c r="AJ18" s="120" t="s">
        <v>443</v>
      </c>
      <c r="AK18" s="120" t="s">
        <v>443</v>
      </c>
      <c r="AL18" s="29" t="s">
        <v>49</v>
      </c>
    </row>
    <row r="19" spans="1:38" ht="26.25" customHeight="1" thickBot="1" x14ac:dyDescent="0.3">
      <c r="A19" s="40" t="s">
        <v>53</v>
      </c>
      <c r="B19" s="40" t="s">
        <v>62</v>
      </c>
      <c r="C19" s="41" t="s">
        <v>63</v>
      </c>
      <c r="D19" s="42"/>
      <c r="E19" s="120">
        <v>4.9544805759135606</v>
      </c>
      <c r="F19" s="120">
        <v>0.38417024599999994</v>
      </c>
      <c r="G19" s="120">
        <v>2.7281168207207385</v>
      </c>
      <c r="H19" s="120">
        <v>1.446802E-2</v>
      </c>
      <c r="I19" s="120">
        <v>0.35153774329190801</v>
      </c>
      <c r="J19" s="120">
        <v>0.44367917284411196</v>
      </c>
      <c r="K19" s="120">
        <v>0.57760285482881302</v>
      </c>
      <c r="L19" s="120">
        <v>6.5503046712807711E-2</v>
      </c>
      <c r="M19" s="120">
        <v>6.483207649351896</v>
      </c>
      <c r="N19" s="120">
        <v>0.19464577893203502</v>
      </c>
      <c r="O19" s="120">
        <v>6.1345884159462002E-2</v>
      </c>
      <c r="P19" s="120">
        <v>6.4226693237900007E-2</v>
      </c>
      <c r="Q19" s="120">
        <v>0.111133144874977</v>
      </c>
      <c r="R19" s="120">
        <v>8.0864763145153992E-2</v>
      </c>
      <c r="S19" s="120">
        <v>0.149793639724147</v>
      </c>
      <c r="T19" s="120">
        <v>2.3519266694740497</v>
      </c>
      <c r="U19" s="120">
        <v>0.27735953033066801</v>
      </c>
      <c r="V19" s="120">
        <v>0.70939647654758098</v>
      </c>
      <c r="W19" s="120">
        <v>6.8804847000000002E-2</v>
      </c>
      <c r="X19" s="120">
        <v>1.4847841699999998E-3</v>
      </c>
      <c r="Y19" s="120">
        <v>3.16943684E-3</v>
      </c>
      <c r="Z19" s="120">
        <v>8.4404832000000004E-4</v>
      </c>
      <c r="AA19" s="120">
        <v>6.7606386999999996E-4</v>
      </c>
      <c r="AB19" s="120">
        <v>6.1743332099999998E-3</v>
      </c>
      <c r="AC19" s="120">
        <v>2.0000000000000002E-5</v>
      </c>
      <c r="AD19" s="120">
        <v>4.8399999999999997E-3</v>
      </c>
      <c r="AE19" s="121"/>
      <c r="AF19" s="120">
        <v>10593.476850483421</v>
      </c>
      <c r="AG19" s="120">
        <v>28.478999999999999</v>
      </c>
      <c r="AH19" s="120">
        <v>59829.676873261807</v>
      </c>
      <c r="AI19" s="120">
        <v>170.735653970768</v>
      </c>
      <c r="AJ19" s="120">
        <v>82.867519999999999</v>
      </c>
      <c r="AK19" s="120" t="s">
        <v>443</v>
      </c>
      <c r="AL19" s="29" t="s">
        <v>49</v>
      </c>
    </row>
    <row r="20" spans="1:38" ht="26.25" customHeight="1" thickBot="1" x14ac:dyDescent="0.3">
      <c r="A20" s="40" t="s">
        <v>53</v>
      </c>
      <c r="B20" s="40" t="s">
        <v>64</v>
      </c>
      <c r="C20" s="41" t="s">
        <v>65</v>
      </c>
      <c r="D20" s="42"/>
      <c r="E20" s="120">
        <v>1.9227517870145934</v>
      </c>
      <c r="F20" s="120">
        <v>0.14309573010999999</v>
      </c>
      <c r="G20" s="120">
        <v>1.4954260371000001</v>
      </c>
      <c r="H20" s="120">
        <v>3.3226579999999999E-2</v>
      </c>
      <c r="I20" s="120">
        <v>0.1935183271763081</v>
      </c>
      <c r="J20" s="120">
        <v>0.24742824077006101</v>
      </c>
      <c r="K20" s="120">
        <v>0.28608740887935058</v>
      </c>
      <c r="L20" s="120">
        <v>5.7442244253313825E-2</v>
      </c>
      <c r="M20" s="120">
        <v>1.8437180198000001</v>
      </c>
      <c r="N20" s="120">
        <v>0.21509054130052499</v>
      </c>
      <c r="O20" s="120">
        <v>8.1120096192370018E-3</v>
      </c>
      <c r="P20" s="120">
        <v>1.4315784558717999E-2</v>
      </c>
      <c r="Q20" s="120">
        <v>2.8485013768530999E-2</v>
      </c>
      <c r="R20" s="120">
        <v>3.6144790557743001E-2</v>
      </c>
      <c r="S20" s="120">
        <v>6.4380457524686005E-2</v>
      </c>
      <c r="T20" s="120">
        <v>0.60802250500800592</v>
      </c>
      <c r="U20" s="120">
        <v>1.1851046267676E-2</v>
      </c>
      <c r="V20" s="120">
        <v>1.109756341267591</v>
      </c>
      <c r="W20" s="120">
        <v>0.192038189</v>
      </c>
      <c r="X20" s="120">
        <v>5.0107587170000009E-2</v>
      </c>
      <c r="Y20" s="120">
        <v>7.7827575550000014E-2</v>
      </c>
      <c r="Z20" s="120">
        <v>1.9472436499999999E-2</v>
      </c>
      <c r="AA20" s="120">
        <v>1.9503329789999999E-2</v>
      </c>
      <c r="AB20" s="120">
        <v>0.16691092901000001</v>
      </c>
      <c r="AC20" s="120">
        <v>6.7400000000000003E-3</v>
      </c>
      <c r="AD20" s="120">
        <v>4.7200000000000002E-3</v>
      </c>
      <c r="AE20" s="121"/>
      <c r="AF20" s="120">
        <v>2727.9838832011128</v>
      </c>
      <c r="AG20" s="120">
        <v>1307.1663000000001</v>
      </c>
      <c r="AH20" s="120">
        <v>4993.2693566298904</v>
      </c>
      <c r="AI20" s="120">
        <v>11670.703000000001</v>
      </c>
      <c r="AJ20" s="120" t="s">
        <v>443</v>
      </c>
      <c r="AK20" s="120" t="s">
        <v>443</v>
      </c>
      <c r="AL20" s="29" t="s">
        <v>49</v>
      </c>
    </row>
    <row r="21" spans="1:38" ht="26.25" customHeight="1" thickBot="1" x14ac:dyDescent="0.3">
      <c r="A21" s="40" t="s">
        <v>53</v>
      </c>
      <c r="B21" s="40" t="s">
        <v>66</v>
      </c>
      <c r="C21" s="41" t="s">
        <v>67</v>
      </c>
      <c r="D21" s="42"/>
      <c r="E21" s="120">
        <v>3.8179238265784505</v>
      </c>
      <c r="F21" s="120">
        <v>0.18486023071999999</v>
      </c>
      <c r="G21" s="120">
        <v>4.885738349590091</v>
      </c>
      <c r="H21" s="120">
        <v>8.1938300000000009E-3</v>
      </c>
      <c r="I21" s="120">
        <v>0.322024755867102</v>
      </c>
      <c r="J21" s="120">
        <v>0.375358541591645</v>
      </c>
      <c r="K21" s="120">
        <v>0.45860686576299897</v>
      </c>
      <c r="L21" s="120">
        <v>5.9357031970761101E-2</v>
      </c>
      <c r="M21" s="120">
        <v>1.8406002091737956</v>
      </c>
      <c r="N21" s="120">
        <v>0.273092479839183</v>
      </c>
      <c r="O21" s="120">
        <v>1.7961402559191E-2</v>
      </c>
      <c r="P21" s="120">
        <v>2.1484019578605001E-2</v>
      </c>
      <c r="Q21" s="120">
        <v>5.0484082955806003E-2</v>
      </c>
      <c r="R21" s="120">
        <v>4.9133362873812002E-2</v>
      </c>
      <c r="S21" s="120">
        <v>8.5053905920587008E-2</v>
      </c>
      <c r="T21" s="120">
        <v>2.4118007832893</v>
      </c>
      <c r="U21" s="120">
        <v>3.6502831919252E-2</v>
      </c>
      <c r="V21" s="120">
        <v>1.1587295764700158</v>
      </c>
      <c r="W21" s="120">
        <v>4.8134232999999998E-2</v>
      </c>
      <c r="X21" s="120">
        <v>6.3657199999999996E-6</v>
      </c>
      <c r="Y21" s="120">
        <v>5.618813E-5</v>
      </c>
      <c r="Z21" s="120">
        <v>1.446702E-5</v>
      </c>
      <c r="AA21" s="120">
        <v>1.8424679999999999E-5</v>
      </c>
      <c r="AB21" s="120">
        <v>9.5445539999999989E-5</v>
      </c>
      <c r="AC21" s="120" t="s">
        <v>444</v>
      </c>
      <c r="AD21" s="120" t="s">
        <v>444</v>
      </c>
      <c r="AE21" s="121"/>
      <c r="AF21" s="120">
        <v>11051.36238858001</v>
      </c>
      <c r="AG21" s="120">
        <v>1656.4063000000001</v>
      </c>
      <c r="AH21" s="120">
        <v>23785.943720999501</v>
      </c>
      <c r="AI21" s="120">
        <v>611.14616679999995</v>
      </c>
      <c r="AJ21" s="120" t="s">
        <v>443</v>
      </c>
      <c r="AK21" s="120" t="s">
        <v>443</v>
      </c>
      <c r="AL21" s="29" t="s">
        <v>49</v>
      </c>
    </row>
    <row r="22" spans="1:38" ht="26.25" customHeight="1" thickBot="1" x14ac:dyDescent="0.3">
      <c r="A22" s="40" t="s">
        <v>53</v>
      </c>
      <c r="B22" s="44" t="s">
        <v>68</v>
      </c>
      <c r="C22" s="41" t="s">
        <v>69</v>
      </c>
      <c r="D22" s="42"/>
      <c r="E22" s="120">
        <v>2.1592086139101401</v>
      </c>
      <c r="F22" s="120">
        <v>7.7699334469999992E-2</v>
      </c>
      <c r="G22" s="120">
        <v>2.4936104589969088</v>
      </c>
      <c r="H22" s="120">
        <v>8.5397600000000004E-3</v>
      </c>
      <c r="I22" s="120">
        <v>0.207990119294826</v>
      </c>
      <c r="J22" s="120">
        <v>0.235332429857259</v>
      </c>
      <c r="K22" s="120">
        <v>0.26550355104661999</v>
      </c>
      <c r="L22" s="120">
        <v>2.51972261487158E-2</v>
      </c>
      <c r="M22" s="120">
        <v>3.4497925985917064</v>
      </c>
      <c r="N22" s="120">
        <v>0.23180761381037401</v>
      </c>
      <c r="O22" s="120">
        <v>6.7038520737810001E-3</v>
      </c>
      <c r="P22" s="120">
        <v>1.6471955717822999E-2</v>
      </c>
      <c r="Q22" s="120">
        <v>1.6395912008209002E-2</v>
      </c>
      <c r="R22" s="120">
        <v>3.2731167298189E-2</v>
      </c>
      <c r="S22" s="120">
        <v>4.2586495997164998E-2</v>
      </c>
      <c r="T22" s="120">
        <v>0.617723709695568</v>
      </c>
      <c r="U22" s="120">
        <v>1.3304145639866E-2</v>
      </c>
      <c r="V22" s="120">
        <v>0.45092494131827798</v>
      </c>
      <c r="W22" s="120">
        <v>9.8198461000000001E-2</v>
      </c>
      <c r="X22" s="120">
        <v>2.0763503730000001E-2</v>
      </c>
      <c r="Y22" s="120">
        <v>2.6898512860000001E-2</v>
      </c>
      <c r="Z22" s="120">
        <v>1.0816410879999998E-2</v>
      </c>
      <c r="AA22" s="120">
        <v>8.443466430000001E-3</v>
      </c>
      <c r="AB22" s="120">
        <v>6.692189389E-2</v>
      </c>
      <c r="AC22" s="120" t="s">
        <v>445</v>
      </c>
      <c r="AD22" s="120">
        <v>1.423E-2</v>
      </c>
      <c r="AE22" s="121"/>
      <c r="AF22" s="120">
        <v>22566.932230875133</v>
      </c>
      <c r="AG22" s="120">
        <v>10528.2409644</v>
      </c>
      <c r="AH22" s="120">
        <v>24041.113402773201</v>
      </c>
      <c r="AI22" s="120">
        <v>2251.9290000000001</v>
      </c>
      <c r="AJ22" s="120">
        <v>7988.31883948</v>
      </c>
      <c r="AK22" s="120" t="s">
        <v>443</v>
      </c>
      <c r="AL22" s="29" t="s">
        <v>49</v>
      </c>
    </row>
    <row r="23" spans="1:38" ht="26.25" customHeight="1" thickBot="1" x14ac:dyDescent="0.3">
      <c r="A23" s="40" t="s">
        <v>70</v>
      </c>
      <c r="B23" s="44" t="s">
        <v>391</v>
      </c>
      <c r="C23" s="41" t="s">
        <v>387</v>
      </c>
      <c r="D23" s="83"/>
      <c r="E23" s="120">
        <v>4.742340662018055</v>
      </c>
      <c r="F23" s="120">
        <v>1.3450506259627666</v>
      </c>
      <c r="G23" s="120">
        <v>4.7479933266808015E-2</v>
      </c>
      <c r="H23" s="120">
        <v>1.1822416719810128E-3</v>
      </c>
      <c r="I23" s="120">
        <v>0.26722498369925829</v>
      </c>
      <c r="J23" s="120">
        <v>0.36620904710346913</v>
      </c>
      <c r="K23" s="120">
        <v>1.1905645509925211</v>
      </c>
      <c r="L23" s="120">
        <v>0.17202640727094765</v>
      </c>
      <c r="M23" s="120">
        <v>4.7421855699543194</v>
      </c>
      <c r="N23" s="120">
        <v>9.2975157262011783E-3</v>
      </c>
      <c r="O23" s="120">
        <v>2.7276275652097439E-3</v>
      </c>
      <c r="P23" s="120">
        <v>5.2926999999999998E-4</v>
      </c>
      <c r="Q23" s="120">
        <v>7.0439999999999999E-4</v>
      </c>
      <c r="R23" s="120">
        <v>8.1120803492007974E-3</v>
      </c>
      <c r="S23" s="120">
        <v>0.3449853989163133</v>
      </c>
      <c r="T23" s="120">
        <v>1.1106692560742353E-2</v>
      </c>
      <c r="U23" s="120">
        <v>1.494903807478789E-3</v>
      </c>
      <c r="V23" s="120">
        <v>0.20585606996647904</v>
      </c>
      <c r="W23" s="120" t="s">
        <v>444</v>
      </c>
      <c r="X23" s="120">
        <v>4.9574187228368805E-3</v>
      </c>
      <c r="Y23" s="120">
        <v>7.2759370226261975E-3</v>
      </c>
      <c r="Z23" s="120" t="s">
        <v>444</v>
      </c>
      <c r="AA23" s="120" t="s">
        <v>444</v>
      </c>
      <c r="AB23" s="120">
        <v>1.2233355730052877E-2</v>
      </c>
      <c r="AC23" s="120" t="s">
        <v>443</v>
      </c>
      <c r="AD23" s="120" t="s">
        <v>443</v>
      </c>
      <c r="AE23" s="121"/>
      <c r="AF23" s="120">
        <v>6546.5221985225389</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3.3303520227411085</v>
      </c>
      <c r="F24" s="120">
        <v>0.41023856215752186</v>
      </c>
      <c r="G24" s="120">
        <v>2.1036084816341716</v>
      </c>
      <c r="H24" s="120">
        <v>4.5908024073621045E-2</v>
      </c>
      <c r="I24" s="120">
        <v>0.46262390565688538</v>
      </c>
      <c r="J24" s="120">
        <v>0.49469436926460408</v>
      </c>
      <c r="K24" s="120">
        <v>0.55266965029769966</v>
      </c>
      <c r="L24" s="120">
        <v>8.5458295663931025E-2</v>
      </c>
      <c r="M24" s="120">
        <v>2.2492966431108212</v>
      </c>
      <c r="N24" s="120">
        <v>0.1525305445682168</v>
      </c>
      <c r="O24" s="120">
        <v>6.1623475227333045E-2</v>
      </c>
      <c r="P24" s="120">
        <v>1.3357787418665711E-2</v>
      </c>
      <c r="Q24" s="120">
        <v>2.5231256836426297E-2</v>
      </c>
      <c r="R24" s="120">
        <v>0.10707839961538997</v>
      </c>
      <c r="S24" s="120">
        <v>5.4507129582376843E-2</v>
      </c>
      <c r="T24" s="120">
        <v>0.85055199958118155</v>
      </c>
      <c r="U24" s="120">
        <v>3.7959034186982883E-2</v>
      </c>
      <c r="V24" s="120">
        <v>2.3628547779477271</v>
      </c>
      <c r="W24" s="120">
        <v>0.13895405835080327</v>
      </c>
      <c r="X24" s="120">
        <v>7.8736211051189473E-3</v>
      </c>
      <c r="Y24" s="120">
        <v>1.2622602013044319E-2</v>
      </c>
      <c r="Z24" s="120">
        <v>3.9383662572116908E-3</v>
      </c>
      <c r="AA24" s="120">
        <v>3.150983399304432E-3</v>
      </c>
      <c r="AB24" s="120">
        <v>2.758557278467939E-2</v>
      </c>
      <c r="AC24" s="120">
        <v>3.9300000000000003E-3</v>
      </c>
      <c r="AD24" s="120">
        <v>5.0000000000000002E-5</v>
      </c>
      <c r="AE24" s="121"/>
      <c r="AF24" s="120">
        <v>10592.579951484569</v>
      </c>
      <c r="AG24" s="120">
        <v>95.635199999999998</v>
      </c>
      <c r="AH24" s="120">
        <v>25642.424884874767</v>
      </c>
      <c r="AI24" s="120">
        <v>3982.6490826574918</v>
      </c>
      <c r="AJ24" s="120">
        <v>1.58</v>
      </c>
      <c r="AK24" s="120" t="s">
        <v>443</v>
      </c>
      <c r="AL24" s="29" t="s">
        <v>49</v>
      </c>
    </row>
    <row r="25" spans="1:38" ht="26.25" customHeight="1" thickBot="1" x14ac:dyDescent="0.3">
      <c r="A25" s="40" t="s">
        <v>73</v>
      </c>
      <c r="B25" s="44" t="s">
        <v>74</v>
      </c>
      <c r="C25" s="46" t="s">
        <v>75</v>
      </c>
      <c r="D25" s="42"/>
      <c r="E25" s="120">
        <v>1.3260466876383985</v>
      </c>
      <c r="F25" s="120">
        <v>0.12894568990053565</v>
      </c>
      <c r="G25" s="120">
        <v>8.4529200870066518E-2</v>
      </c>
      <c r="H25" s="120" t="s">
        <v>444</v>
      </c>
      <c r="I25" s="120">
        <v>1.0797842172416442E-2</v>
      </c>
      <c r="J25" s="120">
        <v>1.3886382545182293E-2</v>
      </c>
      <c r="K25" s="120">
        <v>2.1092976748302645E-2</v>
      </c>
      <c r="L25" s="120">
        <v>7.6495316293123334E-3</v>
      </c>
      <c r="M25" s="120">
        <v>1.2659672338414338</v>
      </c>
      <c r="N25" s="120">
        <v>8.4200000000000007E-6</v>
      </c>
      <c r="O25" s="120">
        <v>6.9999999999999997E-7</v>
      </c>
      <c r="P25" s="120">
        <v>8.4159999999999994E-5</v>
      </c>
      <c r="Q25" s="120">
        <v>1.3999999999999999E-6</v>
      </c>
      <c r="R25" s="120">
        <v>1.4027000000000001E-4</v>
      </c>
      <c r="S25" s="120">
        <v>9.1169999999999996E-5</v>
      </c>
      <c r="T25" s="120">
        <v>3.5100000000000003E-6</v>
      </c>
      <c r="U25" s="120">
        <v>1.3999999999999999E-6</v>
      </c>
      <c r="V25" s="120">
        <v>2.9455999999999997E-4</v>
      </c>
      <c r="W25" s="120" t="s">
        <v>444</v>
      </c>
      <c r="X25" s="120">
        <v>4.6540239999999995E-5</v>
      </c>
      <c r="Y25" s="120">
        <v>4.6540239999999995E-5</v>
      </c>
      <c r="Z25" s="120">
        <v>4.6540239999999995E-5</v>
      </c>
      <c r="AA25" s="120">
        <v>4.6540239999999995E-5</v>
      </c>
      <c r="AB25" s="120">
        <v>1.8616095000000002E-4</v>
      </c>
      <c r="AC25" s="120" t="s">
        <v>443</v>
      </c>
      <c r="AD25" s="120" t="s">
        <v>443</v>
      </c>
      <c r="AE25" s="121"/>
      <c r="AF25" s="120">
        <v>4428.6045807334758</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1.1351594419874822E-2</v>
      </c>
      <c r="F26" s="120">
        <v>2.1458529770718889E-2</v>
      </c>
      <c r="G26" s="120">
        <v>1.1328156245345429E-3</v>
      </c>
      <c r="H26" s="120" t="s">
        <v>444</v>
      </c>
      <c r="I26" s="120">
        <v>1.81923225806893E-4</v>
      </c>
      <c r="J26" s="120">
        <v>1.81923225806893E-4</v>
      </c>
      <c r="K26" s="120">
        <v>1.81923225806893E-4</v>
      </c>
      <c r="L26" s="120">
        <v>1.2816241935516973E-4</v>
      </c>
      <c r="M26" s="120">
        <v>0.92893013942666347</v>
      </c>
      <c r="N26" s="120">
        <v>5.8019279999999999E-2</v>
      </c>
      <c r="O26" s="120">
        <v>8.7000000000000003E-7</v>
      </c>
      <c r="P26" s="120">
        <v>4.8099999999999997E-6</v>
      </c>
      <c r="Q26" s="120">
        <v>9.0000000000000012E-8</v>
      </c>
      <c r="R26" s="120">
        <v>8.1300000000000001E-6</v>
      </c>
      <c r="S26" s="120">
        <v>7.7300000000000005E-6</v>
      </c>
      <c r="T26" s="120">
        <v>1.1800000000000001E-6</v>
      </c>
      <c r="U26" s="120">
        <v>9.0000000000000012E-8</v>
      </c>
      <c r="V26" s="120">
        <v>1.818E-4</v>
      </c>
      <c r="W26" s="120" t="s">
        <v>444</v>
      </c>
      <c r="X26" s="120">
        <v>1.0598099999999999E-6</v>
      </c>
      <c r="Y26" s="120">
        <v>1.0598099999999999E-6</v>
      </c>
      <c r="Z26" s="120">
        <v>1.0598099999999999E-6</v>
      </c>
      <c r="AA26" s="120">
        <v>1.0598099999999999E-6</v>
      </c>
      <c r="AB26" s="120">
        <v>4.2392500000000001E-6</v>
      </c>
      <c r="AC26" s="120" t="s">
        <v>443</v>
      </c>
      <c r="AD26" s="120" t="s">
        <v>443</v>
      </c>
      <c r="AE26" s="121"/>
      <c r="AF26" s="120">
        <v>77.197179928823118</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64.066593992402062</v>
      </c>
      <c r="F27" s="120">
        <v>18.473925947053885</v>
      </c>
      <c r="G27" s="120">
        <v>0.34130259231536297</v>
      </c>
      <c r="H27" s="120">
        <v>2.1203412311565044</v>
      </c>
      <c r="I27" s="120">
        <v>3.4789645076807423</v>
      </c>
      <c r="J27" s="120">
        <v>3.4789645076807423</v>
      </c>
      <c r="K27" s="120">
        <v>3.4789645076807423</v>
      </c>
      <c r="L27" s="120">
        <v>2.6052962096582384</v>
      </c>
      <c r="M27" s="120">
        <v>161.3274183042885</v>
      </c>
      <c r="N27" s="120">
        <v>4.0263721919923654</v>
      </c>
      <c r="O27" s="120">
        <v>5.1008699775748046E-4</v>
      </c>
      <c r="P27" s="120">
        <v>3.160903788151323E-2</v>
      </c>
      <c r="Q27" s="120">
        <v>8.4049252446872288E-4</v>
      </c>
      <c r="R27" s="120">
        <v>3.6943022138963902E-2</v>
      </c>
      <c r="S27" s="120">
        <v>2.5268208542891336E-2</v>
      </c>
      <c r="T27" s="120">
        <v>4.7355700567234781E-3</v>
      </c>
      <c r="U27" s="120">
        <v>6.6081105342248613E-4</v>
      </c>
      <c r="V27" s="120">
        <v>0.11355554548466029</v>
      </c>
      <c r="W27" s="120">
        <v>3.9337606999999997</v>
      </c>
      <c r="X27" s="120">
        <v>0.10446720651290001</v>
      </c>
      <c r="Y27" s="120">
        <v>0.11882888871880001</v>
      </c>
      <c r="Z27" s="120">
        <v>9.0698664813300009E-2</v>
      </c>
      <c r="AA27" s="120">
        <v>0.10255927382110001</v>
      </c>
      <c r="AB27" s="120">
        <v>0.41655403386610002</v>
      </c>
      <c r="AC27" s="120">
        <v>3.9337602000000006E-3</v>
      </c>
      <c r="AD27" s="120">
        <v>7.9042360000000005E-4</v>
      </c>
      <c r="AE27" s="121"/>
      <c r="AF27" s="120">
        <v>211082.1582681289</v>
      </c>
      <c r="AG27" s="120" t="s">
        <v>443</v>
      </c>
      <c r="AH27" s="120" t="s">
        <v>443</v>
      </c>
      <c r="AI27" s="120" t="s">
        <v>443</v>
      </c>
      <c r="AJ27" s="120">
        <v>0.18189937910000001</v>
      </c>
      <c r="AK27" s="120" t="s">
        <v>443</v>
      </c>
      <c r="AL27" s="29" t="s">
        <v>49</v>
      </c>
    </row>
    <row r="28" spans="1:38" ht="26.25" customHeight="1" thickBot="1" x14ac:dyDescent="0.3">
      <c r="A28" s="40" t="s">
        <v>78</v>
      </c>
      <c r="B28" s="40" t="s">
        <v>81</v>
      </c>
      <c r="C28" s="41" t="s">
        <v>82</v>
      </c>
      <c r="D28" s="42"/>
      <c r="E28" s="120">
        <v>11.747835164941881</v>
      </c>
      <c r="F28" s="120">
        <v>1.4744656800685152</v>
      </c>
      <c r="G28" s="120">
        <v>5.7675566065021347E-2</v>
      </c>
      <c r="H28" s="120">
        <v>2.7402697127015263E-2</v>
      </c>
      <c r="I28" s="120">
        <v>1.1414175061391714</v>
      </c>
      <c r="J28" s="120">
        <v>1.1414175061391714</v>
      </c>
      <c r="K28" s="120">
        <v>1.1414175061391714</v>
      </c>
      <c r="L28" s="120">
        <v>0.83674899088548826</v>
      </c>
      <c r="M28" s="120">
        <v>8.874039262074092</v>
      </c>
      <c r="N28" s="120">
        <v>6.2872353464210828E-2</v>
      </c>
      <c r="O28" s="120">
        <v>4.2726661415025719E-5</v>
      </c>
      <c r="P28" s="120">
        <v>4.1802488152537821E-3</v>
      </c>
      <c r="Q28" s="120">
        <v>8.2663104472139887E-5</v>
      </c>
      <c r="R28" s="120">
        <v>6.4906419554128705E-3</v>
      </c>
      <c r="S28" s="120">
        <v>4.3602294418151185E-3</v>
      </c>
      <c r="T28" s="120">
        <v>2.1275992102877622E-4</v>
      </c>
      <c r="U28" s="120">
        <v>7.9872886114228336E-5</v>
      </c>
      <c r="V28" s="120">
        <v>1.4293412949823755E-2</v>
      </c>
      <c r="W28" s="120">
        <v>0.54554569999999991</v>
      </c>
      <c r="X28" s="120">
        <v>1.6997230581799999E-2</v>
      </c>
      <c r="Y28" s="120">
        <v>1.9089611175599999E-2</v>
      </c>
      <c r="Z28" s="120">
        <v>1.4926657525199999E-2</v>
      </c>
      <c r="AA28" s="120">
        <v>1.5914449288400002E-2</v>
      </c>
      <c r="AB28" s="120">
        <v>6.6927948570999998E-2</v>
      </c>
      <c r="AC28" s="120">
        <v>5.4554559999999992E-4</v>
      </c>
      <c r="AD28" s="120">
        <v>1.1177830000000001E-4</v>
      </c>
      <c r="AE28" s="121"/>
      <c r="AF28" s="120">
        <v>32940.551454641696</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82.804485896842678</v>
      </c>
      <c r="F29" s="120">
        <v>3.2700238587375914</v>
      </c>
      <c r="G29" s="120">
        <v>0.19173224998807248</v>
      </c>
      <c r="H29" s="120">
        <v>3.0098243842153434E-2</v>
      </c>
      <c r="I29" s="120">
        <v>2.0905231983342216</v>
      </c>
      <c r="J29" s="120">
        <v>2.0905231983342216</v>
      </c>
      <c r="K29" s="120">
        <v>2.0905231983342216</v>
      </c>
      <c r="L29" s="120">
        <v>1.3297685450250409</v>
      </c>
      <c r="M29" s="120">
        <v>19.207754652406372</v>
      </c>
      <c r="N29" s="120">
        <v>1.8668312252024372E-3</v>
      </c>
      <c r="O29" s="120">
        <v>1.2745549870086717E-4</v>
      </c>
      <c r="P29" s="120">
        <v>1.350697479572471E-2</v>
      </c>
      <c r="Q29" s="120">
        <v>2.5488453286919661E-4</v>
      </c>
      <c r="R29" s="120">
        <v>2.1660104103634475E-2</v>
      </c>
      <c r="S29" s="120">
        <v>1.4525083842444459E-2</v>
      </c>
      <c r="T29" s="120">
        <v>5.1021896279153421E-4</v>
      </c>
      <c r="U29" s="120">
        <v>2.5485806833665893E-4</v>
      </c>
      <c r="V29" s="120">
        <v>4.5873658364622469E-2</v>
      </c>
      <c r="W29" s="120">
        <v>0.65392120000000009</v>
      </c>
      <c r="X29" s="120">
        <v>9.3417268348999997E-3</v>
      </c>
      <c r="Y29" s="120">
        <v>5.6569345828699991E-2</v>
      </c>
      <c r="Z29" s="120">
        <v>6.3212351577900006E-2</v>
      </c>
      <c r="AA29" s="120">
        <v>1.45315750758E-2</v>
      </c>
      <c r="AB29" s="120">
        <v>0.14365499931729997</v>
      </c>
      <c r="AC29" s="120">
        <v>5.9698660000000008E-4</v>
      </c>
      <c r="AD29" s="120">
        <v>1.2892620000000001E-4</v>
      </c>
      <c r="AE29" s="121"/>
      <c r="AF29" s="120">
        <v>108800.63879647531</v>
      </c>
      <c r="AG29" s="120" t="s">
        <v>443</v>
      </c>
      <c r="AH29" s="120">
        <v>12.0958061987</v>
      </c>
      <c r="AI29" s="120" t="s">
        <v>443</v>
      </c>
      <c r="AJ29" s="120" t="s">
        <v>443</v>
      </c>
      <c r="AK29" s="120" t="s">
        <v>443</v>
      </c>
      <c r="AL29" s="29" t="s">
        <v>49</v>
      </c>
    </row>
    <row r="30" spans="1:38" ht="26.25" customHeight="1" thickBot="1" x14ac:dyDescent="0.3">
      <c r="A30" s="40" t="s">
        <v>78</v>
      </c>
      <c r="B30" s="40" t="s">
        <v>85</v>
      </c>
      <c r="C30" s="41" t="s">
        <v>86</v>
      </c>
      <c r="D30" s="42"/>
      <c r="E30" s="120">
        <v>0.5202063930070514</v>
      </c>
      <c r="F30" s="120">
        <v>5.1252839945381794</v>
      </c>
      <c r="G30" s="120">
        <v>4.3109634720284434E-3</v>
      </c>
      <c r="H30" s="120">
        <v>3.4783190953956464E-3</v>
      </c>
      <c r="I30" s="120">
        <v>0.10100801603346973</v>
      </c>
      <c r="J30" s="120">
        <v>0.10100801603346973</v>
      </c>
      <c r="K30" s="120">
        <v>0.10100801603346973</v>
      </c>
      <c r="L30" s="120">
        <v>1.6848206837314406E-2</v>
      </c>
      <c r="M30" s="120">
        <v>28.724178849202421</v>
      </c>
      <c r="N30" s="120">
        <v>0.15156112422100551</v>
      </c>
      <c r="O30" s="120">
        <v>1.9894008061422746E-3</v>
      </c>
      <c r="P30" s="120">
        <v>5.8859670757450489E-4</v>
      </c>
      <c r="Q30" s="120">
        <v>2.0296438192224303E-5</v>
      </c>
      <c r="R30" s="120">
        <v>8.7456771908681168E-3</v>
      </c>
      <c r="S30" s="120">
        <v>0.3374155740369893</v>
      </c>
      <c r="T30" s="120">
        <v>1.3973695813840049E-2</v>
      </c>
      <c r="U30" s="120">
        <v>1.980734710320575E-3</v>
      </c>
      <c r="V30" s="120">
        <v>0.19730642514759772</v>
      </c>
      <c r="W30" s="120">
        <v>4.8531599999999994E-2</v>
      </c>
      <c r="X30" s="120">
        <v>6.2111395039999998E-4</v>
      </c>
      <c r="Y30" s="120">
        <v>9.7856405620000008E-4</v>
      </c>
      <c r="Z30" s="120">
        <v>4.3058750369999997E-4</v>
      </c>
      <c r="AA30" s="120">
        <v>1.1232056669E-3</v>
      </c>
      <c r="AB30" s="120">
        <v>3.1534711772E-3</v>
      </c>
      <c r="AC30" s="120">
        <v>4.8531900000000002E-5</v>
      </c>
      <c r="AD30" s="120">
        <v>3.0445600000000002E-5</v>
      </c>
      <c r="AE30" s="121"/>
      <c r="AF30" s="120">
        <v>2961.5209514219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3.9279681226094523</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182.25944919470001</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1.3192105023889609</v>
      </c>
      <c r="J32" s="120">
        <v>2.5080011609577317</v>
      </c>
      <c r="K32" s="120">
        <v>3.2462839286967169</v>
      </c>
      <c r="L32" s="120">
        <v>0.30959383847331329</v>
      </c>
      <c r="M32" s="120" t="s">
        <v>443</v>
      </c>
      <c r="N32" s="120">
        <v>9.263769178948726</v>
      </c>
      <c r="O32" s="120">
        <v>4.1352495586434321E-2</v>
      </c>
      <c r="P32" s="120" t="s">
        <v>444</v>
      </c>
      <c r="Q32" s="120">
        <v>0.10624825313488698</v>
      </c>
      <c r="R32" s="120">
        <v>3.4492612793804667</v>
      </c>
      <c r="S32" s="120">
        <v>75.66231835331142</v>
      </c>
      <c r="T32" s="120">
        <v>0.53507592049715047</v>
      </c>
      <c r="U32" s="120">
        <v>6.492567857393429E-2</v>
      </c>
      <c r="V32" s="120">
        <v>25.963944879206963</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108304.34399675531</v>
      </c>
      <c r="AL32" s="29" t="s">
        <v>411</v>
      </c>
    </row>
    <row r="33" spans="1:38" ht="26.25" customHeight="1" thickBot="1" x14ac:dyDescent="0.3">
      <c r="A33" s="40" t="s">
        <v>78</v>
      </c>
      <c r="B33" s="40" t="s">
        <v>91</v>
      </c>
      <c r="C33" s="41" t="s">
        <v>92</v>
      </c>
      <c r="D33" s="42"/>
      <c r="E33" s="120" t="s">
        <v>443</v>
      </c>
      <c r="F33" s="120" t="s">
        <v>443</v>
      </c>
      <c r="G33" s="120" t="s">
        <v>443</v>
      </c>
      <c r="H33" s="120" t="s">
        <v>443</v>
      </c>
      <c r="I33" s="120">
        <v>0.60993321620445018</v>
      </c>
      <c r="J33" s="120">
        <v>1.1295059559341669</v>
      </c>
      <c r="K33" s="120">
        <v>2.2590119118683338</v>
      </c>
      <c r="L33" s="120">
        <v>2.3945526265804346E-2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108304.34399675531</v>
      </c>
      <c r="AL33" s="29" t="s">
        <v>411</v>
      </c>
    </row>
    <row r="34" spans="1:38" ht="26.25" customHeight="1" thickBot="1" x14ac:dyDescent="0.3">
      <c r="A34" s="40" t="s">
        <v>70</v>
      </c>
      <c r="B34" s="40" t="s">
        <v>93</v>
      </c>
      <c r="C34" s="41" t="s">
        <v>94</v>
      </c>
      <c r="D34" s="42"/>
      <c r="E34" s="120">
        <v>2.2714342328701393</v>
      </c>
      <c r="F34" s="120">
        <v>0.17410859494750783</v>
      </c>
      <c r="G34" s="120">
        <v>8.0115965134837749E-2</v>
      </c>
      <c r="H34" s="120">
        <v>3.4193289200153219E-4</v>
      </c>
      <c r="I34" s="120">
        <v>0.26050658091279077</v>
      </c>
      <c r="J34" s="120">
        <v>0.38498406242672673</v>
      </c>
      <c r="K34" s="120">
        <v>0.84775504821686942</v>
      </c>
      <c r="L34" s="120">
        <v>3.5232506863922319E-2</v>
      </c>
      <c r="M34" s="120">
        <v>0.74515444938185493</v>
      </c>
      <c r="N34" s="120">
        <v>0.154605185555556</v>
      </c>
      <c r="O34" s="120">
        <v>3.9962744692857049E-4</v>
      </c>
      <c r="P34" s="120">
        <v>1.0190399999999999E-3</v>
      </c>
      <c r="Q34" s="120">
        <v>1.35622E-3</v>
      </c>
      <c r="R34" s="120">
        <v>1.9979830876735083E-3</v>
      </c>
      <c r="S34" s="120">
        <v>5.1357002984839299</v>
      </c>
      <c r="T34" s="120">
        <v>2.7971667230459775E-3</v>
      </c>
      <c r="U34" s="120">
        <v>3.9962744692857049E-4</v>
      </c>
      <c r="V34" s="120">
        <v>3.9959731353470168E-2</v>
      </c>
      <c r="W34" s="120">
        <v>1.0811241999999999</v>
      </c>
      <c r="X34" s="120">
        <v>2.0832153463010393E-3</v>
      </c>
      <c r="Y34" s="120">
        <v>2.4677496616735085E-3</v>
      </c>
      <c r="Z34" s="120">
        <v>1.1136109139999999E-3</v>
      </c>
      <c r="AA34" s="120">
        <v>1.3862816E-4</v>
      </c>
      <c r="AB34" s="120">
        <v>5.803203469974547E-3</v>
      </c>
      <c r="AC34" s="120" t="s">
        <v>443</v>
      </c>
      <c r="AD34" s="120" t="s">
        <v>443</v>
      </c>
      <c r="AE34" s="121"/>
      <c r="AF34" s="120">
        <v>1712.9909933609433</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2.4773486683282138</v>
      </c>
      <c r="F35" s="120">
        <v>0.10668276586732801</v>
      </c>
      <c r="G35" s="120">
        <v>0.96957090419449188</v>
      </c>
      <c r="H35" s="120">
        <v>3.9313622107637513E-4</v>
      </c>
      <c r="I35" s="120">
        <v>9.1642270088070618E-2</v>
      </c>
      <c r="J35" s="120">
        <v>9.6733507315185707E-2</v>
      </c>
      <c r="K35" s="120">
        <v>0.10182474454230066</v>
      </c>
      <c r="L35" s="120">
        <v>3.4964948016199891E-2</v>
      </c>
      <c r="M35" s="120">
        <v>0.55160254847741841</v>
      </c>
      <c r="N35" s="120">
        <v>4.5386951545954603E-3</v>
      </c>
      <c r="O35" s="120">
        <v>4.9803513922776004E-4</v>
      </c>
      <c r="P35" s="120">
        <v>1.9160225871526103E-3</v>
      </c>
      <c r="Q35" s="120">
        <v>4.0359725280235898E-3</v>
      </c>
      <c r="R35" s="120" t="s">
        <v>444</v>
      </c>
      <c r="S35" s="120">
        <v>4.0359725280235898E-3</v>
      </c>
      <c r="T35" s="120">
        <v>0.13505563917989219</v>
      </c>
      <c r="U35" s="120">
        <v>9.0773903091911409E-3</v>
      </c>
      <c r="V35" s="120">
        <v>2.2251819535295862E-2</v>
      </c>
      <c r="W35" s="120" t="s">
        <v>444</v>
      </c>
      <c r="X35" s="120">
        <v>1.71429897816E-3</v>
      </c>
      <c r="Y35" s="120">
        <v>1.7013703824263003E-3</v>
      </c>
      <c r="Z35" s="120">
        <v>6.5522438623655005E-4</v>
      </c>
      <c r="AA35" s="120" t="s">
        <v>444</v>
      </c>
      <c r="AB35" s="120">
        <v>4.0708937468227901E-3</v>
      </c>
      <c r="AC35" s="120" t="s">
        <v>443</v>
      </c>
      <c r="AD35" s="120" t="s">
        <v>443</v>
      </c>
      <c r="AE35" s="121"/>
      <c r="AF35" s="120">
        <v>1689.1076117995049</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6.9481015038246898</v>
      </c>
      <c r="F36" s="120">
        <v>0.28935399013273816</v>
      </c>
      <c r="G36" s="120">
        <v>0.48790592501303354</v>
      </c>
      <c r="H36" s="120">
        <v>1.4956265535861477E-3</v>
      </c>
      <c r="I36" s="120">
        <v>0.18336893868121798</v>
      </c>
      <c r="J36" s="120">
        <v>0.19708164349240892</v>
      </c>
      <c r="K36" s="120">
        <v>0.20417145875526188</v>
      </c>
      <c r="L36" s="120">
        <v>6.3715608838133819E-2</v>
      </c>
      <c r="M36" s="120">
        <v>1.106612570069941</v>
      </c>
      <c r="N36" s="120">
        <v>1.5831076903118538E-2</v>
      </c>
      <c r="O36" s="120">
        <v>1.2178446795371653E-3</v>
      </c>
      <c r="P36" s="120">
        <v>4.8066031314885861E-3</v>
      </c>
      <c r="Q36" s="120">
        <v>6.4029575086517812E-3</v>
      </c>
      <c r="R36" s="120">
        <v>6.0892125644129765E-3</v>
      </c>
      <c r="S36" s="120">
        <v>7.5794128637762193E-2</v>
      </c>
      <c r="T36" s="120">
        <v>0.12178416995371655</v>
      </c>
      <c r="U36" s="120">
        <v>1.2178413771628952E-2</v>
      </c>
      <c r="V36" s="120">
        <v>0.14614101775773142</v>
      </c>
      <c r="W36" s="120">
        <v>9.78639726995391E-5</v>
      </c>
      <c r="X36" s="120">
        <v>1.4035426191678592E-3</v>
      </c>
      <c r="Y36" s="120">
        <v>1.2469584685010954E-3</v>
      </c>
      <c r="Z36" s="120">
        <v>5.0391167431664528E-4</v>
      </c>
      <c r="AA36" s="120">
        <v>4.1934091581729534E-5</v>
      </c>
      <c r="AB36" s="120">
        <v>3.195994716492249E-3</v>
      </c>
      <c r="AC36" s="120">
        <v>3.3469378293535623E-3</v>
      </c>
      <c r="AD36" s="120">
        <v>1.5870454689429422E-3</v>
      </c>
      <c r="AE36" s="121"/>
      <c r="AF36" s="120">
        <v>6937.5134145122047</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0.73256942916171175</v>
      </c>
      <c r="F37" s="120">
        <v>3.6725981980000003E-2</v>
      </c>
      <c r="G37" s="120">
        <v>3.6600000000000001E-4</v>
      </c>
      <c r="H37" s="120" t="s">
        <v>444</v>
      </c>
      <c r="I37" s="120">
        <v>1.9412654000000001E-3</v>
      </c>
      <c r="J37" s="120">
        <v>1.9576554000000001E-3</v>
      </c>
      <c r="K37" s="120">
        <v>1.9576554000000001E-3</v>
      </c>
      <c r="L37" s="120">
        <v>1.23599578E-4</v>
      </c>
      <c r="M37" s="120">
        <v>0.11777008999999999</v>
      </c>
      <c r="N37" s="120">
        <v>5.4012899999999996E-6</v>
      </c>
      <c r="O37" s="120">
        <v>7.0021500000000008E-7</v>
      </c>
      <c r="P37" s="120">
        <v>3.1917600000000001E-4</v>
      </c>
      <c r="Q37" s="120">
        <v>2.6785320000000004E-4</v>
      </c>
      <c r="R37" s="120">
        <v>4.2978536000000002E-6</v>
      </c>
      <c r="S37" s="120">
        <v>7.0078535999999997E-7</v>
      </c>
      <c r="T37" s="120">
        <v>3.7776385999999999E-6</v>
      </c>
      <c r="U37" s="120">
        <v>3.5163631999999997E-5</v>
      </c>
      <c r="V37" s="120">
        <v>1.5649128999999998E-4</v>
      </c>
      <c r="W37" s="120">
        <v>1.0928E-4</v>
      </c>
      <c r="X37" s="120">
        <v>1.5129999999999999E-7</v>
      </c>
      <c r="Y37" s="120">
        <v>6.0941999999999996E-7</v>
      </c>
      <c r="Z37" s="120">
        <v>2.3116000000000001E-7</v>
      </c>
      <c r="AA37" s="120">
        <v>2.2695999999999999E-7</v>
      </c>
      <c r="AB37" s="120">
        <v>1.2188399999999999E-6</v>
      </c>
      <c r="AC37" s="120" t="s">
        <v>443</v>
      </c>
      <c r="AD37" s="120" t="s">
        <v>443</v>
      </c>
      <c r="AE37" s="121"/>
      <c r="AF37" s="120" t="s">
        <v>443</v>
      </c>
      <c r="AG37" s="120" t="s">
        <v>443</v>
      </c>
      <c r="AH37" s="120">
        <v>2845.0116055142039</v>
      </c>
      <c r="AI37" s="120" t="s">
        <v>443</v>
      </c>
      <c r="AJ37" s="120" t="s">
        <v>443</v>
      </c>
      <c r="AK37" s="120" t="s">
        <v>443</v>
      </c>
      <c r="AL37" s="29" t="s">
        <v>49</v>
      </c>
    </row>
    <row r="38" spans="1:38" ht="26.25" customHeight="1" thickBot="1" x14ac:dyDescent="0.3">
      <c r="A38" s="40" t="s">
        <v>70</v>
      </c>
      <c r="B38" s="40" t="s">
        <v>101</v>
      </c>
      <c r="C38" s="41" t="s">
        <v>102</v>
      </c>
      <c r="D38" s="47"/>
      <c r="E38" s="120">
        <v>2.2661344574271363</v>
      </c>
      <c r="F38" s="120">
        <v>0.16804343969315827</v>
      </c>
      <c r="G38" s="120">
        <v>4.942100137812969E-3</v>
      </c>
      <c r="H38" s="120">
        <v>5.3629296562310617E-4</v>
      </c>
      <c r="I38" s="120">
        <v>0.12705853282135895</v>
      </c>
      <c r="J38" s="120">
        <v>0.1354474700081956</v>
      </c>
      <c r="K38" s="120">
        <v>0.17812871644239223</v>
      </c>
      <c r="L38" s="120">
        <v>6.944316192276935E-2</v>
      </c>
      <c r="M38" s="120">
        <v>0.95105889456334503</v>
      </c>
      <c r="N38" s="120">
        <v>2.7364754132570054E-4</v>
      </c>
      <c r="O38" s="120">
        <v>9.5334783540458536E-4</v>
      </c>
      <c r="P38" s="120" t="s">
        <v>444</v>
      </c>
      <c r="Q38" s="120" t="s">
        <v>444</v>
      </c>
      <c r="R38" s="120">
        <v>3.9612686561787073E-3</v>
      </c>
      <c r="S38" s="120">
        <v>0.13125332101893547</v>
      </c>
      <c r="T38" s="120">
        <v>4.9456898123727312E-3</v>
      </c>
      <c r="U38" s="120">
        <v>6.5709106270732344E-4</v>
      </c>
      <c r="V38" s="120">
        <v>7.8450384514063373E-2</v>
      </c>
      <c r="W38" s="120" t="s">
        <v>444</v>
      </c>
      <c r="X38" s="120">
        <v>1.9931445480715695E-3</v>
      </c>
      <c r="Y38" s="120">
        <v>3.1665942918693434E-3</v>
      </c>
      <c r="Z38" s="120" t="s">
        <v>444</v>
      </c>
      <c r="AA38" s="120" t="s">
        <v>444</v>
      </c>
      <c r="AB38" s="120">
        <v>5.1597388409528122E-3</v>
      </c>
      <c r="AC38" s="120" t="s">
        <v>443</v>
      </c>
      <c r="AD38" s="120" t="s">
        <v>443</v>
      </c>
      <c r="AE38" s="121"/>
      <c r="AF38" s="120">
        <v>2808.4721844708729</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4.4799007729229201</v>
      </c>
      <c r="F39" s="120">
        <v>0.83193927319205163</v>
      </c>
      <c r="G39" s="120">
        <v>3.4777636823733475</v>
      </c>
      <c r="H39" s="120">
        <v>8.3862486153688919E-3</v>
      </c>
      <c r="I39" s="120">
        <v>0.22755665632360894</v>
      </c>
      <c r="J39" s="120">
        <v>0.24997457763967568</v>
      </c>
      <c r="K39" s="120">
        <v>0.25094232806167571</v>
      </c>
      <c r="L39" s="120">
        <v>7.3119763932592632E-2</v>
      </c>
      <c r="M39" s="120">
        <v>3.3060619534910223</v>
      </c>
      <c r="N39" s="120">
        <v>8.5554389280003251E-2</v>
      </c>
      <c r="O39" s="120">
        <v>5.2206999361820387E-3</v>
      </c>
      <c r="P39" s="120">
        <v>1.4525189856113559E-2</v>
      </c>
      <c r="Q39" s="120">
        <v>4.8169208076589129E-2</v>
      </c>
      <c r="R39" s="120">
        <v>0.10440977934747599</v>
      </c>
      <c r="S39" s="120">
        <v>5.680758876935911E-2</v>
      </c>
      <c r="T39" s="120">
        <v>0.74721632371701152</v>
      </c>
      <c r="U39" s="120">
        <v>3.2648651708407977E-3</v>
      </c>
      <c r="V39" s="120">
        <v>0.16744014319536654</v>
      </c>
      <c r="W39" s="120">
        <v>0.32590078352213347</v>
      </c>
      <c r="X39" s="120">
        <v>0.222255964581692</v>
      </c>
      <c r="Y39" s="120">
        <v>0.25146343515530534</v>
      </c>
      <c r="Z39" s="120">
        <v>0.16631673498746125</v>
      </c>
      <c r="AA39" s="120">
        <v>8.4005882483730532E-2</v>
      </c>
      <c r="AB39" s="120">
        <v>0.72404201715968919</v>
      </c>
      <c r="AC39" s="120">
        <v>4.3066761643811562E-2</v>
      </c>
      <c r="AD39" s="120">
        <v>4.3739322817009978E-2</v>
      </c>
      <c r="AE39" s="121"/>
      <c r="AF39" s="120">
        <v>33069.56279257292</v>
      </c>
      <c r="AG39" s="120">
        <v>20.93</v>
      </c>
      <c r="AH39" s="120">
        <v>67701.708110204665</v>
      </c>
      <c r="AI39" s="120">
        <v>474.37989999999996</v>
      </c>
      <c r="AJ39" s="120">
        <v>1153.1389999999999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14.789032014808566</v>
      </c>
      <c r="F41" s="120">
        <v>10.032949309538187</v>
      </c>
      <c r="G41" s="120">
        <v>18.774993829021863</v>
      </c>
      <c r="H41" s="120">
        <v>0.14515912655623175</v>
      </c>
      <c r="I41" s="120">
        <v>11.726040831486879</v>
      </c>
      <c r="J41" s="120">
        <v>11.988123715870264</v>
      </c>
      <c r="K41" s="120">
        <v>12.690164996370722</v>
      </c>
      <c r="L41" s="120">
        <v>1.1754057709112375</v>
      </c>
      <c r="M41" s="120">
        <v>74.876419898913753</v>
      </c>
      <c r="N41" s="120">
        <v>0.94770671342350687</v>
      </c>
      <c r="O41" s="120">
        <v>0.20695111221679557</v>
      </c>
      <c r="P41" s="120">
        <v>8.978343168073144E-2</v>
      </c>
      <c r="Q41" s="120">
        <v>3.1441565087567874E-2</v>
      </c>
      <c r="R41" s="120">
        <v>0.44207669295033791</v>
      </c>
      <c r="S41" s="120">
        <v>0.20543860557946958</v>
      </c>
      <c r="T41" s="120">
        <v>8.4860770005832142E-2</v>
      </c>
      <c r="U41" s="120">
        <v>1.9404186553535242E-2</v>
      </c>
      <c r="V41" s="120">
        <v>8.9737551179343953</v>
      </c>
      <c r="W41" s="120">
        <v>12.997424410606964</v>
      </c>
      <c r="X41" s="120">
        <v>2.5600782233559545</v>
      </c>
      <c r="Y41" s="120">
        <v>2.777226574987917</v>
      </c>
      <c r="Z41" s="120">
        <v>1.118944782645019</v>
      </c>
      <c r="AA41" s="120">
        <v>1.4038245068163797</v>
      </c>
      <c r="AB41" s="120">
        <v>7.8600740883032696</v>
      </c>
      <c r="AC41" s="120">
        <v>8.0048688436041571E-2</v>
      </c>
      <c r="AD41" s="120">
        <v>0.7649521932839134</v>
      </c>
      <c r="AE41" s="121"/>
      <c r="AF41" s="120">
        <v>170025.00247301382</v>
      </c>
      <c r="AG41" s="120">
        <v>4492.0903209999997</v>
      </c>
      <c r="AH41" s="120">
        <v>148788.00445138291</v>
      </c>
      <c r="AI41" s="120">
        <v>15577.141800146692</v>
      </c>
      <c r="AJ41" s="120" t="s">
        <v>443</v>
      </c>
      <c r="AK41" s="120" t="s">
        <v>443</v>
      </c>
      <c r="AL41" s="29" t="s">
        <v>49</v>
      </c>
    </row>
    <row r="42" spans="1:38" ht="26.25" customHeight="1" thickBot="1" x14ac:dyDescent="0.3">
      <c r="A42" s="40" t="s">
        <v>70</v>
      </c>
      <c r="B42" s="40" t="s">
        <v>107</v>
      </c>
      <c r="C42" s="41" t="s">
        <v>108</v>
      </c>
      <c r="D42" s="42"/>
      <c r="E42" s="120">
        <v>0.17489776325868453</v>
      </c>
      <c r="F42" s="120">
        <v>1.454904859570344</v>
      </c>
      <c r="G42" s="120">
        <v>1.3411487071763395E-3</v>
      </c>
      <c r="H42" s="120">
        <v>1.8959216136985662E-4</v>
      </c>
      <c r="I42" s="120">
        <v>7.0347802167875281E-3</v>
      </c>
      <c r="J42" s="120">
        <v>7.3493892350212468E-3</v>
      </c>
      <c r="K42" s="120">
        <v>7.7014714477581271E-3</v>
      </c>
      <c r="L42" s="120">
        <v>8.1085572813336564E-4</v>
      </c>
      <c r="M42" s="120">
        <v>12.38604446809336</v>
      </c>
      <c r="N42" s="120">
        <v>3.5125701380249681E-2</v>
      </c>
      <c r="O42" s="120">
        <v>2.1795809525362235E-4</v>
      </c>
      <c r="P42" s="120" t="s">
        <v>444</v>
      </c>
      <c r="Q42" s="120" t="s">
        <v>444</v>
      </c>
      <c r="R42" s="120">
        <v>1.6728680893249373E-3</v>
      </c>
      <c r="S42" s="120">
        <v>4.9388026653896216E-2</v>
      </c>
      <c r="T42" s="120">
        <v>1.5698714885898012E-3</v>
      </c>
      <c r="U42" s="120">
        <v>2.1047690264098235E-4</v>
      </c>
      <c r="V42" s="120">
        <v>2.5797695498423229E-2</v>
      </c>
      <c r="W42" s="120" t="s">
        <v>444</v>
      </c>
      <c r="X42" s="120">
        <v>7.3541491162612137E-4</v>
      </c>
      <c r="Y42" s="120">
        <v>7.5144469026221542E-4</v>
      </c>
      <c r="Z42" s="120" t="s">
        <v>444</v>
      </c>
      <c r="AA42" s="120" t="s">
        <v>444</v>
      </c>
      <c r="AB42" s="120">
        <v>1.4868596118883368E-3</v>
      </c>
      <c r="AC42" s="120" t="s">
        <v>443</v>
      </c>
      <c r="AD42" s="120" t="s">
        <v>443</v>
      </c>
      <c r="AE42" s="121"/>
      <c r="AF42" s="120">
        <v>924.88127642208144</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2.1051756091299998</v>
      </c>
      <c r="F43" s="120">
        <v>0.33118944561700003</v>
      </c>
      <c r="G43" s="120">
        <v>5.7456478198200003</v>
      </c>
      <c r="H43" s="120">
        <v>4.4159999999999997E-5</v>
      </c>
      <c r="I43" s="120">
        <v>0.45820659526700003</v>
      </c>
      <c r="J43" s="120">
        <v>0.57130659526700001</v>
      </c>
      <c r="K43" s="120">
        <v>0.58034986526699994</v>
      </c>
      <c r="L43" s="120">
        <v>4.9553153432000001E-2</v>
      </c>
      <c r="M43" s="120">
        <v>2.4753146583799999</v>
      </c>
      <c r="N43" s="120">
        <v>0.26013603991000001</v>
      </c>
      <c r="O43" s="120">
        <v>5.3643558100000006E-3</v>
      </c>
      <c r="P43" s="120">
        <v>8.1709267499999998E-3</v>
      </c>
      <c r="Q43" s="120">
        <v>1.4653899436E-2</v>
      </c>
      <c r="R43" s="120">
        <v>0.207097811051</v>
      </c>
      <c r="S43" s="120">
        <v>5.4431534199999999E-2</v>
      </c>
      <c r="T43" s="120">
        <v>1.951965190461</v>
      </c>
      <c r="U43" s="120">
        <v>1.8498725130000004E-3</v>
      </c>
      <c r="V43" s="120">
        <v>0.32257145333100001</v>
      </c>
      <c r="W43" s="120">
        <v>0.48152097199999999</v>
      </c>
      <c r="X43" s="120">
        <v>0.13726972688500003</v>
      </c>
      <c r="Y43" s="120">
        <v>0.17718542183799998</v>
      </c>
      <c r="Z43" s="120">
        <v>8.4971981788000001E-2</v>
      </c>
      <c r="AA43" s="120">
        <v>5.9565432018999998E-2</v>
      </c>
      <c r="AB43" s="120">
        <v>0.45899256251200005</v>
      </c>
      <c r="AC43" s="120">
        <v>5.5806330000000002E-4</v>
      </c>
      <c r="AD43" s="120">
        <v>0.13872003081200002</v>
      </c>
      <c r="AE43" s="121"/>
      <c r="AF43" s="120">
        <v>16586.450682000002</v>
      </c>
      <c r="AG43" s="120">
        <v>816</v>
      </c>
      <c r="AH43" s="120">
        <v>6740.9853800255996</v>
      </c>
      <c r="AI43" s="120" t="s">
        <v>443</v>
      </c>
      <c r="AJ43" s="120" t="s">
        <v>443</v>
      </c>
      <c r="AK43" s="120" t="s">
        <v>443</v>
      </c>
      <c r="AL43" s="29" t="s">
        <v>49</v>
      </c>
    </row>
    <row r="44" spans="1:38" ht="26.25" customHeight="1" thickBot="1" x14ac:dyDescent="0.3">
      <c r="A44" s="40" t="s">
        <v>70</v>
      </c>
      <c r="B44" s="40" t="s">
        <v>111</v>
      </c>
      <c r="C44" s="41" t="s">
        <v>112</v>
      </c>
      <c r="D44" s="42"/>
      <c r="E44" s="120">
        <v>6.6232533590034652</v>
      </c>
      <c r="F44" s="120">
        <v>3.0767393527385463</v>
      </c>
      <c r="G44" s="120">
        <v>0.35692948206330455</v>
      </c>
      <c r="H44" s="120">
        <v>1.3646524731300807E-3</v>
      </c>
      <c r="I44" s="120">
        <v>0.32311866167778275</v>
      </c>
      <c r="J44" s="120">
        <v>0.34088017585961122</v>
      </c>
      <c r="K44" s="120">
        <v>0.52044912428653434</v>
      </c>
      <c r="L44" s="120">
        <v>0.15442668604389087</v>
      </c>
      <c r="M44" s="120">
        <v>7.6909849929244061</v>
      </c>
      <c r="N44" s="120">
        <v>3.146391853234401E-2</v>
      </c>
      <c r="O44" s="120">
        <v>4.3644190135341196E-3</v>
      </c>
      <c r="P44" s="120">
        <v>4.4229000000000002E-4</v>
      </c>
      <c r="Q44" s="120">
        <v>6.6712300000000002E-3</v>
      </c>
      <c r="R44" s="120">
        <v>1.3744637684846035E-2</v>
      </c>
      <c r="S44" s="120">
        <v>0.58157524372409741</v>
      </c>
      <c r="T44" s="120">
        <v>1.7303914141783255E-2</v>
      </c>
      <c r="U44" s="120">
        <v>1.7796431995910113E-3</v>
      </c>
      <c r="V44" s="120">
        <v>0.33692783570156803</v>
      </c>
      <c r="W44" s="120">
        <v>4.3492000000000001E-3</v>
      </c>
      <c r="X44" s="120">
        <v>5.4424173178211337E-3</v>
      </c>
      <c r="Y44" s="120">
        <v>8.7927007669569568E-3</v>
      </c>
      <c r="Z44" s="120">
        <v>4.9E-9</v>
      </c>
      <c r="AA44" s="120">
        <v>7.13E-9</v>
      </c>
      <c r="AB44" s="120">
        <v>1.423513011342809E-2</v>
      </c>
      <c r="AC44" s="120" t="s">
        <v>443</v>
      </c>
      <c r="AD44" s="120" t="s">
        <v>443</v>
      </c>
      <c r="AE44" s="121"/>
      <c r="AF44" s="120">
        <v>7609.2422246816168</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0.28586353125887998</v>
      </c>
      <c r="F45" s="120">
        <v>1.1891370839521799E-2</v>
      </c>
      <c r="G45" s="120">
        <v>9.4885300049139795E-2</v>
      </c>
      <c r="H45" s="120">
        <v>4.74426500245699E-5</v>
      </c>
      <c r="I45" s="120">
        <v>9.6510608058651901E-3</v>
      </c>
      <c r="J45" s="120">
        <v>1.01872308506355E-2</v>
      </c>
      <c r="K45" s="120">
        <v>1.0723400895405801E-2</v>
      </c>
      <c r="L45" s="120">
        <v>3.37787128225736E-3</v>
      </c>
      <c r="M45" s="120">
        <v>6.0554073302189697E-2</v>
      </c>
      <c r="N45" s="120">
        <v>4.7442650024570002E-4</v>
      </c>
      <c r="O45" s="120">
        <v>4.7442650024570002E-5</v>
      </c>
      <c r="P45" s="120">
        <v>2.3721325012285001E-4</v>
      </c>
      <c r="Q45" s="120">
        <v>2.3721325012285001E-4</v>
      </c>
      <c r="R45" s="120" t="s">
        <v>444</v>
      </c>
      <c r="S45" s="120">
        <v>2.3721325012285001E-4</v>
      </c>
      <c r="T45" s="120">
        <v>3.3209855017199001E-4</v>
      </c>
      <c r="U45" s="120">
        <v>9.4885300049140004E-4</v>
      </c>
      <c r="V45" s="120">
        <v>2.37213250122849E-3</v>
      </c>
      <c r="W45" s="120" t="s">
        <v>444</v>
      </c>
      <c r="X45" s="120">
        <v>2.0933767415408E-4</v>
      </c>
      <c r="Y45" s="120">
        <v>2.0933767415408E-4</v>
      </c>
      <c r="Z45" s="120">
        <v>7.9647410935549997E-5</v>
      </c>
      <c r="AA45" s="120" t="s">
        <v>444</v>
      </c>
      <c r="AB45" s="120">
        <v>4.9832275924371005E-4</v>
      </c>
      <c r="AC45" s="120" t="s">
        <v>443</v>
      </c>
      <c r="AD45" s="120" t="s">
        <v>443</v>
      </c>
      <c r="AE45" s="121"/>
      <c r="AF45" s="120">
        <v>196.41257110171929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1.0009714749911882</v>
      </c>
      <c r="F47" s="120">
        <v>0.21242486965143131</v>
      </c>
      <c r="G47" s="120">
        <v>2.0724090634149879E-2</v>
      </c>
      <c r="H47" s="120">
        <v>1.1952032349886199E-5</v>
      </c>
      <c r="I47" s="120">
        <v>1.1409221510759654E-2</v>
      </c>
      <c r="J47" s="120">
        <v>1.1717787723346917E-2</v>
      </c>
      <c r="K47" s="120">
        <v>1.388510266754178E-2</v>
      </c>
      <c r="L47" s="120">
        <v>7.1281632629706347E-3</v>
      </c>
      <c r="M47" s="120">
        <v>6.6003695146393948</v>
      </c>
      <c r="N47" s="120">
        <v>5.171916938031058E-6</v>
      </c>
      <c r="O47" s="120">
        <v>2.3596668233759948E-5</v>
      </c>
      <c r="P47" s="120" t="s">
        <v>444</v>
      </c>
      <c r="Q47" s="120" t="s">
        <v>444</v>
      </c>
      <c r="R47" s="120">
        <v>1.2764772502883018E-4</v>
      </c>
      <c r="S47" s="120">
        <v>4.2764396189884247E-3</v>
      </c>
      <c r="T47" s="120">
        <v>1.277177604592304E-4</v>
      </c>
      <c r="U47" s="120">
        <v>1.6085106168924017E-5</v>
      </c>
      <c r="V47" s="120">
        <v>2.1509493507701361E-3</v>
      </c>
      <c r="W47" s="120" t="s">
        <v>444</v>
      </c>
      <c r="X47" s="120">
        <v>5.081087541035719E-5</v>
      </c>
      <c r="Y47" s="120">
        <v>6.76474834208599E-5</v>
      </c>
      <c r="Z47" s="120" t="s">
        <v>444</v>
      </c>
      <c r="AA47" s="120" t="s">
        <v>444</v>
      </c>
      <c r="AB47" s="120">
        <v>1.1845834981621709E-4</v>
      </c>
      <c r="AC47" s="120" t="s">
        <v>443</v>
      </c>
      <c r="AD47" s="120" t="s">
        <v>443</v>
      </c>
      <c r="AE47" s="121"/>
      <c r="AF47" s="120">
        <v>2821.9405762677679</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0.79561936</v>
      </c>
      <c r="F49" s="120">
        <v>1.71377245</v>
      </c>
      <c r="G49" s="120">
        <v>0.37189307000000005</v>
      </c>
      <c r="H49" s="120">
        <v>0.19709588</v>
      </c>
      <c r="I49" s="120">
        <v>0.34277543999999999</v>
      </c>
      <c r="J49" s="120">
        <v>0.79980936000000002</v>
      </c>
      <c r="K49" s="120">
        <v>2.2851696000000001</v>
      </c>
      <c r="L49" s="120">
        <v>0.21152120999999999</v>
      </c>
      <c r="M49" s="120">
        <v>1.35915841</v>
      </c>
      <c r="N49" s="120">
        <v>0.77410119999999993</v>
      </c>
      <c r="O49" s="120">
        <v>0.17567241</v>
      </c>
      <c r="P49" s="120">
        <v>4.2846929999999998E-2</v>
      </c>
      <c r="Q49" s="120">
        <v>6.9983320000000002E-2</v>
      </c>
      <c r="R49" s="120">
        <v>0.5970005599999999</v>
      </c>
      <c r="S49" s="120">
        <v>0.31706728000000001</v>
      </c>
      <c r="T49" s="120">
        <v>0.22851696000000002</v>
      </c>
      <c r="U49" s="120">
        <v>8.5693899999999996E-3</v>
      </c>
      <c r="V49" s="120">
        <v>0.77410119999999993</v>
      </c>
      <c r="W49" s="120">
        <v>0.4284693</v>
      </c>
      <c r="X49" s="120">
        <v>1.9281118500000001</v>
      </c>
      <c r="Y49" s="120">
        <v>1.5710541</v>
      </c>
      <c r="Z49" s="120">
        <v>1.3568194499999999</v>
      </c>
      <c r="AA49" s="120">
        <v>0.87122091000000002</v>
      </c>
      <c r="AB49" s="120">
        <v>5.7272063099999997</v>
      </c>
      <c r="AC49" s="120" t="s">
        <v>443</v>
      </c>
      <c r="AD49" s="120" t="s">
        <v>443</v>
      </c>
      <c r="AE49" s="121"/>
      <c r="AF49" s="120" t="s">
        <v>443</v>
      </c>
      <c r="AG49" s="120" t="s">
        <v>443</v>
      </c>
      <c r="AH49" s="120" t="s">
        <v>443</v>
      </c>
      <c r="AI49" s="120" t="s">
        <v>443</v>
      </c>
      <c r="AJ49" s="120" t="s">
        <v>443</v>
      </c>
      <c r="AK49" s="120">
        <v>2688.23</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1440.5522760000001</v>
      </c>
      <c r="AL51" s="97" t="s">
        <v>431</v>
      </c>
    </row>
    <row r="52" spans="1:38" ht="26.25" customHeight="1" thickBot="1" x14ac:dyDescent="0.3">
      <c r="A52" s="40" t="s">
        <v>119</v>
      </c>
      <c r="B52" s="44" t="s">
        <v>129</v>
      </c>
      <c r="C52" s="46" t="s">
        <v>390</v>
      </c>
      <c r="D52" s="43"/>
      <c r="E52" s="120">
        <v>2.1423225568848399E-4</v>
      </c>
      <c r="F52" s="120">
        <v>8.7917869429</v>
      </c>
      <c r="G52" s="120">
        <v>9.5876335436711237E-3</v>
      </c>
      <c r="H52" s="120" t="s">
        <v>443</v>
      </c>
      <c r="I52" s="120">
        <v>0.3486116889051552</v>
      </c>
      <c r="J52" s="120">
        <v>0.72225107081186113</v>
      </c>
      <c r="K52" s="120">
        <v>0.99603339687187098</v>
      </c>
      <c r="L52" s="120">
        <v>1.08069623560598E-3</v>
      </c>
      <c r="M52" s="120">
        <v>1.1766188444196699</v>
      </c>
      <c r="N52" s="120">
        <v>1.1414463008825602</v>
      </c>
      <c r="O52" s="120">
        <v>0.23258251333596799</v>
      </c>
      <c r="P52" s="120">
        <v>0.23981918201670399</v>
      </c>
      <c r="Q52" s="120">
        <v>7.3281782087551997E-2</v>
      </c>
      <c r="R52" s="120">
        <v>0.12838040318336</v>
      </c>
      <c r="S52" s="120">
        <v>0.57407058396608002</v>
      </c>
      <c r="T52" s="120">
        <v>5.3658560499999997</v>
      </c>
      <c r="U52" s="120">
        <v>8.2016672908799999E-3</v>
      </c>
      <c r="V52" s="120">
        <v>0.75519083236649598</v>
      </c>
      <c r="W52" s="120">
        <v>6.7617559999999993E-2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3.8296531865924246</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2.1496706597133124</v>
      </c>
      <c r="AL53" s="29" t="s">
        <v>133</v>
      </c>
    </row>
    <row r="54" spans="1:38" ht="37.5" customHeight="1" thickBot="1" x14ac:dyDescent="0.3">
      <c r="A54" s="40" t="s">
        <v>119</v>
      </c>
      <c r="B54" s="44" t="s">
        <v>134</v>
      </c>
      <c r="C54" s="46" t="s">
        <v>135</v>
      </c>
      <c r="D54" s="43"/>
      <c r="E54" s="120" t="s">
        <v>443</v>
      </c>
      <c r="F54" s="120">
        <v>3.5642987798660002</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608283.46391304513</v>
      </c>
      <c r="AL54" s="29" t="s">
        <v>440</v>
      </c>
    </row>
    <row r="55" spans="1:38" ht="26.25" customHeight="1" thickBot="1" x14ac:dyDescent="0.3">
      <c r="A55" s="40" t="s">
        <v>119</v>
      </c>
      <c r="B55" s="44" t="s">
        <v>136</v>
      </c>
      <c r="C55" s="46" t="s">
        <v>137</v>
      </c>
      <c r="D55" s="43"/>
      <c r="E55" s="120">
        <v>5.7238771705660406E-2</v>
      </c>
      <c r="F55" s="120">
        <v>6.0503876069999997E-3</v>
      </c>
      <c r="G55" s="120">
        <v>1.8626362331079835</v>
      </c>
      <c r="H55" s="120" t="s">
        <v>444</v>
      </c>
      <c r="I55" s="120">
        <v>7.5821732277707443E-2</v>
      </c>
      <c r="J55" s="120">
        <v>7.5821732277707443E-2</v>
      </c>
      <c r="K55" s="120">
        <v>7.5821732277707443E-2</v>
      </c>
      <c r="L55" s="120">
        <v>6.0657385822165955E-2</v>
      </c>
      <c r="M55" s="120">
        <v>0.1036511934794825</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555.63592481800003</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14.13236549</v>
      </c>
      <c r="F57" s="120">
        <v>0.33786103000000001</v>
      </c>
      <c r="G57" s="120">
        <v>4.7833179399999999</v>
      </c>
      <c r="H57" s="120">
        <v>0.32428961000000001</v>
      </c>
      <c r="I57" s="120">
        <v>0.16943064000000002</v>
      </c>
      <c r="J57" s="120">
        <v>0.49061700000000003</v>
      </c>
      <c r="K57" s="120">
        <v>0.58018970000000003</v>
      </c>
      <c r="L57" s="120">
        <v>5.0829199999999995E-3</v>
      </c>
      <c r="M57" s="120">
        <v>6.3638733900000002</v>
      </c>
      <c r="N57" s="120">
        <v>0.48442917000000002</v>
      </c>
      <c r="O57" s="120">
        <v>5.8218359999999997E-2</v>
      </c>
      <c r="P57" s="120">
        <v>0.56350577999999996</v>
      </c>
      <c r="Q57" s="120">
        <v>7.2415809999999997E-2</v>
      </c>
      <c r="R57" s="120">
        <v>0.18987989</v>
      </c>
      <c r="S57" s="120">
        <v>0.25301535000000003</v>
      </c>
      <c r="T57" s="120">
        <v>0.21131333000000002</v>
      </c>
      <c r="U57" s="120">
        <v>0.11466245000000001</v>
      </c>
      <c r="V57" s="120">
        <v>0.72073337000000004</v>
      </c>
      <c r="W57" s="120">
        <v>0.34188715000000003</v>
      </c>
      <c r="X57" s="120">
        <v>1.0752293519999999E-2</v>
      </c>
      <c r="Y57" s="120">
        <v>1.2754778829999999E-2</v>
      </c>
      <c r="Z57" s="120">
        <v>8.306114639999999E-3</v>
      </c>
      <c r="AA57" s="120">
        <v>9.9375426499999989E-3</v>
      </c>
      <c r="AB57" s="120">
        <v>4.1750729630000004E-2</v>
      </c>
      <c r="AC57" s="120">
        <v>7.7344099999999996</v>
      </c>
      <c r="AD57" s="120">
        <v>2.8654600000000001</v>
      </c>
      <c r="AE57" s="121"/>
      <c r="AF57" s="120" t="s">
        <v>443</v>
      </c>
      <c r="AG57" s="120" t="s">
        <v>443</v>
      </c>
      <c r="AH57" s="120" t="s">
        <v>443</v>
      </c>
      <c r="AI57" s="120" t="s">
        <v>443</v>
      </c>
      <c r="AJ57" s="120" t="s">
        <v>443</v>
      </c>
      <c r="AK57" s="120">
        <v>5169.0649999999996</v>
      </c>
      <c r="AL57" s="29" t="s">
        <v>143</v>
      </c>
    </row>
    <row r="58" spans="1:38" ht="26.25" customHeight="1" thickBot="1" x14ac:dyDescent="0.3">
      <c r="A58" s="40" t="s">
        <v>53</v>
      </c>
      <c r="B58" s="40" t="s">
        <v>144</v>
      </c>
      <c r="C58" s="41" t="s">
        <v>145</v>
      </c>
      <c r="D58" s="42"/>
      <c r="E58" s="120">
        <v>6.4155301099999997</v>
      </c>
      <c r="F58" s="120">
        <v>0.23508819</v>
      </c>
      <c r="G58" s="120">
        <v>3.1550792599999999</v>
      </c>
      <c r="H58" s="120">
        <v>1.4166989999999999E-2</v>
      </c>
      <c r="I58" s="120">
        <v>0.18451038</v>
      </c>
      <c r="J58" s="120">
        <v>0.83647902000000007</v>
      </c>
      <c r="K58" s="120">
        <v>2.0269271199999999</v>
      </c>
      <c r="L58" s="120">
        <v>5.979999999999999E-5</v>
      </c>
      <c r="M58" s="120">
        <v>17.46226953</v>
      </c>
      <c r="N58" s="120">
        <v>0.17245463999999999</v>
      </c>
      <c r="O58" s="120">
        <v>1.3675370000000001E-2</v>
      </c>
      <c r="P58" s="120">
        <v>3.0358450000000002E-2</v>
      </c>
      <c r="Q58" s="120">
        <v>1.5939910000000002E-2</v>
      </c>
      <c r="R58" s="120">
        <v>0.16191577000000001</v>
      </c>
      <c r="S58" s="120">
        <v>5.2817250000000003E-2</v>
      </c>
      <c r="T58" s="120">
        <v>7.1806629999999996E-2</v>
      </c>
      <c r="U58" s="120">
        <v>4.4706810000000007E-2</v>
      </c>
      <c r="V58" s="120">
        <v>0.26948397999999996</v>
      </c>
      <c r="W58" s="120">
        <v>0.21271607000000001</v>
      </c>
      <c r="X58" s="120">
        <v>8.4701556100000002E-3</v>
      </c>
      <c r="Y58" s="120">
        <v>1.774484485E-2</v>
      </c>
      <c r="Z58" s="120">
        <v>3.1916492E-3</v>
      </c>
      <c r="AA58" s="120">
        <v>2.1912713500000002E-3</v>
      </c>
      <c r="AB58" s="120">
        <v>3.1597963889999997E-2</v>
      </c>
      <c r="AC58" s="120" t="s">
        <v>443</v>
      </c>
      <c r="AD58" s="120">
        <v>0.10544000000000001</v>
      </c>
      <c r="AE58" s="121"/>
      <c r="AF58" s="120" t="s">
        <v>443</v>
      </c>
      <c r="AG58" s="120" t="s">
        <v>443</v>
      </c>
      <c r="AH58" s="120" t="s">
        <v>443</v>
      </c>
      <c r="AI58" s="120" t="s">
        <v>443</v>
      </c>
      <c r="AJ58" s="120" t="s">
        <v>443</v>
      </c>
      <c r="AK58" s="120">
        <v>2777.8409999999999</v>
      </c>
      <c r="AL58" s="29" t="s">
        <v>146</v>
      </c>
    </row>
    <row r="59" spans="1:38" ht="26.25" customHeight="1" thickBot="1" x14ac:dyDescent="0.3">
      <c r="A59" s="40" t="s">
        <v>53</v>
      </c>
      <c r="B59" s="48" t="s">
        <v>147</v>
      </c>
      <c r="C59" s="41" t="s">
        <v>400</v>
      </c>
      <c r="D59" s="42"/>
      <c r="E59" s="120">
        <v>7.2088300303129911</v>
      </c>
      <c r="F59" s="120">
        <v>0.28023938999999998</v>
      </c>
      <c r="G59" s="120">
        <v>5.3818050006795497</v>
      </c>
      <c r="H59" s="120">
        <v>0.16576676000000001</v>
      </c>
      <c r="I59" s="120">
        <v>0.471452145504</v>
      </c>
      <c r="J59" s="120">
        <v>0.54300035865439999</v>
      </c>
      <c r="K59" s="120">
        <v>0.60385558055999999</v>
      </c>
      <c r="L59" s="120">
        <v>1.6415566914112002E-3</v>
      </c>
      <c r="M59" s="120">
        <v>0.20023537</v>
      </c>
      <c r="N59" s="120">
        <v>1.8968953441992831</v>
      </c>
      <c r="O59" s="120">
        <v>0.14401213589412298</v>
      </c>
      <c r="P59" s="120">
        <v>4.9135034979242001E-2</v>
      </c>
      <c r="Q59" s="120">
        <v>0.13587502718658098</v>
      </c>
      <c r="R59" s="120">
        <v>1.533110844106139</v>
      </c>
      <c r="S59" s="120">
        <v>0.35235359999999999</v>
      </c>
      <c r="T59" s="120">
        <v>1.1528822905418068</v>
      </c>
      <c r="U59" s="120">
        <v>16.340557516000001</v>
      </c>
      <c r="V59" s="120">
        <v>0.31341724999999998</v>
      </c>
      <c r="W59" s="120">
        <v>7.9863748999999998E-2</v>
      </c>
      <c r="X59" s="120">
        <v>1.5247304560000001E-2</v>
      </c>
      <c r="Y59" s="120">
        <v>2.2903061959999998E-2</v>
      </c>
      <c r="Z59" s="120">
        <v>2.2902072120000002E-2</v>
      </c>
      <c r="AA59" s="120">
        <v>2.2902057229999998E-2</v>
      </c>
      <c r="AB59" s="120">
        <v>8.3951495920000008E-2</v>
      </c>
      <c r="AC59" s="120" t="s">
        <v>443</v>
      </c>
      <c r="AD59" s="120">
        <v>0.20499999999999999</v>
      </c>
      <c r="AE59" s="121"/>
      <c r="AF59" s="120" t="s">
        <v>443</v>
      </c>
      <c r="AG59" s="120" t="s">
        <v>443</v>
      </c>
      <c r="AH59" s="120" t="s">
        <v>443</v>
      </c>
      <c r="AI59" s="120" t="s">
        <v>443</v>
      </c>
      <c r="AJ59" s="120" t="s">
        <v>443</v>
      </c>
      <c r="AK59" s="120">
        <v>2181.087239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0.68543888000000008</v>
      </c>
      <c r="J60" s="120">
        <v>2.2398862500000001</v>
      </c>
      <c r="K60" s="120">
        <v>4.3989345000000002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0.51160311137860803</v>
      </c>
      <c r="J61" s="120">
        <v>5.1160311037860815</v>
      </c>
      <c r="K61" s="120">
        <v>17.091322908322578</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2761445.2662462741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0.35665402925969314</v>
      </c>
      <c r="F63" s="120">
        <v>1.8226499999999999</v>
      </c>
      <c r="G63" s="120">
        <v>11.265166616829385</v>
      </c>
      <c r="H63" s="120" t="s">
        <v>444</v>
      </c>
      <c r="I63" s="120">
        <v>0.73415488827602338</v>
      </c>
      <c r="J63" s="120">
        <v>0.77005509312561027</v>
      </c>
      <c r="K63" s="120">
        <v>0.92952685352033881</v>
      </c>
      <c r="L63" s="120">
        <v>2.0556336871728658E-3</v>
      </c>
      <c r="M63" s="120">
        <v>4.6544890857082981</v>
      </c>
      <c r="N63" s="120">
        <v>1.8839700000000001E-2</v>
      </c>
      <c r="O63" s="120">
        <v>6.2798999999999997E-3</v>
      </c>
      <c r="P63" s="120">
        <v>1.2559800000000001E-4</v>
      </c>
      <c r="Q63" s="120">
        <v>1.67464E-3</v>
      </c>
      <c r="R63" s="120">
        <v>2.0933000000000002E-3</v>
      </c>
      <c r="S63" s="120" t="s">
        <v>444</v>
      </c>
      <c r="T63" s="120">
        <v>1.2559800000000001E-4</v>
      </c>
      <c r="U63" s="120">
        <v>8.3732000000000001E-2</v>
      </c>
      <c r="V63" s="120" t="s">
        <v>444</v>
      </c>
      <c r="W63" s="120">
        <v>5.6959093000000002E-2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0.389932808598007</v>
      </c>
      <c r="F64" s="120" t="s">
        <v>445</v>
      </c>
      <c r="G64" s="120" t="s">
        <v>444</v>
      </c>
      <c r="H64" s="120" t="s">
        <v>444</v>
      </c>
      <c r="I64" s="120" t="s">
        <v>445</v>
      </c>
      <c r="J64" s="120" t="s">
        <v>445</v>
      </c>
      <c r="K64" s="120" t="s">
        <v>445</v>
      </c>
      <c r="L64" s="120" t="s">
        <v>445</v>
      </c>
      <c r="M64" s="120">
        <v>0.15898582999999999</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1002.471</v>
      </c>
      <c r="AL64" s="29" t="s">
        <v>158</v>
      </c>
    </row>
    <row r="65" spans="1:38" ht="26.25" customHeight="1" thickBot="1" x14ac:dyDescent="0.3">
      <c r="A65" s="40" t="s">
        <v>53</v>
      </c>
      <c r="B65" s="44" t="s">
        <v>159</v>
      </c>
      <c r="C65" s="41" t="s">
        <v>160</v>
      </c>
      <c r="D65" s="42"/>
      <c r="E65" s="120">
        <v>1.3700537402560289</v>
      </c>
      <c r="F65" s="120" t="s">
        <v>443</v>
      </c>
      <c r="G65" s="120" t="s">
        <v>444</v>
      </c>
      <c r="H65" s="120">
        <v>0.26243730424120798</v>
      </c>
      <c r="I65" s="120" t="s">
        <v>443</v>
      </c>
      <c r="J65" s="120" t="s">
        <v>443</v>
      </c>
      <c r="K65" s="120" t="s">
        <v>443</v>
      </c>
      <c r="L65" s="120" t="s">
        <v>443</v>
      </c>
      <c r="M65" s="120">
        <v>0.24587567598892901</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1876.5239999999999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3.7265153698366998E-2</v>
      </c>
      <c r="F68" s="120" t="s">
        <v>443</v>
      </c>
      <c r="G68" s="120">
        <v>0.39636873034265802</v>
      </c>
      <c r="H68" s="120" t="s">
        <v>443</v>
      </c>
      <c r="I68" s="120" t="s">
        <v>445</v>
      </c>
      <c r="J68" s="120" t="s">
        <v>445</v>
      </c>
      <c r="K68" s="120" t="s">
        <v>445</v>
      </c>
      <c r="L68" s="120" t="s">
        <v>445</v>
      </c>
      <c r="M68" s="120">
        <v>1.5299999999999999E-2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5.5268847849212905</v>
      </c>
      <c r="F70" s="120">
        <v>13.596614733000001</v>
      </c>
      <c r="G70" s="120">
        <v>4.0312851898417303</v>
      </c>
      <c r="H70" s="120">
        <v>0.81898445575879197</v>
      </c>
      <c r="I70" s="120">
        <v>0.26245438753796002</v>
      </c>
      <c r="J70" s="120">
        <v>0.50825626417856007</v>
      </c>
      <c r="K70" s="120">
        <v>0.82771998650599998</v>
      </c>
      <c r="L70" s="120">
        <v>2.0174719621559998E-4</v>
      </c>
      <c r="M70" s="120">
        <v>1.5155483138427679</v>
      </c>
      <c r="N70" s="120">
        <v>0.29913050999999996</v>
      </c>
      <c r="O70" s="120">
        <v>7.45E-3</v>
      </c>
      <c r="P70" s="120">
        <v>0.3453</v>
      </c>
      <c r="Q70" s="120" t="s">
        <v>444</v>
      </c>
      <c r="R70" s="120" t="s">
        <v>444</v>
      </c>
      <c r="S70" s="120">
        <v>9.3995819999999994E-2</v>
      </c>
      <c r="T70" s="120">
        <v>0.76752421000000004</v>
      </c>
      <c r="U70" s="120" t="s">
        <v>444</v>
      </c>
      <c r="V70" s="120">
        <v>0.66935999999999996</v>
      </c>
      <c r="W70" s="120">
        <v>0.130228814</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5.1871169035665137</v>
      </c>
      <c r="F72" s="120">
        <v>1.5909931900000001</v>
      </c>
      <c r="G72" s="120">
        <v>6.6180047570412102</v>
      </c>
      <c r="H72" s="120">
        <v>6.0999999999999999E-2</v>
      </c>
      <c r="I72" s="120">
        <v>5.1477727264414916</v>
      </c>
      <c r="J72" s="120">
        <v>7.2062072009768805</v>
      </c>
      <c r="K72" s="120">
        <v>12.27645279</v>
      </c>
      <c r="L72" s="120">
        <v>0.37611389088244146</v>
      </c>
      <c r="M72" s="120">
        <v>266.0065790298504</v>
      </c>
      <c r="N72" s="120">
        <v>62.350671610447606</v>
      </c>
      <c r="O72" s="120">
        <v>1.1561828921648301</v>
      </c>
      <c r="P72" s="120">
        <v>0.6033315570479999</v>
      </c>
      <c r="Q72" s="120">
        <v>1.0377305659448999</v>
      </c>
      <c r="R72" s="120">
        <v>11.407490979448999</v>
      </c>
      <c r="S72" s="120">
        <v>4.935768015777998</v>
      </c>
      <c r="T72" s="120">
        <v>4.4807334600000006</v>
      </c>
      <c r="U72" s="120">
        <v>0.26538768200000001</v>
      </c>
      <c r="V72" s="120">
        <v>127.4486844753</v>
      </c>
      <c r="W72" s="120">
        <v>18.422418499999999</v>
      </c>
      <c r="X72" s="120">
        <v>3.2985054993816925</v>
      </c>
      <c r="Y72" s="120">
        <v>4.1561287653977397</v>
      </c>
      <c r="Z72" s="120">
        <v>2.1010118663492432</v>
      </c>
      <c r="AA72" s="120">
        <v>1.5150002104609661</v>
      </c>
      <c r="AB72" s="120">
        <v>11.070646341939639</v>
      </c>
      <c r="AC72" s="120">
        <v>7.6209960179719998</v>
      </c>
      <c r="AD72" s="120">
        <v>79.444140000000004</v>
      </c>
      <c r="AE72" s="121"/>
      <c r="AF72" s="120" t="s">
        <v>443</v>
      </c>
      <c r="AG72" s="120" t="s">
        <v>443</v>
      </c>
      <c r="AH72" s="120" t="s">
        <v>443</v>
      </c>
      <c r="AI72" s="120" t="s">
        <v>443</v>
      </c>
      <c r="AJ72" s="120" t="s">
        <v>443</v>
      </c>
      <c r="AK72" s="120">
        <v>11996.248</v>
      </c>
      <c r="AL72" s="29" t="s">
        <v>179</v>
      </c>
    </row>
    <row r="73" spans="1:38" ht="26.25" customHeight="1" thickBot="1" x14ac:dyDescent="0.3">
      <c r="A73" s="40" t="s">
        <v>53</v>
      </c>
      <c r="B73" s="40" t="s">
        <v>180</v>
      </c>
      <c r="C73" s="41" t="s">
        <v>181</v>
      </c>
      <c r="D73" s="42"/>
      <c r="E73" s="120">
        <v>1.3867836522420501E-2</v>
      </c>
      <c r="F73" s="120" t="s">
        <v>445</v>
      </c>
      <c r="G73" s="120">
        <v>0.32399938118299798</v>
      </c>
      <c r="H73" s="120" t="s">
        <v>443</v>
      </c>
      <c r="I73" s="120" t="s">
        <v>445</v>
      </c>
      <c r="J73" s="120" t="s">
        <v>445</v>
      </c>
      <c r="K73" s="120" t="s">
        <v>445</v>
      </c>
      <c r="L73" s="120" t="s">
        <v>445</v>
      </c>
      <c r="M73" s="120">
        <v>2.5995854725840099E-2</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6.1464746497215401E-2</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1.30165315E-4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0.51410424391350795</v>
      </c>
      <c r="F80" s="120">
        <v>0.70187458000000003</v>
      </c>
      <c r="G80" s="120">
        <v>3.6980077379131755</v>
      </c>
      <c r="H80" s="120">
        <v>1.2686970000000001E-2</v>
      </c>
      <c r="I80" s="120">
        <v>5.1592885005838023E-2</v>
      </c>
      <c r="J80" s="120">
        <v>7.1591881358835124E-2</v>
      </c>
      <c r="K80" s="120">
        <v>7.7178967000000001E-2</v>
      </c>
      <c r="L80" s="120">
        <v>5.3667656154366999E-5</v>
      </c>
      <c r="M80" s="120">
        <v>0.27604405288176248</v>
      </c>
      <c r="N80" s="120">
        <v>8.6427368175803778</v>
      </c>
      <c r="O80" s="120">
        <v>0.19625855504689202</v>
      </c>
      <c r="P80" s="120">
        <v>0.177694343999587</v>
      </c>
      <c r="Q80" s="120">
        <v>0.82153088056840395</v>
      </c>
      <c r="R80" s="120">
        <v>0.46934601418828997</v>
      </c>
      <c r="S80" s="120">
        <v>1.7202219446063671</v>
      </c>
      <c r="T80" s="120">
        <v>0.21096269895081798</v>
      </c>
      <c r="U80" s="120">
        <v>1.4274</v>
      </c>
      <c r="V80" s="120">
        <v>22.913702785182412</v>
      </c>
      <c r="W80" s="120">
        <v>0.18403127799999999</v>
      </c>
      <c r="X80" s="120">
        <v>1.4790350000000002E-4</v>
      </c>
      <c r="Y80" s="120">
        <v>1.4790350000000002E-4</v>
      </c>
      <c r="Z80" s="120">
        <v>1.4790350000000002E-4</v>
      </c>
      <c r="AA80" s="120">
        <v>1.4790350000000002E-4</v>
      </c>
      <c r="AB80" s="120">
        <v>5.9161400000000007E-4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1.0415810864400519E-2</v>
      </c>
      <c r="J81" s="120">
        <v>4.1547126046034062E-2</v>
      </c>
      <c r="K81" s="120">
        <v>0.1231799037621342</v>
      </c>
      <c r="L81" s="120">
        <v>1.3117190420320999E-5</v>
      </c>
      <c r="M81" s="120">
        <v>0.16126970386666667</v>
      </c>
      <c r="N81" s="120">
        <v>0.5599276420799999</v>
      </c>
      <c r="O81" s="120">
        <v>8.0235399999999991E-3</v>
      </c>
      <c r="P81" s="120" t="s">
        <v>444</v>
      </c>
      <c r="Q81" s="120">
        <v>1.7193300000000002E-2</v>
      </c>
      <c r="R81" s="120">
        <v>0.19604049479999999</v>
      </c>
      <c r="S81" s="120">
        <v>7.54E-4</v>
      </c>
      <c r="T81" s="120" t="s">
        <v>444</v>
      </c>
      <c r="U81" s="120" t="s">
        <v>444</v>
      </c>
      <c r="V81" s="120">
        <v>2.1029497106871999</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23.993334421137028</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10396421</v>
      </c>
      <c r="AL82" s="99" t="s">
        <v>439</v>
      </c>
    </row>
    <row r="83" spans="1:38" ht="26.25" customHeight="1" thickBot="1" x14ac:dyDescent="0.3">
      <c r="A83" s="40" t="s">
        <v>53</v>
      </c>
      <c r="B83" s="51" t="s">
        <v>209</v>
      </c>
      <c r="C83" s="52" t="s">
        <v>210</v>
      </c>
      <c r="D83" s="42"/>
      <c r="E83" s="120">
        <v>3.8098E-2</v>
      </c>
      <c r="F83" s="120">
        <v>5.4201084332307692E-2</v>
      </c>
      <c r="G83" s="120">
        <v>3.6631999999999998E-2</v>
      </c>
      <c r="H83" s="120" t="s">
        <v>443</v>
      </c>
      <c r="I83" s="120">
        <v>1.0307432776410257E-2</v>
      </c>
      <c r="J83" s="120">
        <v>4.066419481641026E-2</v>
      </c>
      <c r="K83" s="120">
        <v>0.24399036924102563</v>
      </c>
      <c r="L83" s="120">
        <v>2.8198570447671861E-4</v>
      </c>
      <c r="M83" s="120">
        <v>0.29828300000000002</v>
      </c>
      <c r="N83" s="120" t="s">
        <v>443</v>
      </c>
      <c r="O83" s="120" t="s">
        <v>443</v>
      </c>
      <c r="P83" s="120" t="s">
        <v>443</v>
      </c>
      <c r="Q83" s="120" t="s">
        <v>443</v>
      </c>
      <c r="R83" s="120" t="s">
        <v>443</v>
      </c>
      <c r="S83" s="120" t="s">
        <v>443</v>
      </c>
      <c r="T83" s="120" t="s">
        <v>443</v>
      </c>
      <c r="U83" s="120" t="s">
        <v>443</v>
      </c>
      <c r="V83" s="120" t="s">
        <v>443</v>
      </c>
      <c r="W83" s="120">
        <v>1.8972800000000001E-2</v>
      </c>
      <c r="X83" s="120">
        <v>2.3244554200000001E-3</v>
      </c>
      <c r="Y83" s="120">
        <v>5.5699385503999999E-3</v>
      </c>
      <c r="Z83" s="120">
        <v>7.054339637047E-3</v>
      </c>
      <c r="AA83" s="120">
        <v>1.69545137047E-4</v>
      </c>
      <c r="AB83" s="120">
        <v>1.5118278743999999E-2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0.1616704343781343</v>
      </c>
      <c r="F85" s="120">
        <v>27.111510908989853</v>
      </c>
      <c r="G85" s="120">
        <v>6.8879643179859725E-3</v>
      </c>
      <c r="H85" s="120" t="s">
        <v>444</v>
      </c>
      <c r="I85" s="120" t="s">
        <v>443</v>
      </c>
      <c r="J85" s="120" t="s">
        <v>443</v>
      </c>
      <c r="K85" s="120" t="s">
        <v>443</v>
      </c>
      <c r="L85" s="120" t="s">
        <v>443</v>
      </c>
      <c r="M85" s="120">
        <v>7.4623670773937278E-2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3.2539540200000001</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1.0691068134255963</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999899</v>
      </c>
      <c r="AL87" s="29" t="s">
        <v>217</v>
      </c>
    </row>
    <row r="88" spans="1:38" ht="26.25" customHeight="1" thickBot="1" x14ac:dyDescent="0.3">
      <c r="A88" s="40" t="s">
        <v>206</v>
      </c>
      <c r="B88" s="46" t="s">
        <v>220</v>
      </c>
      <c r="C88" s="50" t="s">
        <v>221</v>
      </c>
      <c r="D88" s="42"/>
      <c r="E88" s="120">
        <v>3.6183407565121159E-2</v>
      </c>
      <c r="F88" s="120">
        <v>6.5708122117409999</v>
      </c>
      <c r="G88" s="120">
        <v>2.2033094883667113E-3</v>
      </c>
      <c r="H88" s="120">
        <v>1.9802488024885739E-2</v>
      </c>
      <c r="I88" s="120" t="s">
        <v>443</v>
      </c>
      <c r="J88" s="120" t="s">
        <v>443</v>
      </c>
      <c r="K88" s="120" t="s">
        <v>443</v>
      </c>
      <c r="L88" s="120" t="s">
        <v>443</v>
      </c>
      <c r="M88" s="120">
        <v>0.22450588190068255</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4.6075857909991309E-2</v>
      </c>
      <c r="F89" s="120">
        <v>7.5783757109090901</v>
      </c>
      <c r="G89" s="120" t="s">
        <v>444</v>
      </c>
      <c r="H89" s="120">
        <v>1.1000000000000001E-3</v>
      </c>
      <c r="I89" s="120" t="s">
        <v>443</v>
      </c>
      <c r="J89" s="120" t="s">
        <v>443</v>
      </c>
      <c r="K89" s="120" t="s">
        <v>443</v>
      </c>
      <c r="L89" s="120" t="s">
        <v>443</v>
      </c>
      <c r="M89" s="120">
        <v>1.3145871559633001E-4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4.275249303799999</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4.1915723741063837E-2</v>
      </c>
      <c r="F91" s="120">
        <v>0.13001749004369589</v>
      </c>
      <c r="G91" s="120">
        <v>1.2690010676685926E-2</v>
      </c>
      <c r="H91" s="120">
        <v>0.19392616863298281</v>
      </c>
      <c r="I91" s="120">
        <v>0.63980365807110573</v>
      </c>
      <c r="J91" s="120">
        <v>0.65130692188060257</v>
      </c>
      <c r="K91" s="120">
        <v>0.65368285227143452</v>
      </c>
      <c r="L91" s="120">
        <v>2.8230773949174414E-3</v>
      </c>
      <c r="M91" s="120">
        <v>1.2827996624803786</v>
      </c>
      <c r="N91" s="120">
        <v>0.2814716478414423</v>
      </c>
      <c r="O91" s="120">
        <v>0.1970571547894488</v>
      </c>
      <c r="P91" s="120">
        <v>3.273170228402184E-3</v>
      </c>
      <c r="Q91" s="120">
        <v>6.2098977872585915E-4</v>
      </c>
      <c r="R91" s="120">
        <v>0.30660430624693635</v>
      </c>
      <c r="S91" s="120">
        <v>12.407208242118736</v>
      </c>
      <c r="T91" s="120">
        <v>0.57035045096135528</v>
      </c>
      <c r="U91" s="120">
        <v>7.1214440116307606E-2</v>
      </c>
      <c r="V91" s="120">
        <v>7.1708168239784307</v>
      </c>
      <c r="W91" s="120">
        <v>2.3235219434647914E-3</v>
      </c>
      <c r="X91" s="120">
        <v>2.5791095702459186E-3</v>
      </c>
      <c r="Y91" s="120">
        <v>1.0455849610591563E-3</v>
      </c>
      <c r="Z91" s="120">
        <v>1.0455849610591563E-3</v>
      </c>
      <c r="AA91" s="120">
        <v>1.0455849610591563E-3</v>
      </c>
      <c r="AB91" s="120">
        <v>5.7158644539233869E-3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9.2627579924122894E-3</v>
      </c>
      <c r="F92" s="120">
        <v>0.74519424000000001</v>
      </c>
      <c r="G92" s="120">
        <v>1.4199999999999999E-2</v>
      </c>
      <c r="H92" s="120" t="s">
        <v>444</v>
      </c>
      <c r="I92" s="120" t="s">
        <v>445</v>
      </c>
      <c r="J92" s="120" t="s">
        <v>445</v>
      </c>
      <c r="K92" s="120" t="s">
        <v>444</v>
      </c>
      <c r="L92" s="120" t="s">
        <v>444</v>
      </c>
      <c r="M92" s="120">
        <v>6.3141899999999999E-3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332.67599999999999</v>
      </c>
      <c r="AL92" s="29" t="s">
        <v>229</v>
      </c>
    </row>
    <row r="93" spans="1:38" ht="26.25" customHeight="1" thickBot="1" x14ac:dyDescent="0.3">
      <c r="A93" s="40" t="s">
        <v>53</v>
      </c>
      <c r="B93" s="44" t="s">
        <v>230</v>
      </c>
      <c r="C93" s="41" t="s">
        <v>403</v>
      </c>
      <c r="D93" s="47"/>
      <c r="E93" s="120">
        <v>6.7362402293699428E-2</v>
      </c>
      <c r="F93" s="120">
        <v>3.0171154425805962</v>
      </c>
      <c r="G93" s="120">
        <v>1.5197182840328356E-2</v>
      </c>
      <c r="H93" s="120" t="s">
        <v>444</v>
      </c>
      <c r="I93" s="120">
        <v>1.774568029560707E-2</v>
      </c>
      <c r="J93" s="120">
        <v>4.9765759348576431E-2</v>
      </c>
      <c r="K93" s="120">
        <v>6.8750452002447379E-2</v>
      </c>
      <c r="L93" s="120">
        <v>6.02758912E-7</v>
      </c>
      <c r="M93" s="120">
        <v>0.10264419197864001</v>
      </c>
      <c r="N93" s="120" t="s">
        <v>444</v>
      </c>
      <c r="O93" s="120" t="s">
        <v>443</v>
      </c>
      <c r="P93" s="120" t="s">
        <v>444</v>
      </c>
      <c r="Q93" s="120" t="s">
        <v>443</v>
      </c>
      <c r="R93" s="120" t="s">
        <v>443</v>
      </c>
      <c r="S93" s="120" t="s">
        <v>443</v>
      </c>
      <c r="T93" s="120" t="s">
        <v>443</v>
      </c>
      <c r="U93" s="120" t="s">
        <v>443</v>
      </c>
      <c r="V93" s="120" t="s">
        <v>443</v>
      </c>
      <c r="W93" s="120">
        <v>1.614533E-3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0.55956666710571734</v>
      </c>
      <c r="F95" s="120" t="s">
        <v>443</v>
      </c>
      <c r="G95" s="120">
        <v>7.3105458391270898E-3</v>
      </c>
      <c r="H95" s="120" t="s">
        <v>444</v>
      </c>
      <c r="I95" s="120" t="s">
        <v>445</v>
      </c>
      <c r="J95" s="120" t="s">
        <v>445</v>
      </c>
      <c r="K95" s="120" t="s">
        <v>445</v>
      </c>
      <c r="L95" s="120" t="s">
        <v>444</v>
      </c>
      <c r="M95" s="120">
        <v>0.11997327889124543</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20.214449295399998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0.23700247725344484</v>
      </c>
      <c r="F98" s="120" t="s">
        <v>444</v>
      </c>
      <c r="G98" s="120">
        <v>3.3180999999999998E-4</v>
      </c>
      <c r="H98" s="120" t="s">
        <v>444</v>
      </c>
      <c r="I98" s="120">
        <v>0.28952986019850813</v>
      </c>
      <c r="J98" s="120">
        <v>0.29557729244543168</v>
      </c>
      <c r="K98" s="120">
        <v>0.31118757969235528</v>
      </c>
      <c r="L98" s="120">
        <v>8.1068360855582301E-4</v>
      </c>
      <c r="M98" s="120">
        <v>1.4752629115208204E-2</v>
      </c>
      <c r="N98" s="120">
        <v>0.45703453395086602</v>
      </c>
      <c r="O98" s="120">
        <v>1.1999999999999999E-3</v>
      </c>
      <c r="P98" s="120">
        <v>9.6984922614699995E-4</v>
      </c>
      <c r="Q98" s="120">
        <v>2.352623442385E-3</v>
      </c>
      <c r="R98" s="120">
        <v>0.13269762642275301</v>
      </c>
      <c r="S98" s="120">
        <v>3.0953162421132E-2</v>
      </c>
      <c r="T98" s="120">
        <v>5.3406695382514996E-2</v>
      </c>
      <c r="U98" s="120" t="s">
        <v>444</v>
      </c>
      <c r="V98" s="120" t="s">
        <v>444</v>
      </c>
      <c r="W98" s="120">
        <v>0.29825883199999997</v>
      </c>
      <c r="X98" s="120">
        <v>2.1831950000000002E-3</v>
      </c>
      <c r="Y98" s="120" t="s">
        <v>444</v>
      </c>
      <c r="Z98" s="120">
        <v>4.0216749999999999E-4</v>
      </c>
      <c r="AA98" s="120">
        <v>5.0558199999999997E-4</v>
      </c>
      <c r="AB98" s="120">
        <v>3.0909445000000002E-3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0.46793021275598057</v>
      </c>
      <c r="F99" s="120">
        <v>11.908231122399465</v>
      </c>
      <c r="G99" s="120" t="s">
        <v>443</v>
      </c>
      <c r="H99" s="120">
        <v>6.6367866023089945</v>
      </c>
      <c r="I99" s="120">
        <v>6.11797824E-2</v>
      </c>
      <c r="J99" s="120">
        <v>0.10668487099999999</v>
      </c>
      <c r="K99" s="120">
        <v>0.23369068314285713</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511.31000000000006</v>
      </c>
      <c r="AL99" s="29" t="s">
        <v>243</v>
      </c>
    </row>
    <row r="100" spans="1:38" ht="26.25" customHeight="1" thickBot="1" x14ac:dyDescent="0.3">
      <c r="A100" s="40" t="s">
        <v>241</v>
      </c>
      <c r="B100" s="40" t="s">
        <v>244</v>
      </c>
      <c r="C100" s="41" t="s">
        <v>406</v>
      </c>
      <c r="D100" s="54"/>
      <c r="E100" s="120">
        <v>1.2390982855347443</v>
      </c>
      <c r="F100" s="120">
        <v>22.808754468539853</v>
      </c>
      <c r="G100" s="120" t="s">
        <v>443</v>
      </c>
      <c r="H100" s="120">
        <v>14.416967467155633</v>
      </c>
      <c r="I100" s="120">
        <v>0.12971369990000001</v>
      </c>
      <c r="J100" s="120">
        <v>0.22081752800000004</v>
      </c>
      <c r="K100" s="120">
        <v>0.48013925912037003</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2190.1027999999997</v>
      </c>
      <c r="AL100" s="29" t="s">
        <v>243</v>
      </c>
    </row>
    <row r="101" spans="1:38" ht="26.25" customHeight="1" thickBot="1" x14ac:dyDescent="0.3">
      <c r="A101" s="40" t="s">
        <v>241</v>
      </c>
      <c r="B101" s="40" t="s">
        <v>245</v>
      </c>
      <c r="C101" s="41" t="s">
        <v>246</v>
      </c>
      <c r="D101" s="54"/>
      <c r="E101" s="120">
        <v>8.3831366821263478E-3</v>
      </c>
      <c r="F101" s="120">
        <v>3.2472031000131317E-2</v>
      </c>
      <c r="G101" s="120" t="s">
        <v>443</v>
      </c>
      <c r="H101" s="120">
        <v>8.2763380122001864E-2</v>
      </c>
      <c r="I101" s="120">
        <v>1.8579500000000001E-3</v>
      </c>
      <c r="J101" s="120">
        <v>5.5737899999999995E-3</v>
      </c>
      <c r="K101" s="120">
        <v>1.300546E-2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116.389</v>
      </c>
      <c r="AL101" s="29" t="s">
        <v>243</v>
      </c>
    </row>
    <row r="102" spans="1:38" ht="26.25" customHeight="1" thickBot="1" x14ac:dyDescent="0.3">
      <c r="A102" s="40" t="s">
        <v>241</v>
      </c>
      <c r="B102" s="40" t="s">
        <v>247</v>
      </c>
      <c r="C102" s="41" t="s">
        <v>384</v>
      </c>
      <c r="D102" s="54"/>
      <c r="E102" s="120">
        <v>0.81283897913293923</v>
      </c>
      <c r="F102" s="120">
        <v>1.3714880000706056</v>
      </c>
      <c r="G102" s="120" t="s">
        <v>443</v>
      </c>
      <c r="H102" s="120">
        <v>18.118218869452107</v>
      </c>
      <c r="I102" s="120">
        <v>4.0394405680000002E-2</v>
      </c>
      <c r="J102" s="120">
        <v>0.59227277359999997</v>
      </c>
      <c r="K102" s="120">
        <v>3.8420645035717649</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6198.8469999999998</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1.0906051863765753E-2</v>
      </c>
      <c r="F104" s="120">
        <v>1.5786372438356164E-2</v>
      </c>
      <c r="G104" s="120" t="s">
        <v>443</v>
      </c>
      <c r="H104" s="120">
        <v>3.106451230476082E-2</v>
      </c>
      <c r="I104" s="120">
        <v>1.7715609999999999E-4</v>
      </c>
      <c r="J104" s="120">
        <v>5.7024300000000001E-4</v>
      </c>
      <c r="K104" s="120">
        <v>1.3305603333333329E-3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25.298999999999999</v>
      </c>
      <c r="AL104" s="29" t="s">
        <v>243</v>
      </c>
    </row>
    <row r="105" spans="1:38" ht="26.25" customHeight="1" thickBot="1" x14ac:dyDescent="0.3">
      <c r="A105" s="40" t="s">
        <v>241</v>
      </c>
      <c r="B105" s="40" t="s">
        <v>252</v>
      </c>
      <c r="C105" s="41" t="s">
        <v>253</v>
      </c>
      <c r="D105" s="54"/>
      <c r="E105" s="120">
        <v>0.16811293330623797</v>
      </c>
      <c r="F105" s="120">
        <v>0.38170721870684932</v>
      </c>
      <c r="G105" s="120" t="s">
        <v>443</v>
      </c>
      <c r="H105" s="120">
        <v>0.29191631488841563</v>
      </c>
      <c r="I105" s="120">
        <v>5.8484500000000007E-3</v>
      </c>
      <c r="J105" s="120">
        <v>9.2086100000000008E-3</v>
      </c>
      <c r="K105" s="120">
        <v>2.003363E-2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49.063999999999993</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1.9061851008449277E-2</v>
      </c>
      <c r="F107" s="120">
        <v>1.80668699</v>
      </c>
      <c r="G107" s="120" t="s">
        <v>443</v>
      </c>
      <c r="H107" s="120">
        <v>1.7251612635919895</v>
      </c>
      <c r="I107" s="120">
        <v>1.06965007E-2</v>
      </c>
      <c r="J107" s="120">
        <v>0.20115736699999998</v>
      </c>
      <c r="K107" s="120">
        <v>0.95549749325</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11807.599</v>
      </c>
      <c r="AL107" s="29" t="s">
        <v>243</v>
      </c>
    </row>
    <row r="108" spans="1:38" ht="26.25" customHeight="1" thickBot="1" x14ac:dyDescent="0.3">
      <c r="A108" s="40" t="s">
        <v>241</v>
      </c>
      <c r="B108" s="40" t="s">
        <v>257</v>
      </c>
      <c r="C108" s="41" t="s">
        <v>378</v>
      </c>
      <c r="D108" s="54"/>
      <c r="E108" s="120">
        <v>4.9246154653594471E-2</v>
      </c>
      <c r="F108" s="120">
        <v>2.851648956</v>
      </c>
      <c r="G108" s="120" t="s">
        <v>443</v>
      </c>
      <c r="H108" s="120">
        <v>3.0070010331945438</v>
      </c>
      <c r="I108" s="120">
        <v>3.6590382300000002E-2</v>
      </c>
      <c r="J108" s="120">
        <v>0.47943270699999996</v>
      </c>
      <c r="K108" s="120">
        <v>0.95886541399999992</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20829.670000000002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1.5783350620718951E-3</v>
      </c>
      <c r="F110" s="120">
        <v>0.29328234220000005</v>
      </c>
      <c r="G110" s="120" t="s">
        <v>443</v>
      </c>
      <c r="H110" s="120">
        <v>0.17672151580646417</v>
      </c>
      <c r="I110" s="120">
        <v>1.3896872099999999E-2</v>
      </c>
      <c r="J110" s="120">
        <v>6.7096695000000012E-2</v>
      </c>
      <c r="K110" s="120">
        <v>6.7101094999999999E-2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599.93079999999998</v>
      </c>
      <c r="AL110" s="29" t="s">
        <v>243</v>
      </c>
    </row>
    <row r="111" spans="1:38" ht="26.25" customHeight="1" thickBot="1" x14ac:dyDescent="0.3">
      <c r="A111" s="40" t="s">
        <v>241</v>
      </c>
      <c r="B111" s="40" t="s">
        <v>260</v>
      </c>
      <c r="C111" s="41" t="s">
        <v>374</v>
      </c>
      <c r="D111" s="54"/>
      <c r="E111" s="120">
        <v>8.91626091140456E-3</v>
      </c>
      <c r="F111" s="120">
        <v>6.6342071000000002E-2</v>
      </c>
      <c r="G111" s="120" t="s">
        <v>443</v>
      </c>
      <c r="H111" s="120">
        <v>4.8225038367346901E-2</v>
      </c>
      <c r="I111" s="120">
        <v>1.405488E-4</v>
      </c>
      <c r="J111" s="120">
        <v>2.6771199999999997E-4</v>
      </c>
      <c r="K111" s="120">
        <v>6.0235200000000001E-4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56.997</v>
      </c>
      <c r="AL111" s="29" t="s">
        <v>243</v>
      </c>
    </row>
    <row r="112" spans="1:38" ht="26.25" customHeight="1" thickBot="1" x14ac:dyDescent="0.3">
      <c r="A112" s="40" t="s">
        <v>261</v>
      </c>
      <c r="B112" s="40" t="s">
        <v>262</v>
      </c>
      <c r="C112" s="41" t="s">
        <v>263</v>
      </c>
      <c r="D112" s="42"/>
      <c r="E112" s="120">
        <v>6.0933167779648496</v>
      </c>
      <c r="F112" s="120" t="s">
        <v>443</v>
      </c>
      <c r="G112" s="120" t="s">
        <v>443</v>
      </c>
      <c r="H112" s="120">
        <v>5.7340919381753057</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152332919.20912123</v>
      </c>
      <c r="AL112" s="29" t="s">
        <v>416</v>
      </c>
    </row>
    <row r="113" spans="1:38" ht="26.25" customHeight="1" thickBot="1" x14ac:dyDescent="0.3">
      <c r="A113" s="40" t="s">
        <v>261</v>
      </c>
      <c r="B113" s="55" t="s">
        <v>264</v>
      </c>
      <c r="C113" s="56" t="s">
        <v>265</v>
      </c>
      <c r="D113" s="42"/>
      <c r="E113" s="120">
        <v>7.2583502800381297</v>
      </c>
      <c r="F113" s="120">
        <v>4.0054117549999999</v>
      </c>
      <c r="G113" s="120" t="s">
        <v>443</v>
      </c>
      <c r="H113" s="120">
        <v>18.25311215939449</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135639367.21091864</v>
      </c>
      <c r="AL113" s="97" t="s">
        <v>432</v>
      </c>
    </row>
    <row r="114" spans="1:38" ht="26.25" customHeight="1" thickBot="1" x14ac:dyDescent="0.3">
      <c r="A114" s="40" t="s">
        <v>261</v>
      </c>
      <c r="B114" s="55" t="s">
        <v>266</v>
      </c>
      <c r="C114" s="56" t="s">
        <v>385</v>
      </c>
      <c r="D114" s="42"/>
      <c r="E114" s="120">
        <v>1.3929240000000001E-2</v>
      </c>
      <c r="F114" s="120" t="s">
        <v>443</v>
      </c>
      <c r="G114" s="120" t="s">
        <v>443</v>
      </c>
      <c r="H114" s="120">
        <v>7.0475299999999998E-3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348231.41896797175</v>
      </c>
      <c r="AL114" s="29" t="s">
        <v>410</v>
      </c>
    </row>
    <row r="115" spans="1:38" ht="26.25" customHeight="1" thickBot="1" x14ac:dyDescent="0.3">
      <c r="A115" s="40" t="s">
        <v>261</v>
      </c>
      <c r="B115" s="55" t="s">
        <v>267</v>
      </c>
      <c r="C115" s="56" t="s">
        <v>268</v>
      </c>
      <c r="D115" s="42"/>
      <c r="E115" s="120">
        <v>1.1571776000000001E-3</v>
      </c>
      <c r="F115" s="120" t="s">
        <v>443</v>
      </c>
      <c r="G115" s="120" t="s">
        <v>443</v>
      </c>
      <c r="H115" s="120">
        <v>2.3143552000000002E-3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28929.439999999999</v>
      </c>
      <c r="AL115" s="29" t="s">
        <v>410</v>
      </c>
    </row>
    <row r="116" spans="1:38" ht="26.25" customHeight="1" thickBot="1" x14ac:dyDescent="0.3">
      <c r="A116" s="40" t="s">
        <v>261</v>
      </c>
      <c r="B116" s="40" t="s">
        <v>269</v>
      </c>
      <c r="C116" s="46" t="s">
        <v>407</v>
      </c>
      <c r="D116" s="42"/>
      <c r="E116" s="120">
        <v>1.0657442188056521</v>
      </c>
      <c r="F116" s="120">
        <v>0.27387415276200006</v>
      </c>
      <c r="G116" s="120" t="s">
        <v>443</v>
      </c>
      <c r="H116" s="120">
        <v>7.3155466707986374</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72462995.062094972</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7.3533563334999996E-2</v>
      </c>
      <c r="J119" s="120">
        <v>1.3191098898</v>
      </c>
      <c r="K119" s="120">
        <v>1.3191098898</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1393788.4700000002</v>
      </c>
      <c r="AL119" s="29" t="s">
        <v>410</v>
      </c>
    </row>
    <row r="120" spans="1:38" ht="26.25" customHeight="1" thickBot="1" x14ac:dyDescent="0.3">
      <c r="A120" s="40" t="s">
        <v>261</v>
      </c>
      <c r="B120" s="40" t="s">
        <v>275</v>
      </c>
      <c r="C120" s="41" t="s">
        <v>276</v>
      </c>
      <c r="D120" s="42"/>
      <c r="E120" s="120" t="s">
        <v>443</v>
      </c>
      <c r="F120" s="120" t="s">
        <v>443</v>
      </c>
      <c r="G120" s="120" t="s">
        <v>443</v>
      </c>
      <c r="H120" s="120">
        <v>0.109395072264888</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10.253652832214399</v>
      </c>
      <c r="AL120" s="97" t="s">
        <v>433</v>
      </c>
    </row>
    <row r="121" spans="1:38" ht="26.25" customHeight="1" thickBot="1" x14ac:dyDescent="0.3">
      <c r="A121" s="40" t="s">
        <v>261</v>
      </c>
      <c r="B121" s="40" t="s">
        <v>277</v>
      </c>
      <c r="C121" s="46" t="s">
        <v>278</v>
      </c>
      <c r="D121" s="43"/>
      <c r="E121" s="120" t="s">
        <v>443</v>
      </c>
      <c r="F121" s="120">
        <v>1.2236886594</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1422893.79</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v>5.7946999999999999E-2</v>
      </c>
      <c r="F125" s="120">
        <v>1.6262395490000001</v>
      </c>
      <c r="G125" s="120" t="s">
        <v>444</v>
      </c>
      <c r="H125" s="120" t="s">
        <v>444</v>
      </c>
      <c r="I125" s="120">
        <v>5.9593362999999996E-5</v>
      </c>
      <c r="J125" s="120">
        <v>3.98791409E-4</v>
      </c>
      <c r="K125" s="120">
        <v>8.4418809300000001E-4</v>
      </c>
      <c r="L125" s="120" t="s">
        <v>444</v>
      </c>
      <c r="M125" s="120">
        <v>7.3419999999999999E-2</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2352.038</v>
      </c>
      <c r="AL125" s="29" t="s">
        <v>421</v>
      </c>
    </row>
    <row r="126" spans="1:38" ht="26.25" customHeight="1" thickBot="1" x14ac:dyDescent="0.3">
      <c r="A126" s="40" t="s">
        <v>286</v>
      </c>
      <c r="B126" s="40" t="s">
        <v>289</v>
      </c>
      <c r="C126" s="41" t="s">
        <v>290</v>
      </c>
      <c r="D126" s="42"/>
      <c r="E126" s="120" t="s">
        <v>444</v>
      </c>
      <c r="F126" s="120">
        <v>2.7251441599999999E-2</v>
      </c>
      <c r="G126" s="120" t="s">
        <v>443</v>
      </c>
      <c r="H126" s="120">
        <v>0.28535255999999998</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1188.9690000000001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0.25701911</v>
      </c>
      <c r="F128" s="120">
        <v>1.0476885976E-2</v>
      </c>
      <c r="G128" s="120">
        <v>5.7609999999999995E-2</v>
      </c>
      <c r="H128" s="120">
        <v>6.2909999999999992E-5</v>
      </c>
      <c r="I128" s="120">
        <v>1.10983E-2</v>
      </c>
      <c r="J128" s="120">
        <v>1.1170689999999999E-2</v>
      </c>
      <c r="K128" s="120">
        <v>1.1258319999999999E-2</v>
      </c>
      <c r="L128" s="120">
        <v>7.0718999999999998E-5</v>
      </c>
      <c r="M128" s="120">
        <v>6.8679180000000006E-2</v>
      </c>
      <c r="N128" s="120">
        <v>0.15375832999999997</v>
      </c>
      <c r="O128" s="120">
        <v>1.217293E-2</v>
      </c>
      <c r="P128" s="120">
        <v>1.1014700000000001E-2</v>
      </c>
      <c r="Q128" s="120">
        <v>2.5170140000000001E-2</v>
      </c>
      <c r="R128" s="120">
        <v>3.9178240000000003E-2</v>
      </c>
      <c r="S128" s="120">
        <v>9.3669690000000014E-2</v>
      </c>
      <c r="T128" s="120">
        <v>1.201955E-2</v>
      </c>
      <c r="U128" s="120">
        <v>3.8994810000000006E-3</v>
      </c>
      <c r="V128" s="120">
        <v>0.25092265100000005</v>
      </c>
      <c r="W128" s="120">
        <v>6.6233920000000002E-2</v>
      </c>
      <c r="X128" s="120">
        <v>4.0824038000000003E-4</v>
      </c>
      <c r="Y128" s="120">
        <v>4.0866124000000001E-4</v>
      </c>
      <c r="Z128" s="120">
        <v>4.0828910999999999E-4</v>
      </c>
      <c r="AA128" s="120">
        <v>4.0838214000000003E-4</v>
      </c>
      <c r="AB128" s="120">
        <v>1.63357287E-3</v>
      </c>
      <c r="AC128" s="120">
        <v>8.6796999999999999E-2</v>
      </c>
      <c r="AD128" s="120">
        <v>1.754E-2</v>
      </c>
      <c r="AE128" s="121"/>
      <c r="AF128" s="120" t="s">
        <v>443</v>
      </c>
      <c r="AG128" s="120" t="s">
        <v>443</v>
      </c>
      <c r="AH128" s="120" t="s">
        <v>443</v>
      </c>
      <c r="AI128" s="120" t="s">
        <v>443</v>
      </c>
      <c r="AJ128" s="120" t="s">
        <v>443</v>
      </c>
      <c r="AK128" s="120">
        <v>144.29899999999995</v>
      </c>
      <c r="AL128" s="29" t="s">
        <v>298</v>
      </c>
    </row>
    <row r="129" spans="1:38" ht="26.25" customHeight="1" thickBot="1" x14ac:dyDescent="0.3">
      <c r="A129" s="40" t="s">
        <v>286</v>
      </c>
      <c r="B129" s="44" t="s">
        <v>296</v>
      </c>
      <c r="C129" s="52" t="s">
        <v>297</v>
      </c>
      <c r="D129" s="42"/>
      <c r="E129" s="120">
        <v>0.35586623395821548</v>
      </c>
      <c r="F129" s="120">
        <v>9.3928499957000006E-2</v>
      </c>
      <c r="G129" s="120">
        <v>1.2125399916834807</v>
      </c>
      <c r="H129" s="120" t="s">
        <v>445</v>
      </c>
      <c r="I129" s="120">
        <v>8.3760967419999999E-2</v>
      </c>
      <c r="J129" s="120">
        <v>8.3948991229999992E-2</v>
      </c>
      <c r="K129" s="120">
        <v>8.4176598999999991E-2</v>
      </c>
      <c r="L129" s="120">
        <v>6.6807885339000006E-2</v>
      </c>
      <c r="M129" s="120">
        <v>1.0880537253977933</v>
      </c>
      <c r="N129" s="120">
        <v>0.10229000000000001</v>
      </c>
      <c r="O129" s="120">
        <v>4.5799999999999999E-3</v>
      </c>
      <c r="P129" s="120">
        <v>1E-3</v>
      </c>
      <c r="Q129" s="120">
        <v>7.7799999999999996E-3</v>
      </c>
      <c r="R129" s="120">
        <v>2.8139999999999998E-2</v>
      </c>
      <c r="S129" s="120">
        <v>7.9699999999999997E-3</v>
      </c>
      <c r="T129" s="120">
        <v>6.6299999999999996E-3</v>
      </c>
      <c r="U129" s="120">
        <v>1.5439060000000001E-3</v>
      </c>
      <c r="V129" s="120">
        <v>4.2684460000000004E-3</v>
      </c>
      <c r="W129" s="120">
        <v>4.2807666000000001E-2</v>
      </c>
      <c r="X129" s="120" t="s">
        <v>444</v>
      </c>
      <c r="Y129" s="120" t="s">
        <v>444</v>
      </c>
      <c r="Z129" s="120" t="s">
        <v>444</v>
      </c>
      <c r="AA129" s="120" t="s">
        <v>444</v>
      </c>
      <c r="AB129" s="120" t="s">
        <v>444</v>
      </c>
      <c r="AC129" s="120">
        <v>8.5615332739999994E-3</v>
      </c>
      <c r="AD129" s="120" t="s">
        <v>444</v>
      </c>
      <c r="AE129" s="121"/>
      <c r="AF129" s="120" t="s">
        <v>443</v>
      </c>
      <c r="AG129" s="120" t="s">
        <v>443</v>
      </c>
      <c r="AH129" s="120" t="s">
        <v>443</v>
      </c>
      <c r="AI129" s="120" t="s">
        <v>443</v>
      </c>
      <c r="AJ129" s="120" t="s">
        <v>443</v>
      </c>
      <c r="AK129" s="120">
        <v>25.919900000000002</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6.7696534000000004E-5</v>
      </c>
      <c r="G131" s="120" t="s">
        <v>445</v>
      </c>
      <c r="H131" s="120" t="s">
        <v>445</v>
      </c>
      <c r="I131" s="120">
        <v>1.682E-4</v>
      </c>
      <c r="J131" s="120">
        <v>2.2330000000000001E-4</v>
      </c>
      <c r="K131" s="120">
        <v>2.9E-4</v>
      </c>
      <c r="L131" s="120">
        <v>8.4100000000000008E-6</v>
      </c>
      <c r="M131" s="120" t="s">
        <v>445</v>
      </c>
      <c r="N131" s="120">
        <v>2.0750161549649999E-3</v>
      </c>
      <c r="O131" s="120">
        <v>4.7308150369299999E-4</v>
      </c>
      <c r="P131" s="120">
        <v>6.8285418000000003E-4</v>
      </c>
      <c r="Q131" s="120">
        <v>8.0878371557900001E-4</v>
      </c>
      <c r="R131" s="120">
        <v>0.01</v>
      </c>
      <c r="S131" s="120">
        <v>1.100342384924E-3</v>
      </c>
      <c r="T131" s="120">
        <v>7.9760212771399998E-4</v>
      </c>
      <c r="U131" s="120">
        <v>1.38312E-4</v>
      </c>
      <c r="V131" s="120">
        <v>3.8239200000000001E-4</v>
      </c>
      <c r="W131" s="120">
        <v>3.6349080000000001E-3</v>
      </c>
      <c r="X131" s="120" t="s">
        <v>444</v>
      </c>
      <c r="Y131" s="120" t="s">
        <v>444</v>
      </c>
      <c r="Z131" s="120" t="s">
        <v>444</v>
      </c>
      <c r="AA131" s="120" t="s">
        <v>444</v>
      </c>
      <c r="AB131" s="120" t="s">
        <v>444</v>
      </c>
      <c r="AC131" s="120">
        <v>6.9063259299999999E-2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v>2.2663573421955385E-3</v>
      </c>
      <c r="F132" s="120">
        <v>5.9950374539999999E-3</v>
      </c>
      <c r="G132" s="120">
        <v>2.54380237790002E-4</v>
      </c>
      <c r="H132" s="120" t="s">
        <v>445</v>
      </c>
      <c r="I132" s="120">
        <v>1.8776774816037408E-5</v>
      </c>
      <c r="J132" s="120">
        <v>6.9986160677957597E-5</v>
      </c>
      <c r="K132" s="120">
        <v>8.8762935493994988E-5</v>
      </c>
      <c r="L132" s="120">
        <v>2.4495156237285161E-6</v>
      </c>
      <c r="M132" s="120">
        <v>2.0162052380566701E-4</v>
      </c>
      <c r="N132" s="120">
        <v>0.31915199999999999</v>
      </c>
      <c r="O132" s="120">
        <v>0.10212863999999999</v>
      </c>
      <c r="P132" s="120">
        <v>1.4680991999999997E-2</v>
      </c>
      <c r="Q132" s="120">
        <v>3.0000288E-2</v>
      </c>
      <c r="R132" s="120">
        <v>8.9362559999999994E-2</v>
      </c>
      <c r="S132" s="120">
        <v>0.25532159999999998</v>
      </c>
      <c r="T132" s="120">
        <v>5.1064319999999996E-2</v>
      </c>
      <c r="U132" s="120">
        <v>9.5745599999999987E-4</v>
      </c>
      <c r="V132" s="120">
        <v>0.42128063999999998</v>
      </c>
      <c r="W132" s="120">
        <v>0.33275345699999997</v>
      </c>
      <c r="X132" s="120">
        <v>3.2553504000000003E-6</v>
      </c>
      <c r="Y132" s="120">
        <v>4.4681280000000006E-7</v>
      </c>
      <c r="Z132" s="120">
        <v>3.8936544000000003E-6</v>
      </c>
      <c r="AA132" s="120">
        <v>6.383040000000001E-7</v>
      </c>
      <c r="AB132" s="120">
        <v>8.2341216000000001E-6</v>
      </c>
      <c r="AC132" s="120">
        <v>9.8007574720000004E-2</v>
      </c>
      <c r="AD132" s="120">
        <v>2.8723679999999998E-2</v>
      </c>
      <c r="AE132" s="121"/>
      <c r="AF132" s="120" t="s">
        <v>443</v>
      </c>
      <c r="AG132" s="120" t="s">
        <v>443</v>
      </c>
      <c r="AH132" s="120" t="s">
        <v>443</v>
      </c>
      <c r="AI132" s="120" t="s">
        <v>443</v>
      </c>
      <c r="AJ132" s="120" t="s">
        <v>443</v>
      </c>
      <c r="AK132" s="120">
        <v>6.3830400000000003</v>
      </c>
      <c r="AL132" s="29" t="s">
        <v>412</v>
      </c>
    </row>
    <row r="133" spans="1:38" ht="26.25" customHeight="1" thickBot="1" x14ac:dyDescent="0.3">
      <c r="A133" s="40" t="s">
        <v>286</v>
      </c>
      <c r="B133" s="44" t="s">
        <v>305</v>
      </c>
      <c r="C133" s="52" t="s">
        <v>306</v>
      </c>
      <c r="D133" s="42"/>
      <c r="E133" s="120">
        <v>1.242615E-2</v>
      </c>
      <c r="F133" s="120">
        <v>1.9580800000000001E-4</v>
      </c>
      <c r="G133" s="120">
        <v>1.7020079999999999E-3</v>
      </c>
      <c r="H133" s="120" t="s">
        <v>444</v>
      </c>
      <c r="I133" s="120">
        <v>6.6068815587878903E-4</v>
      </c>
      <c r="J133" s="120">
        <v>6.6068815587878903E-4</v>
      </c>
      <c r="K133" s="120">
        <v>7.1883331587878905E-4</v>
      </c>
      <c r="L133" s="120" t="s">
        <v>444</v>
      </c>
      <c r="M133" s="120">
        <v>2.1086799999999999E-3</v>
      </c>
      <c r="N133" s="120">
        <v>4.5231618000000006E-4</v>
      </c>
      <c r="O133" s="120">
        <v>7.5766179999999992E-5</v>
      </c>
      <c r="P133" s="120">
        <v>2.8292287294398998E-2</v>
      </c>
      <c r="Q133" s="120">
        <v>2.0499366000000001E-4</v>
      </c>
      <c r="R133" s="120">
        <v>2.0424336E-4</v>
      </c>
      <c r="S133" s="120">
        <v>1.8722058E-4</v>
      </c>
      <c r="T133" s="120">
        <v>2.6101998000000002E-4</v>
      </c>
      <c r="U133" s="120">
        <v>2.9792467999999997E-4</v>
      </c>
      <c r="V133" s="120">
        <v>2.4117247200000002E-3</v>
      </c>
      <c r="W133" s="120">
        <v>0.108398672</v>
      </c>
      <c r="X133" s="120">
        <v>1.9881920000000001E-7</v>
      </c>
      <c r="Y133" s="120">
        <v>1.0859526000000002E-7</v>
      </c>
      <c r="Z133" s="120">
        <v>9.6996639999999996E-8</v>
      </c>
      <c r="AA133" s="120">
        <v>1.0527993999999999E-7</v>
      </c>
      <c r="AB133" s="120">
        <v>5.0970104000000003E-7</v>
      </c>
      <c r="AC133" s="120">
        <v>2.2609000000000001E-3</v>
      </c>
      <c r="AD133" s="120">
        <v>6.1744599999999997E-3</v>
      </c>
      <c r="AE133" s="121"/>
      <c r="AF133" s="120" t="s">
        <v>443</v>
      </c>
      <c r="AG133" s="120" t="s">
        <v>443</v>
      </c>
      <c r="AH133" s="120" t="s">
        <v>443</v>
      </c>
      <c r="AI133" s="120" t="s">
        <v>443</v>
      </c>
      <c r="AJ133" s="120" t="s">
        <v>443</v>
      </c>
      <c r="AK133" s="120">
        <v>42060</v>
      </c>
      <c r="AL133" s="29" t="s">
        <v>413</v>
      </c>
    </row>
    <row r="134" spans="1:38" ht="26.25" customHeight="1" thickBot="1" x14ac:dyDescent="0.3">
      <c r="A134" s="40" t="s">
        <v>286</v>
      </c>
      <c r="B134" s="44" t="s">
        <v>307</v>
      </c>
      <c r="C134" s="41" t="s">
        <v>308</v>
      </c>
      <c r="D134" s="42"/>
      <c r="E134" s="120">
        <v>5.2013999999999998E-2</v>
      </c>
      <c r="F134" s="120" t="s">
        <v>444</v>
      </c>
      <c r="G134" s="120">
        <v>7.0229999999999997E-3</v>
      </c>
      <c r="H134" s="120" t="s">
        <v>444</v>
      </c>
      <c r="I134" s="120" t="s">
        <v>444</v>
      </c>
      <c r="J134" s="120" t="s">
        <v>444</v>
      </c>
      <c r="K134" s="120" t="s">
        <v>444</v>
      </c>
      <c r="L134" s="120" t="s">
        <v>444</v>
      </c>
      <c r="M134" s="120">
        <v>5.7019999999999996E-3</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7.3970404937237E-2</v>
      </c>
      <c r="F135" s="120">
        <v>2.8611194360000002E-2</v>
      </c>
      <c r="G135" s="120">
        <v>2.5587246990870002E-3</v>
      </c>
      <c r="H135" s="120" t="s">
        <v>444</v>
      </c>
      <c r="I135" s="120">
        <v>9.74641499015797E-2</v>
      </c>
      <c r="J135" s="120">
        <v>0.10490771266255899</v>
      </c>
      <c r="K135" s="120">
        <v>0.107931660034208</v>
      </c>
      <c r="L135" s="120">
        <v>4.0934942958663498E-2</v>
      </c>
      <c r="M135" s="120">
        <v>1.2986690904547</v>
      </c>
      <c r="N135" s="120">
        <v>1.1397955477750001E-2</v>
      </c>
      <c r="O135" s="120">
        <v>2.326113362806E-3</v>
      </c>
      <c r="P135" s="120" t="s">
        <v>444</v>
      </c>
      <c r="Q135" s="120">
        <v>9.5370647875050001E-3</v>
      </c>
      <c r="R135" s="120">
        <v>2.3261133628100001E-4</v>
      </c>
      <c r="S135" s="120">
        <v>4.6522267256119999E-3</v>
      </c>
      <c r="T135" s="120" t="s">
        <v>444</v>
      </c>
      <c r="U135" s="120">
        <v>1.6282793539640001E-3</v>
      </c>
      <c r="V135" s="120">
        <v>0.40776767249992601</v>
      </c>
      <c r="W135" s="120">
        <v>18.67133935</v>
      </c>
      <c r="X135" s="120">
        <v>2.2365338080000002E-2</v>
      </c>
      <c r="Y135" s="120">
        <v>2.9660799000000002E-2</v>
      </c>
      <c r="Z135" s="120">
        <v>1.201487251E-2</v>
      </c>
      <c r="AA135" s="120">
        <v>1.7744168389999999E-2</v>
      </c>
      <c r="AB135" s="120">
        <v>8.1785177979999998E-2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7.9179875510000004E-3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527866124.89771074</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443</v>
      </c>
      <c r="J137" s="120" t="s">
        <v>443</v>
      </c>
      <c r="K137" s="120" t="s">
        <v>443</v>
      </c>
      <c r="L137" s="120" t="s">
        <v>443</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1.7010029999999999E-2</v>
      </c>
      <c r="G139" s="120">
        <v>1.3480000000000001E-2</v>
      </c>
      <c r="H139" s="120">
        <v>2.7359999999999999E-2</v>
      </c>
      <c r="I139" s="120">
        <v>0.63469011176462897</v>
      </c>
      <c r="J139" s="120">
        <v>0.63469011176462897</v>
      </c>
      <c r="K139" s="120">
        <v>0.63469011176462897</v>
      </c>
      <c r="L139" s="120" t="s">
        <v>444</v>
      </c>
      <c r="M139" s="120" t="s">
        <v>444</v>
      </c>
      <c r="N139" s="120">
        <v>1.8799995203350002E-3</v>
      </c>
      <c r="O139" s="120">
        <v>3.7620316863870001E-3</v>
      </c>
      <c r="P139" s="120">
        <v>3.7628316863869997E-3</v>
      </c>
      <c r="Q139" s="120">
        <v>5.9943591020499998E-3</v>
      </c>
      <c r="R139" s="120">
        <v>5.7201684993289995E-3</v>
      </c>
      <c r="S139" s="120">
        <v>1.3278964318108998E-2</v>
      </c>
      <c r="T139" s="120">
        <v>2.5100000000000001E-6</v>
      </c>
      <c r="U139" s="120" t="s">
        <v>444</v>
      </c>
      <c r="V139" s="120">
        <v>9.960140000000001E-3</v>
      </c>
      <c r="W139" s="120">
        <v>6.4147170270000009</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1105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348.38732469256956</v>
      </c>
      <c r="F141" s="122">
        <f t="shared" ref="F141:AD141" si="0">SUM(F14:F140)</f>
        <v>217.93901959372042</v>
      </c>
      <c r="G141" s="122">
        <f t="shared" si="0"/>
        <v>154.77236061319923</v>
      </c>
      <c r="H141" s="122">
        <f t="shared" si="0"/>
        <v>80.893163773715798</v>
      </c>
      <c r="I141" s="122">
        <f t="shared" si="0"/>
        <v>36.85076789008567</v>
      </c>
      <c r="J141" s="122">
        <f t="shared" si="0"/>
        <v>53.775388602735106</v>
      </c>
      <c r="K141" s="122">
        <f t="shared" si="0"/>
        <v>88.065147856606771</v>
      </c>
      <c r="L141" s="122">
        <f t="shared" si="0"/>
        <v>8.2340848312969914</v>
      </c>
      <c r="M141" s="122">
        <f t="shared" si="0"/>
        <v>862.84175948227232</v>
      </c>
      <c r="N141" s="122">
        <f t="shared" si="0"/>
        <v>96.216686055881809</v>
      </c>
      <c r="O141" s="122">
        <f t="shared" si="0"/>
        <v>3.006189498416723</v>
      </c>
      <c r="P141" s="122">
        <f t="shared" si="0"/>
        <v>3.5985791092029542</v>
      </c>
      <c r="Q141" s="122">
        <f t="shared" si="0"/>
        <v>3.2374496895954401</v>
      </c>
      <c r="R141" s="122">
        <f>SUM(R14:R140)</f>
        <v>21.915650087904542</v>
      </c>
      <c r="S141" s="122">
        <f t="shared" si="0"/>
        <v>105.18505632567664</v>
      </c>
      <c r="T141" s="122">
        <f t="shared" si="0"/>
        <v>37.862930236553879</v>
      </c>
      <c r="U141" s="122">
        <f t="shared" si="0"/>
        <v>19.565037286503721</v>
      </c>
      <c r="V141" s="122">
        <f t="shared" si="0"/>
        <v>212.51975680337813</v>
      </c>
      <c r="W141" s="122">
        <f t="shared" si="0"/>
        <v>68.475779926289079</v>
      </c>
      <c r="X141" s="122">
        <f t="shared" si="0"/>
        <v>8.4727453416163545</v>
      </c>
      <c r="Y141" s="122">
        <f t="shared" si="0"/>
        <v>9.3732069282890151</v>
      </c>
      <c r="Z141" s="122">
        <f t="shared" si="0"/>
        <v>5.09439801562137</v>
      </c>
      <c r="AA141" s="122">
        <f t="shared" si="0"/>
        <v>4.1583560766132885</v>
      </c>
      <c r="AB141" s="122">
        <f t="shared" si="0"/>
        <v>27.098702865001776</v>
      </c>
      <c r="AC141" s="122">
        <f t="shared" si="0"/>
        <v>19.788494693925205</v>
      </c>
      <c r="AD141" s="122">
        <f t="shared" si="0"/>
        <v>103.88213665763666</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53.762179500730426</v>
      </c>
      <c r="F143" s="120">
        <v>14.525358325407066</v>
      </c>
      <c r="G143" s="120">
        <v>0.2948703084428308</v>
      </c>
      <c r="H143" s="120">
        <v>1.7122623959761869</v>
      </c>
      <c r="I143" s="120">
        <v>3.0996891437021947</v>
      </c>
      <c r="J143" s="120">
        <v>3.0996891437021947</v>
      </c>
      <c r="K143" s="120">
        <v>3.0996891437021947</v>
      </c>
      <c r="L143" s="120">
        <v>2.3258097889649858</v>
      </c>
      <c r="M143" s="120">
        <v>125.27681346903842</v>
      </c>
      <c r="N143" s="120">
        <v>3.2175852777395217</v>
      </c>
      <c r="O143" s="120">
        <v>4.2231786335171094E-4</v>
      </c>
      <c r="P143" s="120">
        <v>2.6817960611427452E-2</v>
      </c>
      <c r="Q143" s="120">
        <v>7.0105386347259051E-4</v>
      </c>
      <c r="R143" s="120">
        <v>3.2021860654850631E-2</v>
      </c>
      <c r="S143" s="120">
        <v>2.1868755450852949E-2</v>
      </c>
      <c r="T143" s="120">
        <v>3.842999401869311E-3</v>
      </c>
      <c r="U143" s="120">
        <v>5.5747200024175967E-4</v>
      </c>
      <c r="V143" s="120">
        <v>9.6037504146591818E-2</v>
      </c>
      <c r="W143" s="120">
        <v>3.4672149999999995</v>
      </c>
      <c r="X143" s="120">
        <v>9.3163562685200013E-2</v>
      </c>
      <c r="Y143" s="120">
        <v>0.10581511232329999</v>
      </c>
      <c r="Z143" s="120">
        <v>8.0986096061800003E-2</v>
      </c>
      <c r="AA143" s="120">
        <v>9.0998017055700001E-2</v>
      </c>
      <c r="AB143" s="120">
        <v>0.37096278812600003</v>
      </c>
      <c r="AC143" s="120">
        <v>3.4672148E-3</v>
      </c>
      <c r="AD143" s="120">
        <v>6.9667030000000003E-4</v>
      </c>
      <c r="AE143" s="128"/>
      <c r="AF143" s="120">
        <v>180838.40024353372</v>
      </c>
      <c r="AG143" s="120" t="s">
        <v>443</v>
      </c>
      <c r="AH143" s="120" t="s">
        <v>443</v>
      </c>
      <c r="AI143" s="120" t="s">
        <v>443</v>
      </c>
      <c r="AJ143" s="120">
        <v>0.18189937910000001</v>
      </c>
      <c r="AK143" s="120" t="s">
        <v>443</v>
      </c>
      <c r="AL143" s="32" t="s">
        <v>49</v>
      </c>
    </row>
    <row r="144" spans="1:38" ht="26.25" customHeight="1" thickBot="1" x14ac:dyDescent="0.3">
      <c r="A144" s="65"/>
      <c r="B144" s="32" t="s">
        <v>346</v>
      </c>
      <c r="C144" s="66" t="s">
        <v>353</v>
      </c>
      <c r="D144" s="67" t="s">
        <v>279</v>
      </c>
      <c r="E144" s="120">
        <v>10.350542154275203</v>
      </c>
      <c r="F144" s="120">
        <v>1.2445666720097133</v>
      </c>
      <c r="G144" s="120">
        <v>5.1444604876098823E-2</v>
      </c>
      <c r="H144" s="120">
        <v>2.2995729116189426E-2</v>
      </c>
      <c r="I144" s="120">
        <v>1.019676852056141</v>
      </c>
      <c r="J144" s="120">
        <v>1.019676852056141</v>
      </c>
      <c r="K144" s="120">
        <v>1.019676852056141</v>
      </c>
      <c r="L144" s="120">
        <v>0.74711226953116805</v>
      </c>
      <c r="M144" s="120">
        <v>7.4214098314492363</v>
      </c>
      <c r="N144" s="120">
        <v>4.9974160941402591E-2</v>
      </c>
      <c r="O144" s="120">
        <v>3.7680881272782612E-5</v>
      </c>
      <c r="P144" s="120">
        <v>3.7171551389505084E-3</v>
      </c>
      <c r="Q144" s="120">
        <v>7.3145616337849632E-5</v>
      </c>
      <c r="R144" s="120">
        <v>5.7918773168358275E-3</v>
      </c>
      <c r="S144" s="120">
        <v>3.8900657090852656E-3</v>
      </c>
      <c r="T144" s="120">
        <v>1.8396571820686417E-4</v>
      </c>
      <c r="U144" s="120">
        <v>7.0929470130134053E-5</v>
      </c>
      <c r="V144" s="120">
        <v>1.2700820237192656E-2</v>
      </c>
      <c r="W144" s="120">
        <v>0.4896315</v>
      </c>
      <c r="X144" s="120">
        <v>1.5278212844200001E-2</v>
      </c>
      <c r="Y144" s="120">
        <v>1.7155361683100001E-2</v>
      </c>
      <c r="Z144" s="120">
        <v>1.3418787409900001E-2</v>
      </c>
      <c r="AA144" s="120">
        <v>1.4296843714500001E-2</v>
      </c>
      <c r="AB144" s="120">
        <v>6.0149205651699997E-2</v>
      </c>
      <c r="AC144" s="120">
        <v>4.8963109999999995E-4</v>
      </c>
      <c r="AD144" s="120">
        <v>1.0017000000000001E-4</v>
      </c>
      <c r="AE144" s="128"/>
      <c r="AF144" s="120">
        <v>29361.065866258701</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74.731148135739119</v>
      </c>
      <c r="F145" s="120">
        <v>2.9758586769950734</v>
      </c>
      <c r="G145" s="120">
        <v>0.17298216577300773</v>
      </c>
      <c r="H145" s="120">
        <v>2.7032038702181342E-2</v>
      </c>
      <c r="I145" s="120">
        <v>1.8909095207366615</v>
      </c>
      <c r="J145" s="120">
        <v>1.8909095207366615</v>
      </c>
      <c r="K145" s="120">
        <v>1.8909095207366615</v>
      </c>
      <c r="L145" s="120">
        <v>1.2016478432707383</v>
      </c>
      <c r="M145" s="120">
        <v>17.342901423608879</v>
      </c>
      <c r="N145" s="120">
        <v>1.6255500701600454E-3</v>
      </c>
      <c r="O145" s="120">
        <v>1.1498710147756275E-4</v>
      </c>
      <c r="P145" s="120">
        <v>1.2185975925436526E-2</v>
      </c>
      <c r="Q145" s="120">
        <v>2.299529483056445E-4</v>
      </c>
      <c r="R145" s="120">
        <v>1.954191971327943E-2</v>
      </c>
      <c r="S145" s="120">
        <v>1.3104639967587131E-2</v>
      </c>
      <c r="T145" s="120">
        <v>4.6026722565246567E-4</v>
      </c>
      <c r="U145" s="120">
        <v>2.2993169365616352E-4</v>
      </c>
      <c r="V145" s="120">
        <v>4.1387067218625E-2</v>
      </c>
      <c r="W145" s="120">
        <v>0.58730320000000003</v>
      </c>
      <c r="X145" s="120">
        <v>8.3900500820000001E-3</v>
      </c>
      <c r="Y145" s="120">
        <v>5.08064143892E-2</v>
      </c>
      <c r="Z145" s="120">
        <v>5.67726722258E-2</v>
      </c>
      <c r="AA145" s="120">
        <v>1.30511890171E-2</v>
      </c>
      <c r="AB145" s="120">
        <v>0.12902032571409999</v>
      </c>
      <c r="AC145" s="120">
        <v>5.3518529999999997E-4</v>
      </c>
      <c r="AD145" s="120">
        <v>1.1576000000000002E-4</v>
      </c>
      <c r="AE145" s="128"/>
      <c r="AF145" s="120">
        <v>98160.491271570601</v>
      </c>
      <c r="AG145" s="120" t="s">
        <v>443</v>
      </c>
      <c r="AH145" s="120">
        <v>12.0958061987</v>
      </c>
      <c r="AI145" s="120" t="s">
        <v>443</v>
      </c>
      <c r="AJ145" s="120" t="s">
        <v>443</v>
      </c>
      <c r="AK145" s="120" t="s">
        <v>443</v>
      </c>
      <c r="AL145" s="32" t="s">
        <v>49</v>
      </c>
    </row>
    <row r="146" spans="1:38" ht="26.25" customHeight="1" thickBot="1" x14ac:dyDescent="0.3">
      <c r="A146" s="65"/>
      <c r="B146" s="32" t="s">
        <v>348</v>
      </c>
      <c r="C146" s="66" t="s">
        <v>355</v>
      </c>
      <c r="D146" s="67" t="s">
        <v>279</v>
      </c>
      <c r="E146" s="120">
        <v>0.43159963663372891</v>
      </c>
      <c r="F146" s="120">
        <v>4.0308864942819804</v>
      </c>
      <c r="G146" s="120">
        <v>3.4755303104541521E-3</v>
      </c>
      <c r="H146" s="120">
        <v>2.8230862025186787E-3</v>
      </c>
      <c r="I146" s="120">
        <v>8.022662612973866E-2</v>
      </c>
      <c r="J146" s="120">
        <v>8.022662612973866E-2</v>
      </c>
      <c r="K146" s="120">
        <v>8.022662612973866E-2</v>
      </c>
      <c r="L146" s="120">
        <v>1.332478115319544E-2</v>
      </c>
      <c r="M146" s="120">
        <v>23.260543664796451</v>
      </c>
      <c r="N146" s="120">
        <v>0.12218941465784844</v>
      </c>
      <c r="O146" s="120">
        <v>1.5663423608332614E-3</v>
      </c>
      <c r="P146" s="120">
        <v>4.745309745911977E-4</v>
      </c>
      <c r="Q146" s="120">
        <v>1.6363137054868891E-5</v>
      </c>
      <c r="R146" s="120">
        <v>6.8928199951909085E-3</v>
      </c>
      <c r="S146" s="120">
        <v>0.26562425033999376</v>
      </c>
      <c r="T146" s="120">
        <v>1.1003252821189564E-2</v>
      </c>
      <c r="U146" s="120">
        <v>1.5595202836280126E-3</v>
      </c>
      <c r="V146" s="120">
        <v>0.15536490296618172</v>
      </c>
      <c r="W146" s="120">
        <v>3.95316E-2</v>
      </c>
      <c r="X146" s="120">
        <v>5.0602556740000004E-4</v>
      </c>
      <c r="Y146" s="120">
        <v>7.9739677109999995E-4</v>
      </c>
      <c r="Z146" s="120">
        <v>3.5076159459999999E-4</v>
      </c>
      <c r="AA146" s="120">
        <v>9.1528487690000003E-4</v>
      </c>
      <c r="AB146" s="120">
        <v>2.5694688099999995E-3</v>
      </c>
      <c r="AC146" s="120">
        <v>3.9531300000000006E-5</v>
      </c>
      <c r="AD146" s="120">
        <v>2.4813799999999999E-5</v>
      </c>
      <c r="AE146" s="128"/>
      <c r="AF146" s="120">
        <v>2387.5998714662001</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3.5217386306313241</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163.41022202569999</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1.1557619146318356</v>
      </c>
      <c r="J148" s="120">
        <v>2.1961158621004753</v>
      </c>
      <c r="K148" s="120">
        <v>2.8438795237787833</v>
      </c>
      <c r="L148" s="120">
        <v>0.27155010408543306</v>
      </c>
      <c r="M148" s="120" t="s">
        <v>443</v>
      </c>
      <c r="N148" s="120">
        <v>8.0999725846708035</v>
      </c>
      <c r="O148" s="120">
        <v>3.6180050121359587E-2</v>
      </c>
      <c r="P148" s="120" t="s">
        <v>444</v>
      </c>
      <c r="Q148" s="120">
        <v>9.2910702761346733E-2</v>
      </c>
      <c r="R148" s="120">
        <v>3.0156934161504276</v>
      </c>
      <c r="S148" s="120">
        <v>66.149647338000193</v>
      </c>
      <c r="T148" s="120">
        <v>0.46796899439584205</v>
      </c>
      <c r="U148" s="120">
        <v>5.687759047557564E-2</v>
      </c>
      <c r="V148" s="120">
        <v>22.742234273478946</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94162.020461730193</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0.5360278213826799</v>
      </c>
      <c r="J149" s="120">
        <v>0.99264411367162952</v>
      </c>
      <c r="K149" s="120">
        <v>1.985288227343259</v>
      </c>
      <c r="L149" s="120">
        <v>2.1044055209838552E-2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94162.020461730193</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328.5236726727544</v>
      </c>
      <c r="F152" s="133">
        <f t="shared" ref="F152:AD152" si="1">SUM(F$141, F$151, IF(AND(ISNUMBER(SEARCH($B$4,"AT|BE|CH|GB|IE|LT|LU|NL")),SUM(F$143:F$149)&gt;0),SUM(F$143:F$149)-SUM(F$27:F$33),0))</f>
        <v>211.96576079003796</v>
      </c>
      <c r="G152" s="133">
        <f t="shared" si="1"/>
        <v>154.70011185076112</v>
      </c>
      <c r="H152" s="133">
        <f t="shared" si="1"/>
        <v>80.476956532491812</v>
      </c>
      <c r="I152" s="133">
        <f t="shared" si="1"/>
        <v>35.892002821943905</v>
      </c>
      <c r="J152" s="133">
        <f t="shared" si="1"/>
        <v>52.605230376052447</v>
      </c>
      <c r="K152" s="133">
        <f t="shared" si="1"/>
        <v>86.667608681600896</v>
      </c>
      <c r="L152" s="133">
        <f t="shared" si="1"/>
        <v>7.6923723563671498</v>
      </c>
      <c r="M152" s="133">
        <f t="shared" si="1"/>
        <v>818.01003680319388</v>
      </c>
      <c r="N152" s="133">
        <f t="shared" si="1"/>
        <v>94.201591364110044</v>
      </c>
      <c r="O152" s="133">
        <f t="shared" si="1"/>
        <v>3.0004887111945679</v>
      </c>
      <c r="P152" s="133">
        <f t="shared" si="1"/>
        <v>3.5918898736532938</v>
      </c>
      <c r="Q152" s="133">
        <f t="shared" si="1"/>
        <v>3.2239343181870685</v>
      </c>
      <c r="R152" s="133">
        <f t="shared" si="1"/>
        <v>21.472491256965782</v>
      </c>
      <c r="S152" s="133">
        <f t="shared" si="1"/>
        <v>95.595303925968793</v>
      </c>
      <c r="T152" s="133">
        <f t="shared" si="1"/>
        <v>37.791881550865106</v>
      </c>
      <c r="U152" s="133">
        <f t="shared" si="1"/>
        <v>19.556430775134825</v>
      </c>
      <c r="V152" s="133">
        <f t="shared" si="1"/>
        <v>209.23250745027201</v>
      </c>
      <c r="W152" s="133">
        <f t="shared" si="1"/>
        <v>67.877702026289086</v>
      </c>
      <c r="X152" s="133">
        <f t="shared" si="1"/>
        <v>8.4586559149151537</v>
      </c>
      <c r="Y152" s="133">
        <f t="shared" si="1"/>
        <v>9.3523148036764159</v>
      </c>
      <c r="Z152" s="133">
        <f t="shared" si="1"/>
        <v>5.0766580714933696</v>
      </c>
      <c r="AA152" s="133">
        <f t="shared" si="1"/>
        <v>4.1434889074252883</v>
      </c>
      <c r="AB152" s="133">
        <f t="shared" si="1"/>
        <v>27.031114200371977</v>
      </c>
      <c r="AC152" s="133">
        <f t="shared" si="1"/>
        <v>19.787901432125206</v>
      </c>
      <c r="AD152" s="133">
        <f t="shared" si="1"/>
        <v>103.88201249803666</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328.5236726727544</v>
      </c>
      <c r="F154" s="133">
        <f>SUM(F$141, F$153, -1 * IF(OR($B$6=2005,$B$6&gt;=2020),SUM(F$99:F$122),0), IF(AND(ISNUMBER(SEARCH($B$4,"AT|BE|CH|GB|IE|LT|LU|NL")),SUM(F$143:F$149)&gt;0),SUM(F$143:F$149)-SUM(F$27:F$33),0))</f>
        <v>211.96576079003796</v>
      </c>
      <c r="G154" s="133">
        <f>SUM(G$141, G$153, IF(AND(ISNUMBER(SEARCH($B$4,"AT|BE|CH|GB|IE|LT|LU|NL")),SUM(G$143:G$149)&gt;0),SUM(G$143:G$149)-SUM(G$27:G$33),0))</f>
        <v>154.70011185076112</v>
      </c>
      <c r="H154" s="133">
        <f>SUM(H$141, H$153, IF(AND(ISNUMBER(SEARCH($B$4,"AT|BE|CH|GB|IE|LT|LU|NL")),SUM(H$143:H$149)&gt;0),SUM(H$143:H$149)-SUM(H$27:H$33),0))</f>
        <v>80.476956532491812</v>
      </c>
      <c r="I154" s="133">
        <f t="shared" ref="I154:AD154" si="2">SUM(I$141, I$153, IF(AND(ISNUMBER(SEARCH($B$4,"AT|BE|CH|GB|IE|LT|LU|NL")),SUM(I$143:I$149)&gt;0),SUM(I$143:I$149)-SUM(I$27:I$33),0))</f>
        <v>35.892002821943905</v>
      </c>
      <c r="J154" s="133">
        <f t="shared" si="2"/>
        <v>52.605230376052447</v>
      </c>
      <c r="K154" s="133">
        <f t="shared" si="2"/>
        <v>86.667608681600896</v>
      </c>
      <c r="L154" s="133">
        <f t="shared" si="2"/>
        <v>7.6923723563671498</v>
      </c>
      <c r="M154" s="133">
        <f t="shared" si="2"/>
        <v>818.01003680319388</v>
      </c>
      <c r="N154" s="133">
        <f t="shared" si="2"/>
        <v>94.201591364110044</v>
      </c>
      <c r="O154" s="133">
        <f t="shared" si="2"/>
        <v>3.0004887111945679</v>
      </c>
      <c r="P154" s="133">
        <f t="shared" si="2"/>
        <v>3.5918898736532938</v>
      </c>
      <c r="Q154" s="133">
        <f t="shared" si="2"/>
        <v>3.2239343181870685</v>
      </c>
      <c r="R154" s="133">
        <f t="shared" si="2"/>
        <v>21.472491256965782</v>
      </c>
      <c r="S154" s="133">
        <f t="shared" si="2"/>
        <v>95.595303925968793</v>
      </c>
      <c r="T154" s="133">
        <f t="shared" si="2"/>
        <v>37.791881550865106</v>
      </c>
      <c r="U154" s="133">
        <f t="shared" si="2"/>
        <v>19.556430775134825</v>
      </c>
      <c r="V154" s="133">
        <f t="shared" si="2"/>
        <v>209.23250745027201</v>
      </c>
      <c r="W154" s="133">
        <f t="shared" si="2"/>
        <v>67.877702026289086</v>
      </c>
      <c r="X154" s="133">
        <f t="shared" si="2"/>
        <v>8.4586559149151537</v>
      </c>
      <c r="Y154" s="133">
        <f t="shared" si="2"/>
        <v>9.3523148036764159</v>
      </c>
      <c r="Z154" s="133">
        <f t="shared" si="2"/>
        <v>5.0766580714933696</v>
      </c>
      <c r="AA154" s="133">
        <f t="shared" si="2"/>
        <v>4.1434889074252883</v>
      </c>
      <c r="AB154" s="133">
        <f t="shared" si="2"/>
        <v>27.031114200371977</v>
      </c>
      <c r="AC154" s="133">
        <f t="shared" si="2"/>
        <v>19.787901432125206</v>
      </c>
      <c r="AD154" s="133">
        <f t="shared" si="2"/>
        <v>103.88201249803666</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14.407416426300799</v>
      </c>
      <c r="F157" s="120">
        <v>0.52421239149688803</v>
      </c>
      <c r="G157" s="120">
        <v>0.84692094535948792</v>
      </c>
      <c r="H157" s="120" t="s">
        <v>444</v>
      </c>
      <c r="I157" s="120">
        <v>0.146193720302635</v>
      </c>
      <c r="J157" s="120">
        <v>0.146193720302635</v>
      </c>
      <c r="K157" s="120">
        <v>0.146193720302635</v>
      </c>
      <c r="L157" s="120">
        <v>0.1036777752269759</v>
      </c>
      <c r="M157" s="120">
        <v>18.506724668264319</v>
      </c>
      <c r="N157" s="120">
        <v>8.4570000000000012E-5</v>
      </c>
      <c r="O157" s="120">
        <v>7.0500000000000003E-6</v>
      </c>
      <c r="P157" s="120">
        <v>8.4570999999999995E-4</v>
      </c>
      <c r="Q157" s="120">
        <v>1.4100000000000001E-5</v>
      </c>
      <c r="R157" s="120">
        <v>1.4095100000000001E-3</v>
      </c>
      <c r="S157" s="120">
        <v>9.1617999999999995E-4</v>
      </c>
      <c r="T157" s="120">
        <v>3.5240000000000001E-5</v>
      </c>
      <c r="U157" s="120">
        <v>1.4100000000000001E-5</v>
      </c>
      <c r="V157" s="120">
        <v>2.9599700000000001E-3</v>
      </c>
      <c r="W157" s="120" t="s">
        <v>444</v>
      </c>
      <c r="X157" s="120">
        <v>9.6853380000000002E-5</v>
      </c>
      <c r="Y157" s="120">
        <v>9.6853380000000002E-5</v>
      </c>
      <c r="Z157" s="120">
        <v>9.6853380000000002E-5</v>
      </c>
      <c r="AA157" s="120">
        <v>9.6853380000000002E-5</v>
      </c>
      <c r="AB157" s="120">
        <v>3.8741352000000001E-4</v>
      </c>
      <c r="AC157" s="120" t="s">
        <v>443</v>
      </c>
      <c r="AD157" s="120" t="s">
        <v>443</v>
      </c>
      <c r="AE157" s="128"/>
      <c r="AF157" s="120">
        <v>44806.694259751908</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4.5217001954429001E-2</v>
      </c>
      <c r="F158" s="120">
        <v>1.2652459623008622E-2</v>
      </c>
      <c r="G158" s="120">
        <v>2.8849078541246802E-3</v>
      </c>
      <c r="H158" s="120" t="s">
        <v>444</v>
      </c>
      <c r="I158" s="120">
        <v>3.4322067551901999E-4</v>
      </c>
      <c r="J158" s="120">
        <v>3.4322067551901999E-4</v>
      </c>
      <c r="K158" s="120">
        <v>3.4322067551901999E-4</v>
      </c>
      <c r="L158" s="120">
        <v>2.4251800663926501E-4</v>
      </c>
      <c r="M158" s="120">
        <v>0.77775703746996805</v>
      </c>
      <c r="N158" s="120">
        <v>0.13534773</v>
      </c>
      <c r="O158" s="120">
        <v>1.9699999999999998E-6</v>
      </c>
      <c r="P158" s="120">
        <v>3.7699999999999999E-6</v>
      </c>
      <c r="Q158" s="120">
        <v>9.0000000000000012E-8</v>
      </c>
      <c r="R158" s="120">
        <v>6.5400000000000001E-6</v>
      </c>
      <c r="S158" s="120">
        <v>9.9599999999999995E-6</v>
      </c>
      <c r="T158" s="120">
        <v>2.43E-6</v>
      </c>
      <c r="U158" s="120">
        <v>6.9999999999999992E-8</v>
      </c>
      <c r="V158" s="120">
        <v>3.9801999999999996E-4</v>
      </c>
      <c r="W158" s="120" t="s">
        <v>444</v>
      </c>
      <c r="X158" s="120">
        <v>9.1337999999999999E-7</v>
      </c>
      <c r="Y158" s="120">
        <v>9.1337999999999999E-7</v>
      </c>
      <c r="Z158" s="120">
        <v>9.1337999999999999E-7</v>
      </c>
      <c r="AA158" s="120">
        <v>9.1337999999999999E-7</v>
      </c>
      <c r="AB158" s="120">
        <v>3.6535400000000001E-6</v>
      </c>
      <c r="AC158" s="120" t="s">
        <v>443</v>
      </c>
      <c r="AD158" s="120" t="s">
        <v>443</v>
      </c>
      <c r="AE158" s="128"/>
      <c r="AF158" s="120">
        <v>157.33789010925102</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19.225839890218538</v>
      </c>
      <c r="F159" s="120">
        <v>0.93023859678730592</v>
      </c>
      <c r="G159" s="120">
        <v>11.904789322364291</v>
      </c>
      <c r="H159" s="120">
        <v>2.4755878684875219E-3</v>
      </c>
      <c r="I159" s="120">
        <v>0.95554326426661573</v>
      </c>
      <c r="J159" s="120">
        <v>1.0086290011703167</v>
      </c>
      <c r="K159" s="120">
        <v>1.0617147380740175</v>
      </c>
      <c r="L159" s="120">
        <v>0.19164654936038508</v>
      </c>
      <c r="M159" s="120">
        <v>5.0463878186326383</v>
      </c>
      <c r="N159" s="120">
        <v>4.6763947174650197E-2</v>
      </c>
      <c r="O159" s="120">
        <v>6.4992517799180591E-3</v>
      </c>
      <c r="P159" s="120">
        <v>8.7991170877006111E-3</v>
      </c>
      <c r="Q159" s="120">
        <v>9.6296256085447784E-2</v>
      </c>
      <c r="R159" s="120" t="s">
        <v>444</v>
      </c>
      <c r="S159" s="120">
        <v>9.6296256085447771E-2</v>
      </c>
      <c r="T159" s="120">
        <v>5.4757859515071168</v>
      </c>
      <c r="U159" s="120">
        <v>9.3527894349299742E-2</v>
      </c>
      <c r="V159" s="120">
        <v>0.21559116524871935</v>
      </c>
      <c r="W159" s="120" t="s">
        <v>444</v>
      </c>
      <c r="X159" s="120">
        <v>9.1125126243061412E-3</v>
      </c>
      <c r="Y159" s="120">
        <v>8.5390734658873091E-3</v>
      </c>
      <c r="Z159" s="120">
        <v>3.5992120188773199E-3</v>
      </c>
      <c r="AA159" s="120" t="s">
        <v>444</v>
      </c>
      <c r="AB159" s="120">
        <v>2.1250798109070618E-2</v>
      </c>
      <c r="AC159" s="120" t="s">
        <v>443</v>
      </c>
      <c r="AD159" s="120" t="s">
        <v>443</v>
      </c>
      <c r="AE159" s="128"/>
      <c r="AF159" s="120">
        <v>11521.988761756897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47.552191581900004</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2005</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2005</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35.153211881201244</v>
      </c>
      <c r="F14" s="120">
        <v>0.53906864520928921</v>
      </c>
      <c r="G14" s="120">
        <v>30.099814366028202</v>
      </c>
      <c r="H14" s="120">
        <v>8.3159173754673604E-2</v>
      </c>
      <c r="I14" s="120">
        <v>0.63588507622900314</v>
      </c>
      <c r="J14" s="120">
        <v>1.2349513260825187</v>
      </c>
      <c r="K14" s="120">
        <v>2.5337471132248526</v>
      </c>
      <c r="L14" s="120">
        <v>3.531068419353886E-2</v>
      </c>
      <c r="M14" s="120">
        <v>4.8517809211554939</v>
      </c>
      <c r="N14" s="120">
        <v>1.3183347430413346</v>
      </c>
      <c r="O14" s="120">
        <v>0.12715249457692149</v>
      </c>
      <c r="P14" s="120">
        <v>0.21732889709345843</v>
      </c>
      <c r="Q14" s="120">
        <v>0.42122265410113985</v>
      </c>
      <c r="R14" s="120">
        <v>1.1439599428179086</v>
      </c>
      <c r="S14" s="120">
        <v>1.3931925549327682</v>
      </c>
      <c r="T14" s="120">
        <v>4.2306967935835669</v>
      </c>
      <c r="U14" s="120">
        <v>0.36267497943338078</v>
      </c>
      <c r="V14" s="120">
        <v>3.1455294518698191</v>
      </c>
      <c r="W14" s="120">
        <v>1.3775633362382325</v>
      </c>
      <c r="X14" s="120">
        <v>2.7900475632E-3</v>
      </c>
      <c r="Y14" s="120">
        <v>7.0595140569999987E-4</v>
      </c>
      <c r="Z14" s="120">
        <v>5.4852134349999988E-4</v>
      </c>
      <c r="AA14" s="120">
        <v>5.2178906882513671E-4</v>
      </c>
      <c r="AB14" s="120">
        <v>4.5673738904749997E-3</v>
      </c>
      <c r="AC14" s="120">
        <v>4.2929544833049986</v>
      </c>
      <c r="AD14" s="120">
        <v>2.1181731834200003E-2</v>
      </c>
      <c r="AE14" s="121"/>
      <c r="AF14" s="120">
        <v>15026.194561536344</v>
      </c>
      <c r="AG14" s="120">
        <v>97255.422215999992</v>
      </c>
      <c r="AH14" s="120">
        <v>168229.2472249702</v>
      </c>
      <c r="AI14" s="120">
        <v>17594.883660827443</v>
      </c>
      <c r="AJ14" s="120">
        <v>13323.628120823209</v>
      </c>
      <c r="AK14" s="120" t="s">
        <v>443</v>
      </c>
      <c r="AL14" s="29" t="s">
        <v>49</v>
      </c>
    </row>
    <row r="15" spans="1:38" ht="26.25" customHeight="1" thickBot="1" x14ac:dyDescent="0.3">
      <c r="A15" s="40" t="s">
        <v>53</v>
      </c>
      <c r="B15" s="40" t="s">
        <v>54</v>
      </c>
      <c r="C15" s="41" t="s">
        <v>55</v>
      </c>
      <c r="D15" s="42"/>
      <c r="E15" s="120">
        <v>5.7097753539999996</v>
      </c>
      <c r="F15" s="120">
        <v>0.39023354292500001</v>
      </c>
      <c r="G15" s="120">
        <v>19.993859912000001</v>
      </c>
      <c r="H15" s="120">
        <v>1.5129659999999999E-3</v>
      </c>
      <c r="I15" s="120">
        <v>0.32528345138885528</v>
      </c>
      <c r="J15" s="120">
        <v>0.4409251983509036</v>
      </c>
      <c r="K15" s="120">
        <v>0.46465143729500002</v>
      </c>
      <c r="L15" s="120">
        <v>3.3138998487854815E-2</v>
      </c>
      <c r="M15" s="120">
        <v>5.572654397</v>
      </c>
      <c r="N15" s="120">
        <v>3.4428064346017001E-2</v>
      </c>
      <c r="O15" s="120">
        <v>5.2977894197750001E-3</v>
      </c>
      <c r="P15" s="120">
        <v>5.8407225011610003E-3</v>
      </c>
      <c r="Q15" s="120">
        <v>6.6879630650011013E-2</v>
      </c>
      <c r="R15" s="120">
        <v>8.8709572170419998E-2</v>
      </c>
      <c r="S15" s="120">
        <v>8.5420658770436003E-2</v>
      </c>
      <c r="T15" s="120">
        <v>6.6914240380014931</v>
      </c>
      <c r="U15" s="120">
        <v>5.6063141222000998E-2</v>
      </c>
      <c r="V15" s="120">
        <v>0.45858281285242097</v>
      </c>
      <c r="W15" s="120">
        <v>4.0216776000000003E-2</v>
      </c>
      <c r="X15" s="120" t="s">
        <v>444</v>
      </c>
      <c r="Y15" s="120" t="s">
        <v>444</v>
      </c>
      <c r="Z15" s="120" t="s">
        <v>444</v>
      </c>
      <c r="AA15" s="120" t="s">
        <v>444</v>
      </c>
      <c r="AB15" s="120" t="s">
        <v>444</v>
      </c>
      <c r="AC15" s="120" t="s">
        <v>443</v>
      </c>
      <c r="AD15" s="120" t="s">
        <v>443</v>
      </c>
      <c r="AE15" s="121"/>
      <c r="AF15" s="120">
        <v>61827.618999999999</v>
      </c>
      <c r="AG15" s="120" t="s">
        <v>443</v>
      </c>
      <c r="AH15" s="120">
        <v>3778.3438839999999</v>
      </c>
      <c r="AI15" s="120" t="s">
        <v>443</v>
      </c>
      <c r="AJ15" s="120" t="s">
        <v>443</v>
      </c>
      <c r="AK15" s="120" t="s">
        <v>443</v>
      </c>
      <c r="AL15" s="29" t="s">
        <v>49</v>
      </c>
    </row>
    <row r="16" spans="1:38" ht="26.25" customHeight="1" thickBot="1" x14ac:dyDescent="0.3">
      <c r="A16" s="40" t="s">
        <v>53</v>
      </c>
      <c r="B16" s="40" t="s">
        <v>56</v>
      </c>
      <c r="C16" s="41" t="s">
        <v>57</v>
      </c>
      <c r="D16" s="42"/>
      <c r="E16" s="120">
        <v>3.5942553500000001</v>
      </c>
      <c r="F16" s="120">
        <v>1.0179263700000001</v>
      </c>
      <c r="G16" s="120">
        <v>2.0771003000000001</v>
      </c>
      <c r="H16" s="120">
        <v>5.0137099999999993E-3</v>
      </c>
      <c r="I16" s="120">
        <v>0.23589656000000001</v>
      </c>
      <c r="J16" s="120">
        <v>0.24198691999999999</v>
      </c>
      <c r="K16" s="120">
        <v>0.25232200999999999</v>
      </c>
      <c r="L16" s="120">
        <v>9.2615539999999996E-2</v>
      </c>
      <c r="M16" s="120">
        <v>1.41090088</v>
      </c>
      <c r="N16" s="120">
        <v>0.14795216999999999</v>
      </c>
      <c r="O16" s="120">
        <v>8.4663099999999995E-3</v>
      </c>
      <c r="P16" s="120">
        <v>0.15850034999999998</v>
      </c>
      <c r="Q16" s="120">
        <v>5.815381E-2</v>
      </c>
      <c r="R16" s="120">
        <v>3.011784E-2</v>
      </c>
      <c r="S16" s="120">
        <v>0.13212989</v>
      </c>
      <c r="T16" s="120">
        <v>2.74808E-2</v>
      </c>
      <c r="U16" s="120">
        <v>1.526711E-2</v>
      </c>
      <c r="V16" s="120">
        <v>0.24302462</v>
      </c>
      <c r="W16" s="120">
        <v>0.74130295000000002</v>
      </c>
      <c r="X16" s="120">
        <v>1.4624502500000001E-2</v>
      </c>
      <c r="Y16" s="120">
        <v>1.7834759000000001E-4</v>
      </c>
      <c r="Z16" s="120">
        <v>5.3504280000000001E-5</v>
      </c>
      <c r="AA16" s="120">
        <v>3.5669519999999996E-5</v>
      </c>
      <c r="AB16" s="120">
        <v>1.489202389E-2</v>
      </c>
      <c r="AC16" s="120" t="s">
        <v>445</v>
      </c>
      <c r="AD16" s="120" t="s">
        <v>443</v>
      </c>
      <c r="AE16" s="121"/>
      <c r="AF16" s="120" t="s">
        <v>443</v>
      </c>
      <c r="AG16" s="120">
        <v>9920.9124799999991</v>
      </c>
      <c r="AH16" s="120" t="s">
        <v>443</v>
      </c>
      <c r="AI16" s="120" t="s">
        <v>443</v>
      </c>
      <c r="AJ16" s="120" t="s">
        <v>443</v>
      </c>
      <c r="AK16" s="120" t="s">
        <v>443</v>
      </c>
      <c r="AL16" s="29" t="s">
        <v>49</v>
      </c>
    </row>
    <row r="17" spans="1:38" ht="26.25" customHeight="1" thickBot="1" x14ac:dyDescent="0.3">
      <c r="A17" s="40" t="s">
        <v>53</v>
      </c>
      <c r="B17" s="40" t="s">
        <v>58</v>
      </c>
      <c r="C17" s="41" t="s">
        <v>59</v>
      </c>
      <c r="D17" s="42"/>
      <c r="E17" s="120">
        <v>10.318318291086216</v>
      </c>
      <c r="F17" s="120">
        <v>1.222769524899</v>
      </c>
      <c r="G17" s="120">
        <v>4.498347706843739</v>
      </c>
      <c r="H17" s="120">
        <v>3.7566769999999999E-2</v>
      </c>
      <c r="I17" s="120">
        <v>8.242554392859569E-2</v>
      </c>
      <c r="J17" s="120">
        <v>0.1067223229103685</v>
      </c>
      <c r="K17" s="120">
        <v>0.13883685688775771</v>
      </c>
      <c r="L17" s="120">
        <v>9.654622665306839E-3</v>
      </c>
      <c r="M17" s="120">
        <v>172.86441024934661</v>
      </c>
      <c r="N17" s="120">
        <v>0.82671632136939699</v>
      </c>
      <c r="O17" s="120">
        <v>3.5831753231345E-2</v>
      </c>
      <c r="P17" s="120">
        <v>2.0684723514677001E-2</v>
      </c>
      <c r="Q17" s="120">
        <v>7.6304622446208004E-2</v>
      </c>
      <c r="R17" s="120">
        <v>0.61320712258079901</v>
      </c>
      <c r="S17" s="120">
        <v>8.9565117235444996E-2</v>
      </c>
      <c r="T17" s="120">
        <v>0.31073955974410999</v>
      </c>
      <c r="U17" s="120">
        <v>8.111524919707E-3</v>
      </c>
      <c r="V17" s="120">
        <v>1.7923933038853219</v>
      </c>
      <c r="W17" s="120">
        <v>0.10083895700000001</v>
      </c>
      <c r="X17" s="120">
        <v>5.2950437299999998E-3</v>
      </c>
      <c r="Y17" s="120">
        <v>5.5611876599999995E-3</v>
      </c>
      <c r="Z17" s="120">
        <v>3.4012097600000001E-3</v>
      </c>
      <c r="AA17" s="120">
        <v>2.3349224300000001E-3</v>
      </c>
      <c r="AB17" s="120">
        <v>1.6592363579999998E-2</v>
      </c>
      <c r="AC17" s="120" t="s">
        <v>443</v>
      </c>
      <c r="AD17" s="120" t="s">
        <v>443</v>
      </c>
      <c r="AE17" s="121"/>
      <c r="AF17" s="120">
        <v>1323.1976760051903</v>
      </c>
      <c r="AG17" s="120">
        <v>8217.2420000000002</v>
      </c>
      <c r="AH17" s="120">
        <v>30755.652430735401</v>
      </c>
      <c r="AI17" s="120" t="s">
        <v>443</v>
      </c>
      <c r="AJ17" s="120" t="s">
        <v>443</v>
      </c>
      <c r="AK17" s="120" t="s">
        <v>443</v>
      </c>
      <c r="AL17" s="29" t="s">
        <v>49</v>
      </c>
    </row>
    <row r="18" spans="1:38" ht="26.25" customHeight="1" thickBot="1" x14ac:dyDescent="0.3">
      <c r="A18" s="40" t="s">
        <v>53</v>
      </c>
      <c r="B18" s="40" t="s">
        <v>60</v>
      </c>
      <c r="C18" s="41" t="s">
        <v>61</v>
      </c>
      <c r="D18" s="42"/>
      <c r="E18" s="120">
        <v>0.30668349898120595</v>
      </c>
      <c r="F18" s="120">
        <v>1.9963323540000001E-2</v>
      </c>
      <c r="G18" s="120">
        <v>0.24851704331501892</v>
      </c>
      <c r="H18" s="120">
        <v>3.6293000000000002E-4</v>
      </c>
      <c r="I18" s="120">
        <v>6.5206519863471105E-2</v>
      </c>
      <c r="J18" s="120">
        <v>7.4917695550325111E-2</v>
      </c>
      <c r="K18" s="120">
        <v>8.8940360639119712E-2</v>
      </c>
      <c r="L18" s="120">
        <v>7.2395371461219903E-3</v>
      </c>
      <c r="M18" s="120">
        <v>0.28145615456695994</v>
      </c>
      <c r="N18" s="120">
        <v>9.5998956737031002E-2</v>
      </c>
      <c r="O18" s="120">
        <v>2.7782846029440001E-3</v>
      </c>
      <c r="P18" s="120">
        <v>6.5725977959829995E-3</v>
      </c>
      <c r="Q18" s="120">
        <v>7.9986932740550003E-3</v>
      </c>
      <c r="R18" s="120">
        <v>1.2085300791606E-2</v>
      </c>
      <c r="S18" s="120">
        <v>1.7981250451742002E-2</v>
      </c>
      <c r="T18" s="120">
        <v>0.27735725506736797</v>
      </c>
      <c r="U18" s="120">
        <v>4.9495690190969992E-3</v>
      </c>
      <c r="V18" s="120">
        <v>0.22754066476495899</v>
      </c>
      <c r="W18" s="120">
        <v>1.2586538E-2</v>
      </c>
      <c r="X18" s="120">
        <v>1.6702000000000002E-7</v>
      </c>
      <c r="Y18" s="120">
        <v>1.3186E-6</v>
      </c>
      <c r="Z18" s="120">
        <v>1.4943999999999999E-7</v>
      </c>
      <c r="AA18" s="120">
        <v>1.3185999999999999E-7</v>
      </c>
      <c r="AB18" s="120">
        <v>1.76691E-6</v>
      </c>
      <c r="AC18" s="120" t="s">
        <v>444</v>
      </c>
      <c r="AD18" s="120" t="s">
        <v>444</v>
      </c>
      <c r="AE18" s="121"/>
      <c r="AF18" s="120">
        <v>1285.83205121126</v>
      </c>
      <c r="AG18" s="120">
        <v>673.81209999999999</v>
      </c>
      <c r="AH18" s="120">
        <v>5941.5642906307994</v>
      </c>
      <c r="AI18" s="120" t="s">
        <v>443</v>
      </c>
      <c r="AJ18" s="120">
        <v>13.7193693</v>
      </c>
      <c r="AK18" s="120" t="s">
        <v>443</v>
      </c>
      <c r="AL18" s="29" t="s">
        <v>49</v>
      </c>
    </row>
    <row r="19" spans="1:38" ht="26.25" customHeight="1" thickBot="1" x14ac:dyDescent="0.3">
      <c r="A19" s="40" t="s">
        <v>53</v>
      </c>
      <c r="B19" s="40" t="s">
        <v>62</v>
      </c>
      <c r="C19" s="41" t="s">
        <v>63</v>
      </c>
      <c r="D19" s="42"/>
      <c r="E19" s="120">
        <v>5.2461039996035401</v>
      </c>
      <c r="F19" s="120">
        <v>0.34964193630000001</v>
      </c>
      <c r="G19" s="120">
        <v>2.5434552827747798</v>
      </c>
      <c r="H19" s="120">
        <v>1.4094100000000002E-2</v>
      </c>
      <c r="I19" s="120">
        <v>0.32856835362461601</v>
      </c>
      <c r="J19" s="120">
        <v>0.41794922562764997</v>
      </c>
      <c r="K19" s="120">
        <v>0.54834154326649598</v>
      </c>
      <c r="L19" s="120">
        <v>6.7879880860498898E-2</v>
      </c>
      <c r="M19" s="120">
        <v>3.5474575647173001</v>
      </c>
      <c r="N19" s="120">
        <v>0.19790688631954201</v>
      </c>
      <c r="O19" s="120">
        <v>6.2377197569307999E-2</v>
      </c>
      <c r="P19" s="120">
        <v>6.5267469694031008E-2</v>
      </c>
      <c r="Q19" s="120">
        <v>0.11200131445522001</v>
      </c>
      <c r="R19" s="120">
        <v>8.3334227145769005E-2</v>
      </c>
      <c r="S19" s="120">
        <v>0.151582069283972</v>
      </c>
      <c r="T19" s="120">
        <v>2.31510023687831</v>
      </c>
      <c r="U19" s="120">
        <v>0.27960675966860604</v>
      </c>
      <c r="V19" s="120">
        <v>0.72604870301604396</v>
      </c>
      <c r="W19" s="120">
        <v>9.0441623999999998E-2</v>
      </c>
      <c r="X19" s="120">
        <v>1.8118973100000001E-3</v>
      </c>
      <c r="Y19" s="120">
        <v>3.8599526700000002E-3</v>
      </c>
      <c r="Z19" s="120">
        <v>1.0295621799999999E-3</v>
      </c>
      <c r="AA19" s="120">
        <v>8.2455845999999998E-4</v>
      </c>
      <c r="AB19" s="120">
        <v>7.52597062E-3</v>
      </c>
      <c r="AC19" s="120">
        <v>2.0000000000000002E-5</v>
      </c>
      <c r="AD19" s="120">
        <v>5.9100000000000003E-3</v>
      </c>
      <c r="AE19" s="121"/>
      <c r="AF19" s="120">
        <v>9511.518471140349</v>
      </c>
      <c r="AG19" s="120">
        <v>34.779000000000003</v>
      </c>
      <c r="AH19" s="120">
        <v>63488.029781809295</v>
      </c>
      <c r="AI19" s="120">
        <v>260.75700000000001</v>
      </c>
      <c r="AJ19" s="120">
        <v>81.454999999999998</v>
      </c>
      <c r="AK19" s="120" t="s">
        <v>443</v>
      </c>
      <c r="AL19" s="29" t="s">
        <v>49</v>
      </c>
    </row>
    <row r="20" spans="1:38" ht="26.25" customHeight="1" thickBot="1" x14ac:dyDescent="0.3">
      <c r="A20" s="40" t="s">
        <v>53</v>
      </c>
      <c r="B20" s="40" t="s">
        <v>64</v>
      </c>
      <c r="C20" s="41" t="s">
        <v>65</v>
      </c>
      <c r="D20" s="42"/>
      <c r="E20" s="120">
        <v>1.7214336596331401</v>
      </c>
      <c r="F20" s="120">
        <v>0.15978462503000002</v>
      </c>
      <c r="G20" s="120">
        <v>1.3635385210692101</v>
      </c>
      <c r="H20" s="120">
        <v>2.6764650000000001E-2</v>
      </c>
      <c r="I20" s="120">
        <v>0.15782491682297892</v>
      </c>
      <c r="J20" s="120">
        <v>0.20487754556670812</v>
      </c>
      <c r="K20" s="120">
        <v>0.2265625079311937</v>
      </c>
      <c r="L20" s="120">
        <v>6.7685266784718937E-2</v>
      </c>
      <c r="M20" s="120">
        <v>1.6534763450263199</v>
      </c>
      <c r="N20" s="120">
        <v>0.280184359476087</v>
      </c>
      <c r="O20" s="120">
        <v>2.5593582527021E-2</v>
      </c>
      <c r="P20" s="120">
        <v>1.7295258267659999E-2</v>
      </c>
      <c r="Q20" s="120">
        <v>3.3645279964035997E-2</v>
      </c>
      <c r="R20" s="120">
        <v>7.2394259188499996E-2</v>
      </c>
      <c r="S20" s="120">
        <v>7.762265416803299E-2</v>
      </c>
      <c r="T20" s="120">
        <v>0.68963248891235196</v>
      </c>
      <c r="U20" s="120">
        <v>1.6032031269336999E-2</v>
      </c>
      <c r="V20" s="120">
        <v>1.526290311631362</v>
      </c>
      <c r="W20" s="120">
        <v>0.193927195</v>
      </c>
      <c r="X20" s="120">
        <v>4.3591747489999999E-2</v>
      </c>
      <c r="Y20" s="120">
        <v>6.7047838529999987E-2</v>
      </c>
      <c r="Z20" s="120">
        <v>1.6778395179999999E-2</v>
      </c>
      <c r="AA20" s="120">
        <v>1.6813109619999999E-2</v>
      </c>
      <c r="AB20" s="120">
        <v>0.14423109081999999</v>
      </c>
      <c r="AC20" s="120">
        <v>7.7499999999999999E-3</v>
      </c>
      <c r="AD20" s="120">
        <v>5.4299999999999999E-3</v>
      </c>
      <c r="AE20" s="121"/>
      <c r="AF20" s="120">
        <v>2520.2777729777772</v>
      </c>
      <c r="AG20" s="120">
        <v>1412.3232</v>
      </c>
      <c r="AH20" s="120">
        <v>5324.2285054191998</v>
      </c>
      <c r="AI20" s="120">
        <v>10988.262999999999</v>
      </c>
      <c r="AJ20" s="120" t="s">
        <v>443</v>
      </c>
      <c r="AK20" s="120" t="s">
        <v>443</v>
      </c>
      <c r="AL20" s="29" t="s">
        <v>49</v>
      </c>
    </row>
    <row r="21" spans="1:38" ht="26.25" customHeight="1" thickBot="1" x14ac:dyDescent="0.3">
      <c r="A21" s="40" t="s">
        <v>53</v>
      </c>
      <c r="B21" s="40" t="s">
        <v>66</v>
      </c>
      <c r="C21" s="41" t="s">
        <v>67</v>
      </c>
      <c r="D21" s="42"/>
      <c r="E21" s="120">
        <v>3.8084134382533001</v>
      </c>
      <c r="F21" s="120">
        <v>0.17784787593000001</v>
      </c>
      <c r="G21" s="120">
        <v>4.3107087155746004</v>
      </c>
      <c r="H21" s="120">
        <v>8.4253700000000015E-3</v>
      </c>
      <c r="I21" s="120">
        <v>0.35697041002485502</v>
      </c>
      <c r="J21" s="120">
        <v>0.40108927523638604</v>
      </c>
      <c r="K21" s="120">
        <v>0.46912603443159806</v>
      </c>
      <c r="L21" s="120">
        <v>6.0259492922786401E-2</v>
      </c>
      <c r="M21" s="120">
        <v>1.8304301500255997</v>
      </c>
      <c r="N21" s="120">
        <v>0.24224475185379798</v>
      </c>
      <c r="O21" s="120">
        <v>2.0638018267060999E-2</v>
      </c>
      <c r="P21" s="120">
        <v>1.8702532920899999E-2</v>
      </c>
      <c r="Q21" s="120">
        <v>4.1427873307900001E-2</v>
      </c>
      <c r="R21" s="120">
        <v>5.1655006446360001E-2</v>
      </c>
      <c r="S21" s="120">
        <v>7.2090226167809995E-2</v>
      </c>
      <c r="T21" s="120">
        <v>1.92081835678073</v>
      </c>
      <c r="U21" s="120">
        <v>3.0205146757249998E-2</v>
      </c>
      <c r="V21" s="120">
        <v>1.190188994260267</v>
      </c>
      <c r="W21" s="120">
        <v>6.6672987000000003E-2</v>
      </c>
      <c r="X21" s="120">
        <v>5.7819300000000009E-6</v>
      </c>
      <c r="Y21" s="120">
        <v>4.4342149999999994E-5</v>
      </c>
      <c r="Z21" s="120">
        <v>5.4137300000000008E-6</v>
      </c>
      <c r="AA21" s="120">
        <v>4.88579E-6</v>
      </c>
      <c r="AB21" s="120">
        <v>6.0423600000000002E-5</v>
      </c>
      <c r="AC21" s="120" t="s">
        <v>444</v>
      </c>
      <c r="AD21" s="120" t="s">
        <v>444</v>
      </c>
      <c r="AE21" s="121"/>
      <c r="AF21" s="120">
        <v>9311.3271980201098</v>
      </c>
      <c r="AG21" s="120">
        <v>1401.7437026</v>
      </c>
      <c r="AH21" s="120">
        <v>24122.0731519937</v>
      </c>
      <c r="AI21" s="120">
        <v>928.95712479999997</v>
      </c>
      <c r="AJ21" s="120" t="s">
        <v>443</v>
      </c>
      <c r="AK21" s="120" t="s">
        <v>443</v>
      </c>
      <c r="AL21" s="29" t="s">
        <v>49</v>
      </c>
    </row>
    <row r="22" spans="1:38" ht="26.25" customHeight="1" thickBot="1" x14ac:dyDescent="0.3">
      <c r="A22" s="40" t="s">
        <v>53</v>
      </c>
      <c r="B22" s="44" t="s">
        <v>68</v>
      </c>
      <c r="C22" s="41" t="s">
        <v>69</v>
      </c>
      <c r="D22" s="42"/>
      <c r="E22" s="120">
        <v>2.44241891492184</v>
      </c>
      <c r="F22" s="120">
        <v>8.1458734980000003E-2</v>
      </c>
      <c r="G22" s="120">
        <v>2.7126409867332</v>
      </c>
      <c r="H22" s="120">
        <v>2.1034299999999999E-3</v>
      </c>
      <c r="I22" s="120">
        <v>0.20459063183162202</v>
      </c>
      <c r="J22" s="120">
        <v>0.226223508653912</v>
      </c>
      <c r="K22" s="120">
        <v>0.25460126791648802</v>
      </c>
      <c r="L22" s="120">
        <v>2.4794062925105199E-2</v>
      </c>
      <c r="M22" s="120">
        <v>3.0865670280686603</v>
      </c>
      <c r="N22" s="120">
        <v>0.26296905405739901</v>
      </c>
      <c r="O22" s="120">
        <v>7.5367963429750001E-3</v>
      </c>
      <c r="P22" s="120">
        <v>1.8776062949876E-2</v>
      </c>
      <c r="Q22" s="120">
        <v>1.7533171554351003E-2</v>
      </c>
      <c r="R22" s="120">
        <v>3.5221445933123999E-2</v>
      </c>
      <c r="S22" s="120">
        <v>4.5930874589941002E-2</v>
      </c>
      <c r="T22" s="120">
        <v>0.55432118331060298</v>
      </c>
      <c r="U22" s="120">
        <v>1.4031847984869001E-2</v>
      </c>
      <c r="V22" s="120">
        <v>0.49033840331920803</v>
      </c>
      <c r="W22" s="120">
        <v>8.7157786000000001E-2</v>
      </c>
      <c r="X22" s="120">
        <v>2.8833782169999999E-2</v>
      </c>
      <c r="Y22" s="120">
        <v>3.7344516709999998E-2</v>
      </c>
      <c r="Z22" s="120">
        <v>1.5019992880000001E-2</v>
      </c>
      <c r="AA22" s="120">
        <v>1.172472949E-2</v>
      </c>
      <c r="AB22" s="120">
        <v>9.2923021240000014E-2</v>
      </c>
      <c r="AC22" s="120" t="s">
        <v>445</v>
      </c>
      <c r="AD22" s="120">
        <v>6.2890000000000001E-2</v>
      </c>
      <c r="AE22" s="121"/>
      <c r="AF22" s="120">
        <v>23278.116947764487</v>
      </c>
      <c r="AG22" s="120">
        <v>11063.98414</v>
      </c>
      <c r="AH22" s="120">
        <v>25681.635131978081</v>
      </c>
      <c r="AI22" s="120">
        <v>2527.433</v>
      </c>
      <c r="AJ22" s="120">
        <v>7972.1003099999998</v>
      </c>
      <c r="AK22" s="120" t="s">
        <v>443</v>
      </c>
      <c r="AL22" s="29" t="s">
        <v>49</v>
      </c>
    </row>
    <row r="23" spans="1:38" ht="26.25" customHeight="1" thickBot="1" x14ac:dyDescent="0.3">
      <c r="A23" s="40" t="s">
        <v>70</v>
      </c>
      <c r="B23" s="44" t="s">
        <v>391</v>
      </c>
      <c r="C23" s="41" t="s">
        <v>387</v>
      </c>
      <c r="D23" s="83"/>
      <c r="E23" s="120">
        <v>4.5654874581539842</v>
      </c>
      <c r="F23" s="120">
        <v>1.3086414565297078</v>
      </c>
      <c r="G23" s="120">
        <v>4.7819955896425556E-2</v>
      </c>
      <c r="H23" s="120">
        <v>1.198792017421153E-3</v>
      </c>
      <c r="I23" s="120">
        <v>0.25334480867410536</v>
      </c>
      <c r="J23" s="120">
        <v>0.35339672338554784</v>
      </c>
      <c r="K23" s="120">
        <v>1.1845373998176445</v>
      </c>
      <c r="L23" s="120">
        <v>0.17026547667491468</v>
      </c>
      <c r="M23" s="120">
        <v>4.646273769666255</v>
      </c>
      <c r="N23" s="120">
        <v>1.7838516836863128E-3</v>
      </c>
      <c r="O23" s="120">
        <v>2.7911926019461987E-3</v>
      </c>
      <c r="P23" s="120">
        <v>5.5879999999999992E-4</v>
      </c>
      <c r="Q23" s="120">
        <v>7.4370000000000003E-4</v>
      </c>
      <c r="R23" s="120">
        <v>8.2318479242557176E-3</v>
      </c>
      <c r="S23" s="120">
        <v>0.34882514165096101</v>
      </c>
      <c r="T23" s="120">
        <v>1.1263697596285767E-2</v>
      </c>
      <c r="U23" s="120">
        <v>1.5134134887340525E-3</v>
      </c>
      <c r="V23" s="120">
        <v>0.20976747308906443</v>
      </c>
      <c r="W23" s="120" t="s">
        <v>444</v>
      </c>
      <c r="X23" s="120">
        <v>5.0362428931054488E-3</v>
      </c>
      <c r="Y23" s="120">
        <v>7.3581166284228811E-3</v>
      </c>
      <c r="Z23" s="120" t="s">
        <v>444</v>
      </c>
      <c r="AA23" s="120" t="s">
        <v>444</v>
      </c>
      <c r="AB23" s="120">
        <v>1.2394359507888331E-2</v>
      </c>
      <c r="AC23" s="120" t="s">
        <v>443</v>
      </c>
      <c r="AD23" s="120" t="s">
        <v>443</v>
      </c>
      <c r="AE23" s="121"/>
      <c r="AF23" s="120">
        <v>6632.9741977160229</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2.5431682426896729</v>
      </c>
      <c r="F24" s="120">
        <v>0.45940957308597541</v>
      </c>
      <c r="G24" s="120">
        <v>1.332795097505092</v>
      </c>
      <c r="H24" s="120">
        <v>4.0851822851465255E-2</v>
      </c>
      <c r="I24" s="120">
        <v>0.45742017564756865</v>
      </c>
      <c r="J24" s="120">
        <v>0.48132573116977606</v>
      </c>
      <c r="K24" s="120">
        <v>0.5256126274824664</v>
      </c>
      <c r="L24" s="120">
        <v>8.8620301276582325E-2</v>
      </c>
      <c r="M24" s="120">
        <v>1.9985506917868447</v>
      </c>
      <c r="N24" s="120">
        <v>0.15194456873753875</v>
      </c>
      <c r="O24" s="120">
        <v>6.2622923699055186E-2</v>
      </c>
      <c r="P24" s="120">
        <v>1.3031675757159623E-2</v>
      </c>
      <c r="Q24" s="120">
        <v>1.9276495012758826E-2</v>
      </c>
      <c r="R24" s="120">
        <v>0.10808231208934026</v>
      </c>
      <c r="S24" s="120">
        <v>4.7940851361581001E-2</v>
      </c>
      <c r="T24" s="120">
        <v>0.46259073019471814</v>
      </c>
      <c r="U24" s="120">
        <v>3.565275096928925E-2</v>
      </c>
      <c r="V24" s="120">
        <v>2.3312824741121281</v>
      </c>
      <c r="W24" s="120">
        <v>0.14740692694625496</v>
      </c>
      <c r="X24" s="120">
        <v>1.0091785636284201E-2</v>
      </c>
      <c r="Y24" s="120">
        <v>1.6169049960138446E-2</v>
      </c>
      <c r="Z24" s="120">
        <v>5.0472845161490237E-3</v>
      </c>
      <c r="AA24" s="120">
        <v>4.0380873960138442E-3</v>
      </c>
      <c r="AB24" s="120">
        <v>3.5346207508585518E-2</v>
      </c>
      <c r="AC24" s="120">
        <v>5.0400000000000002E-3</v>
      </c>
      <c r="AD24" s="120">
        <v>6.0000000000000002E-5</v>
      </c>
      <c r="AE24" s="121"/>
      <c r="AF24" s="120">
        <v>8001.5074784860717</v>
      </c>
      <c r="AG24" s="120">
        <v>98.506600000000006</v>
      </c>
      <c r="AH24" s="120">
        <v>25821.566633975213</v>
      </c>
      <c r="AI24" s="120">
        <v>4007.0098379819997</v>
      </c>
      <c r="AJ24" s="120" t="s">
        <v>443</v>
      </c>
      <c r="AK24" s="120" t="s">
        <v>443</v>
      </c>
      <c r="AL24" s="29" t="s">
        <v>49</v>
      </c>
    </row>
    <row r="25" spans="1:38" ht="26.25" customHeight="1" thickBot="1" x14ac:dyDescent="0.3">
      <c r="A25" s="40" t="s">
        <v>73</v>
      </c>
      <c r="B25" s="44" t="s">
        <v>74</v>
      </c>
      <c r="C25" s="46" t="s">
        <v>75</v>
      </c>
      <c r="D25" s="42"/>
      <c r="E25" s="120">
        <v>1.2760528249008807</v>
      </c>
      <c r="F25" s="120">
        <v>0.12854700774629951</v>
      </c>
      <c r="G25" s="120">
        <v>8.2045554105156002E-2</v>
      </c>
      <c r="H25" s="120" t="s">
        <v>444</v>
      </c>
      <c r="I25" s="120">
        <v>1.0593846013325844E-2</v>
      </c>
      <c r="J25" s="120">
        <v>1.3663854401276274E-2</v>
      </c>
      <c r="K25" s="120">
        <v>2.0827207306493949E-2</v>
      </c>
      <c r="L25" s="120">
        <v>7.5377970099943844E-3</v>
      </c>
      <c r="M25" s="120">
        <v>1.4162119347870017</v>
      </c>
      <c r="N25" s="120">
        <v>7.2400000000000001E-6</v>
      </c>
      <c r="O25" s="120">
        <v>5.9999999999999997E-7</v>
      </c>
      <c r="P25" s="120">
        <v>7.2420000000000001E-5</v>
      </c>
      <c r="Q25" s="120">
        <v>1.2099999999999998E-6</v>
      </c>
      <c r="R25" s="120">
        <v>1.2070000000000001E-4</v>
      </c>
      <c r="S25" s="120">
        <v>7.8460000000000004E-5</v>
      </c>
      <c r="T25" s="120">
        <v>3.0200000000000003E-6</v>
      </c>
      <c r="U25" s="120">
        <v>1.2099999999999998E-6</v>
      </c>
      <c r="V25" s="120">
        <v>2.5347999999999999E-4</v>
      </c>
      <c r="W25" s="120" t="s">
        <v>444</v>
      </c>
      <c r="X25" s="120">
        <v>4.1930959999999999E-5</v>
      </c>
      <c r="Y25" s="120">
        <v>4.1930959999999999E-5</v>
      </c>
      <c r="Z25" s="120">
        <v>4.1930959999999999E-5</v>
      </c>
      <c r="AA25" s="120">
        <v>4.1930959999999999E-5</v>
      </c>
      <c r="AB25" s="120">
        <v>1.6772386E-4</v>
      </c>
      <c r="AC25" s="120" t="s">
        <v>443</v>
      </c>
      <c r="AD25" s="120" t="s">
        <v>443</v>
      </c>
      <c r="AE25" s="121"/>
      <c r="AF25" s="120">
        <v>4305.9134887554019</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1.1858054952375584E-2</v>
      </c>
      <c r="F26" s="120">
        <v>2.2706902920866363E-2</v>
      </c>
      <c r="G26" s="120">
        <v>1.1447541747531009E-3</v>
      </c>
      <c r="H26" s="120" t="s">
        <v>444</v>
      </c>
      <c r="I26" s="120">
        <v>1.7589995681067339E-4</v>
      </c>
      <c r="J26" s="120">
        <v>1.7589995681067339E-4</v>
      </c>
      <c r="K26" s="120">
        <v>1.7589995681067339E-4</v>
      </c>
      <c r="L26" s="120">
        <v>1.2218996760800515E-4</v>
      </c>
      <c r="M26" s="120">
        <v>1.0126628666863209</v>
      </c>
      <c r="N26" s="120">
        <v>3.6040640000000006E-2</v>
      </c>
      <c r="O26" s="120">
        <v>5.5999999999999993E-7</v>
      </c>
      <c r="P26" s="120">
        <v>5.5300000000000004E-6</v>
      </c>
      <c r="Q26" s="120">
        <v>1.0000000000000001E-7</v>
      </c>
      <c r="R26" s="120">
        <v>9.2899999999999991E-6</v>
      </c>
      <c r="S26" s="120">
        <v>7.5500000000000006E-6</v>
      </c>
      <c r="T26" s="120">
        <v>8.4E-7</v>
      </c>
      <c r="U26" s="120">
        <v>1.0000000000000001E-7</v>
      </c>
      <c r="V26" s="120">
        <v>1.2182999999999999E-4</v>
      </c>
      <c r="W26" s="120" t="s">
        <v>444</v>
      </c>
      <c r="X26" s="120">
        <v>1.5194199999999999E-6</v>
      </c>
      <c r="Y26" s="120">
        <v>1.5194199999999999E-6</v>
      </c>
      <c r="Z26" s="120">
        <v>1.5194199999999999E-6</v>
      </c>
      <c r="AA26" s="120">
        <v>1.5194199999999999E-6</v>
      </c>
      <c r="AB26" s="120">
        <v>6.0776799999999997E-6</v>
      </c>
      <c r="AC26" s="120" t="s">
        <v>443</v>
      </c>
      <c r="AD26" s="120" t="s">
        <v>443</v>
      </c>
      <c r="AE26" s="121"/>
      <c r="AF26" s="120">
        <v>81.324117279284906</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57.678092589986136</v>
      </c>
      <c r="F27" s="120">
        <v>14.782627128876234</v>
      </c>
      <c r="G27" s="120">
        <v>0.22986453854215078</v>
      </c>
      <c r="H27" s="120">
        <v>1.9380862815811757</v>
      </c>
      <c r="I27" s="120">
        <v>3.0219920202735566</v>
      </c>
      <c r="J27" s="120">
        <v>3.0219920202735566</v>
      </c>
      <c r="K27" s="120">
        <v>3.0219920202735566</v>
      </c>
      <c r="L27" s="120">
        <v>2.3114804322274511</v>
      </c>
      <c r="M27" s="120">
        <v>128.76908264761934</v>
      </c>
      <c r="N27" s="120">
        <v>5.6617428320180574E-2</v>
      </c>
      <c r="O27" s="120">
        <v>4.7775715723889398E-4</v>
      </c>
      <c r="P27" s="120">
        <v>2.9873085290803694E-2</v>
      </c>
      <c r="Q27" s="120">
        <v>7.8936092746563567E-4</v>
      </c>
      <c r="R27" s="120">
        <v>3.5194228528245726E-2</v>
      </c>
      <c r="S27" s="120">
        <v>2.405824610201001E-2</v>
      </c>
      <c r="T27" s="120">
        <v>4.4033294341378672E-3</v>
      </c>
      <c r="U27" s="120">
        <v>6.2320754045348315E-4</v>
      </c>
      <c r="V27" s="120">
        <v>0.10719275567126239</v>
      </c>
      <c r="W27" s="120">
        <v>3.7612568</v>
      </c>
      <c r="X27" s="120">
        <v>0.1004777811941</v>
      </c>
      <c r="Y27" s="120">
        <v>0.11390281524140002</v>
      </c>
      <c r="Z27" s="120">
        <v>8.7374835033399989E-2</v>
      </c>
      <c r="AA27" s="120">
        <v>9.7975392724199986E-2</v>
      </c>
      <c r="AB27" s="120">
        <v>0.39973082419310002</v>
      </c>
      <c r="AC27" s="120">
        <v>3.7612577000000003E-3</v>
      </c>
      <c r="AD27" s="120">
        <v>7.548686E-4</v>
      </c>
      <c r="AE27" s="121"/>
      <c r="AF27" s="120">
        <v>200470.92985763768</v>
      </c>
      <c r="AG27" s="120" t="s">
        <v>443</v>
      </c>
      <c r="AH27" s="120" t="s">
        <v>443</v>
      </c>
      <c r="AI27" s="120" t="s">
        <v>443</v>
      </c>
      <c r="AJ27" s="120">
        <v>0.1087764123</v>
      </c>
      <c r="AK27" s="120" t="s">
        <v>443</v>
      </c>
      <c r="AL27" s="29" t="s">
        <v>49</v>
      </c>
    </row>
    <row r="28" spans="1:38" ht="26.25" customHeight="1" thickBot="1" x14ac:dyDescent="0.3">
      <c r="A28" s="40" t="s">
        <v>78</v>
      </c>
      <c r="B28" s="40" t="s">
        <v>81</v>
      </c>
      <c r="C28" s="41" t="s">
        <v>82</v>
      </c>
      <c r="D28" s="42"/>
      <c r="E28" s="120">
        <v>11.773468888080245</v>
      </c>
      <c r="F28" s="120">
        <v>1.4661433044273822</v>
      </c>
      <c r="G28" s="120">
        <v>4.811954801490817E-2</v>
      </c>
      <c r="H28" s="120">
        <v>2.8589611190555808E-2</v>
      </c>
      <c r="I28" s="120">
        <v>1.048482719757972</v>
      </c>
      <c r="J28" s="120">
        <v>1.048482719757972</v>
      </c>
      <c r="K28" s="120">
        <v>1.048482719757972</v>
      </c>
      <c r="L28" s="120">
        <v>0.78713730014898597</v>
      </c>
      <c r="M28" s="120">
        <v>8.5760666569587247</v>
      </c>
      <c r="N28" s="120">
        <v>1.3450540120964899E-3</v>
      </c>
      <c r="O28" s="120">
        <v>4.3646190781528801E-5</v>
      </c>
      <c r="P28" s="120">
        <v>4.2624769502934952E-3</v>
      </c>
      <c r="Q28" s="120">
        <v>8.4380227382669146E-5</v>
      </c>
      <c r="R28" s="120">
        <v>6.6131857248922909E-3</v>
      </c>
      <c r="S28" s="120">
        <v>4.4427415340831944E-3</v>
      </c>
      <c r="T28" s="120">
        <v>2.182670758319422E-4</v>
      </c>
      <c r="U28" s="120">
        <v>8.1468073202280663E-5</v>
      </c>
      <c r="V28" s="120">
        <v>1.4576888550998869E-2</v>
      </c>
      <c r="W28" s="120">
        <v>0.56790869999999993</v>
      </c>
      <c r="X28" s="120">
        <v>1.7318210314699999E-2</v>
      </c>
      <c r="Y28" s="120">
        <v>1.94463339166E-2</v>
      </c>
      <c r="Z28" s="120">
        <v>1.5209459859699999E-2</v>
      </c>
      <c r="AA28" s="120">
        <v>1.62103657475E-2</v>
      </c>
      <c r="AB28" s="120">
        <v>6.81843698385E-2</v>
      </c>
      <c r="AC28" s="120">
        <v>5.6790900000000001E-4</v>
      </c>
      <c r="AD28" s="120">
        <v>1.1588460000000001E-4</v>
      </c>
      <c r="AE28" s="121"/>
      <c r="AF28" s="120">
        <v>33570.871770003199</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80.72303953098212</v>
      </c>
      <c r="F29" s="120">
        <v>3.1465792103232539</v>
      </c>
      <c r="G29" s="120">
        <v>0.15972751473625177</v>
      </c>
      <c r="H29" s="120">
        <v>3.0088552044629069E-2</v>
      </c>
      <c r="I29" s="120">
        <v>1.9544055297551846</v>
      </c>
      <c r="J29" s="120">
        <v>1.9544055297551846</v>
      </c>
      <c r="K29" s="120">
        <v>1.9544055297551846</v>
      </c>
      <c r="L29" s="120">
        <v>1.2633632147309091</v>
      </c>
      <c r="M29" s="120">
        <v>19.490014604126202</v>
      </c>
      <c r="N29" s="120">
        <v>1.2839154179965318E-3</v>
      </c>
      <c r="O29" s="120">
        <v>1.278147107161649E-4</v>
      </c>
      <c r="P29" s="120">
        <v>1.3546048313944375E-2</v>
      </c>
      <c r="Q29" s="120">
        <v>2.5561093325657697E-4</v>
      </c>
      <c r="R29" s="120">
        <v>2.1723379597064503E-2</v>
      </c>
      <c r="S29" s="120">
        <v>1.4567493685480035E-2</v>
      </c>
      <c r="T29" s="120">
        <v>5.1153616550095207E-4</v>
      </c>
      <c r="U29" s="120">
        <v>2.5559244508082415E-4</v>
      </c>
      <c r="V29" s="120">
        <v>4.6006085469275745E-2</v>
      </c>
      <c r="W29" s="120">
        <v>0.65292020000000006</v>
      </c>
      <c r="X29" s="120">
        <v>9.3292081091000002E-3</v>
      </c>
      <c r="Y29" s="120">
        <v>5.6493537993299994E-2</v>
      </c>
      <c r="Z29" s="120">
        <v>6.3127641537700008E-2</v>
      </c>
      <c r="AA29" s="120">
        <v>1.4512101502600003E-2</v>
      </c>
      <c r="AB29" s="120">
        <v>0.14346248914269999</v>
      </c>
      <c r="AC29" s="120">
        <v>6.0837610000000002E-4</v>
      </c>
      <c r="AD29" s="120">
        <v>1.2911219999999998E-4</v>
      </c>
      <c r="AE29" s="121"/>
      <c r="AF29" s="120">
        <v>109117.50038803709</v>
      </c>
      <c r="AG29" s="120" t="s">
        <v>443</v>
      </c>
      <c r="AH29" s="120">
        <v>13.0479850772</v>
      </c>
      <c r="AI29" s="120" t="s">
        <v>443</v>
      </c>
      <c r="AJ29" s="120" t="s">
        <v>443</v>
      </c>
      <c r="AK29" s="120" t="s">
        <v>443</v>
      </c>
      <c r="AL29" s="29" t="s">
        <v>49</v>
      </c>
    </row>
    <row r="30" spans="1:38" ht="26.25" customHeight="1" thickBot="1" x14ac:dyDescent="0.3">
      <c r="A30" s="40" t="s">
        <v>78</v>
      </c>
      <c r="B30" s="40" t="s">
        <v>85</v>
      </c>
      <c r="C30" s="41" t="s">
        <v>86</v>
      </c>
      <c r="D30" s="42"/>
      <c r="E30" s="120">
        <v>0.46146179284887412</v>
      </c>
      <c r="F30" s="120">
        <v>4.134982556399394</v>
      </c>
      <c r="G30" s="120">
        <v>1.7767724279824843E-3</v>
      </c>
      <c r="H30" s="120">
        <v>3.1923469259808384E-3</v>
      </c>
      <c r="I30" s="120">
        <v>8.1571802402608876E-2</v>
      </c>
      <c r="J30" s="120">
        <v>8.1571802402608876E-2</v>
      </c>
      <c r="K30" s="120">
        <v>8.1571802402608876E-2</v>
      </c>
      <c r="L30" s="120">
        <v>1.3762595574818404E-2</v>
      </c>
      <c r="M30" s="120">
        <v>23.960331519978062</v>
      </c>
      <c r="N30" s="120">
        <v>2.052372940988448E-3</v>
      </c>
      <c r="O30" s="120">
        <v>1.7494859304826289E-3</v>
      </c>
      <c r="P30" s="120">
        <v>5.3450622833497985E-4</v>
      </c>
      <c r="Q30" s="120">
        <v>1.8431249252930341E-5</v>
      </c>
      <c r="R30" s="120">
        <v>7.7015759437038533E-3</v>
      </c>
      <c r="S30" s="120">
        <v>0.2966669027964618</v>
      </c>
      <c r="T30" s="120">
        <v>1.2290266324091269E-2</v>
      </c>
      <c r="U30" s="120">
        <v>1.7418666391186785E-3</v>
      </c>
      <c r="V30" s="120">
        <v>0.17353768602034425</v>
      </c>
      <c r="W30" s="120">
        <v>4.4729699999999997E-2</v>
      </c>
      <c r="X30" s="120">
        <v>5.5883393760000003E-4</v>
      </c>
      <c r="Y30" s="120">
        <v>8.5825543110000014E-4</v>
      </c>
      <c r="Z30" s="120">
        <v>3.9328477140000001E-4</v>
      </c>
      <c r="AA30" s="120">
        <v>9.815418815E-4</v>
      </c>
      <c r="AB30" s="120">
        <v>2.7919160216000002E-3</v>
      </c>
      <c r="AC30" s="120">
        <v>4.4730300000000001E-5</v>
      </c>
      <c r="AD30" s="120">
        <v>2.5961200000000001E-5</v>
      </c>
      <c r="AE30" s="121"/>
      <c r="AF30" s="120">
        <v>2689.3650159926001</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3.633481626430008</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168.59514619780001</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1.2807915721782324</v>
      </c>
      <c r="J32" s="120">
        <v>2.4310619175410886</v>
      </c>
      <c r="K32" s="120">
        <v>3.1510847688849144</v>
      </c>
      <c r="L32" s="120">
        <v>0.30164711955237428</v>
      </c>
      <c r="M32" s="120" t="s">
        <v>443</v>
      </c>
      <c r="N32" s="120">
        <v>8.9394950967315836</v>
      </c>
      <c r="O32" s="120">
        <v>3.9981876558283981E-2</v>
      </c>
      <c r="P32" s="120" t="s">
        <v>444</v>
      </c>
      <c r="Q32" s="120">
        <v>0.10256408075488331</v>
      </c>
      <c r="R32" s="120">
        <v>3.3277015221411168</v>
      </c>
      <c r="S32" s="120">
        <v>72.988968700396612</v>
      </c>
      <c r="T32" s="120">
        <v>0.5167335524844805</v>
      </c>
      <c r="U32" s="120">
        <v>6.302169537769832E-2</v>
      </c>
      <c r="V32" s="120">
        <v>25.191455045082542</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104145.92571667739</v>
      </c>
      <c r="AL32" s="29" t="s">
        <v>411</v>
      </c>
    </row>
    <row r="33" spans="1:38" ht="26.25" customHeight="1" thickBot="1" x14ac:dyDescent="0.3">
      <c r="A33" s="40" t="s">
        <v>78</v>
      </c>
      <c r="B33" s="40" t="s">
        <v>91</v>
      </c>
      <c r="C33" s="41" t="s">
        <v>92</v>
      </c>
      <c r="D33" s="42"/>
      <c r="E33" s="120" t="s">
        <v>443</v>
      </c>
      <c r="F33" s="120" t="s">
        <v>443</v>
      </c>
      <c r="G33" s="120" t="s">
        <v>443</v>
      </c>
      <c r="H33" s="120" t="s">
        <v>443</v>
      </c>
      <c r="I33" s="120">
        <v>0.59421809075444154</v>
      </c>
      <c r="J33" s="120">
        <v>1.1004038717674842</v>
      </c>
      <c r="K33" s="120">
        <v>2.2008077435349684</v>
      </c>
      <c r="L33" s="120">
        <v>2.3328562081470668E-2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104145.92571667739</v>
      </c>
      <c r="AL33" s="29" t="s">
        <v>411</v>
      </c>
    </row>
    <row r="34" spans="1:38" ht="26.25" customHeight="1" thickBot="1" x14ac:dyDescent="0.3">
      <c r="A34" s="40" t="s">
        <v>70</v>
      </c>
      <c r="B34" s="40" t="s">
        <v>93</v>
      </c>
      <c r="C34" s="41" t="s">
        <v>94</v>
      </c>
      <c r="D34" s="42"/>
      <c r="E34" s="120">
        <v>2.178869399826298</v>
      </c>
      <c r="F34" s="120">
        <v>0.14927203596112293</v>
      </c>
      <c r="G34" s="120">
        <v>7.9430226855106062E-2</v>
      </c>
      <c r="H34" s="120">
        <v>3.5734479251195038E-4</v>
      </c>
      <c r="I34" s="120">
        <v>0.25220092660226279</v>
      </c>
      <c r="J34" s="120">
        <v>0.37536753550140206</v>
      </c>
      <c r="K34" s="120">
        <v>0.83444509372336095</v>
      </c>
      <c r="L34" s="120">
        <v>3.186207882829821E-2</v>
      </c>
      <c r="M34" s="120">
        <v>0.5655459534295979</v>
      </c>
      <c r="N34" s="120">
        <v>0.15755407555555601</v>
      </c>
      <c r="O34" s="120">
        <v>4.1440859803855488E-4</v>
      </c>
      <c r="P34" s="120">
        <v>1.0019599999999999E-3</v>
      </c>
      <c r="Q34" s="120">
        <v>1.3334900000000001E-3</v>
      </c>
      <c r="R34" s="120">
        <v>2.0718829578920146E-3</v>
      </c>
      <c r="S34" s="120">
        <v>5.1774989541460279</v>
      </c>
      <c r="T34" s="120">
        <v>2.9006138248187444E-3</v>
      </c>
      <c r="U34" s="120">
        <v>4.1440859803855488E-4</v>
      </c>
      <c r="V34" s="120">
        <v>4.1437608997840283E-2</v>
      </c>
      <c r="W34" s="120">
        <v>1.0630047999999999</v>
      </c>
      <c r="X34" s="120">
        <v>1.6798483229652846E-3</v>
      </c>
      <c r="Y34" s="120">
        <v>2.0601568528920144E-3</v>
      </c>
      <c r="Z34" s="120">
        <v>9.5349321199999994E-4</v>
      </c>
      <c r="AA34" s="120">
        <v>1.3630479E-4</v>
      </c>
      <c r="AB34" s="120">
        <v>4.8298027888572992E-3</v>
      </c>
      <c r="AC34" s="120" t="s">
        <v>443</v>
      </c>
      <c r="AD34" s="120" t="s">
        <v>443</v>
      </c>
      <c r="AE34" s="121"/>
      <c r="AF34" s="120">
        <v>1776.6274553886869</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2.5969960786896609</v>
      </c>
      <c r="F35" s="120">
        <v>0.1054601031011279</v>
      </c>
      <c r="G35" s="120">
        <v>0.97069066522114344</v>
      </c>
      <c r="H35" s="120">
        <v>3.9143663421426915E-4</v>
      </c>
      <c r="I35" s="120">
        <v>9.1988068431294326E-2</v>
      </c>
      <c r="J35" s="120">
        <v>9.7098516677477334E-2</v>
      </c>
      <c r="K35" s="120">
        <v>0.10220896492366041</v>
      </c>
      <c r="L35" s="120">
        <v>3.5360875935523027E-2</v>
      </c>
      <c r="M35" s="120">
        <v>0.54570527088929954</v>
      </c>
      <c r="N35" s="120">
        <v>4.5362544947347896E-3</v>
      </c>
      <c r="O35" s="120">
        <v>4.9895686360013005E-4</v>
      </c>
      <c r="P35" s="120">
        <v>1.9054759343535399E-3</v>
      </c>
      <c r="Q35" s="120">
        <v>4.0813838124377604E-3</v>
      </c>
      <c r="R35" s="120" t="s">
        <v>444</v>
      </c>
      <c r="S35" s="120">
        <v>4.0813838124377604E-3</v>
      </c>
      <c r="T35" s="120">
        <v>0.13853498072880779</v>
      </c>
      <c r="U35" s="120">
        <v>9.07250898946977E-3</v>
      </c>
      <c r="V35" s="120">
        <v>2.2227958332407032E-2</v>
      </c>
      <c r="W35" s="120" t="s">
        <v>444</v>
      </c>
      <c r="X35" s="120">
        <v>1.7029657123635001E-3</v>
      </c>
      <c r="Y35" s="120">
        <v>1.69084164504938E-3</v>
      </c>
      <c r="Z35" s="120">
        <v>6.5072698444347001E-4</v>
      </c>
      <c r="AA35" s="120" t="s">
        <v>444</v>
      </c>
      <c r="AB35" s="120">
        <v>4.0445343418563399E-3</v>
      </c>
      <c r="AC35" s="120" t="s">
        <v>443</v>
      </c>
      <c r="AD35" s="120" t="s">
        <v>443</v>
      </c>
      <c r="AE35" s="121"/>
      <c r="AF35" s="120">
        <v>1683.0842800752002</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6.7725768621287488</v>
      </c>
      <c r="F36" s="120">
        <v>0.27634598071058053</v>
      </c>
      <c r="G36" s="120">
        <v>0.47519184340197507</v>
      </c>
      <c r="H36" s="120">
        <v>1.453749215759413E-3</v>
      </c>
      <c r="I36" s="120">
        <v>0.17472410543300046</v>
      </c>
      <c r="J36" s="120">
        <v>0.18788072053750429</v>
      </c>
      <c r="K36" s="120">
        <v>0.19455711648831028</v>
      </c>
      <c r="L36" s="120">
        <v>6.070669743150825E-2</v>
      </c>
      <c r="M36" s="120">
        <v>1.055198876455683</v>
      </c>
      <c r="N36" s="120">
        <v>1.5418017508402219E-2</v>
      </c>
      <c r="O36" s="120">
        <v>1.1860621685078577E-3</v>
      </c>
      <c r="P36" s="120">
        <v>4.686506348092743E-3</v>
      </c>
      <c r="Q36" s="120">
        <v>6.2429584641239908E-3</v>
      </c>
      <c r="R36" s="120">
        <v>5.9303300209754177E-3</v>
      </c>
      <c r="S36" s="120">
        <v>7.3671859775417223E-2</v>
      </c>
      <c r="T36" s="120">
        <v>0.11860665585078603</v>
      </c>
      <c r="U36" s="120">
        <v>1.1860661160309476E-2</v>
      </c>
      <c r="V36" s="120">
        <v>0.14232798330365121</v>
      </c>
      <c r="W36" s="120">
        <v>9.5019628464218932E-5</v>
      </c>
      <c r="X36" s="120">
        <v>1.3345233933566196E-3</v>
      </c>
      <c r="Y36" s="120">
        <v>1.1876159336423877E-3</v>
      </c>
      <c r="Z36" s="120">
        <v>4.7677990732498759E-4</v>
      </c>
      <c r="AA36" s="120">
        <v>4.1020539915434766E-5</v>
      </c>
      <c r="AB36" s="120">
        <v>3.0395957868748396E-3</v>
      </c>
      <c r="AC36" s="120">
        <v>3.2752551559779809E-3</v>
      </c>
      <c r="AD36" s="120">
        <v>1.5562461990895407E-3</v>
      </c>
      <c r="AE36" s="121"/>
      <c r="AF36" s="120">
        <v>6794.5506291962238</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0.84965966000000015</v>
      </c>
      <c r="F37" s="120">
        <v>3.0832287029999999E-2</v>
      </c>
      <c r="G37" s="120">
        <v>2.6793999999999999E-4</v>
      </c>
      <c r="H37" s="120" t="s">
        <v>444</v>
      </c>
      <c r="I37" s="120">
        <v>1.6060130099999998E-3</v>
      </c>
      <c r="J37" s="120">
        <v>1.6180130099999999E-3</v>
      </c>
      <c r="K37" s="120">
        <v>1.6180130099999999E-3</v>
      </c>
      <c r="L37" s="120">
        <v>1.034258107E-4</v>
      </c>
      <c r="M37" s="120">
        <v>0.10149607000000001</v>
      </c>
      <c r="N37" s="120">
        <v>3.9212635000000002E-6</v>
      </c>
      <c r="O37" s="120">
        <v>5.4687725000000007E-7</v>
      </c>
      <c r="P37" s="120">
        <v>2.3884090000000002E-4</v>
      </c>
      <c r="Q37" s="120">
        <v>2.2172107999999998E-4</v>
      </c>
      <c r="R37" s="120">
        <v>2.8653068399999997E-6</v>
      </c>
      <c r="S37" s="120">
        <v>4.41530684E-7</v>
      </c>
      <c r="T37" s="120">
        <v>2.4284295899999999E-6</v>
      </c>
      <c r="U37" s="120">
        <v>2.6396100799999999E-5</v>
      </c>
      <c r="V37" s="120">
        <v>8.9051263500000003E-5</v>
      </c>
      <c r="W37" s="120">
        <v>6.1569999999999995E-5</v>
      </c>
      <c r="X37" s="120">
        <v>8.5250000000000012E-8</v>
      </c>
      <c r="Y37" s="120">
        <v>3.4335000000000001E-7</v>
      </c>
      <c r="Z37" s="120">
        <v>1.3024000000000001E-7</v>
      </c>
      <c r="AA37" s="120">
        <v>1.2787000000000002E-7</v>
      </c>
      <c r="AB37" s="120">
        <v>6.8671000000000009E-7</v>
      </c>
      <c r="AC37" s="120" t="s">
        <v>443</v>
      </c>
      <c r="AD37" s="120" t="s">
        <v>443</v>
      </c>
      <c r="AE37" s="121"/>
      <c r="AF37" s="120" t="s">
        <v>443</v>
      </c>
      <c r="AG37" s="120" t="s">
        <v>443</v>
      </c>
      <c r="AH37" s="120">
        <v>2469.6080648841353</v>
      </c>
      <c r="AI37" s="120" t="s">
        <v>443</v>
      </c>
      <c r="AJ37" s="120" t="s">
        <v>443</v>
      </c>
      <c r="AK37" s="120" t="s">
        <v>443</v>
      </c>
      <c r="AL37" s="29" t="s">
        <v>49</v>
      </c>
    </row>
    <row r="38" spans="1:38" ht="26.25" customHeight="1" thickBot="1" x14ac:dyDescent="0.3">
      <c r="A38" s="40" t="s">
        <v>70</v>
      </c>
      <c r="B38" s="40" t="s">
        <v>101</v>
      </c>
      <c r="C38" s="41" t="s">
        <v>102</v>
      </c>
      <c r="D38" s="47"/>
      <c r="E38" s="120">
        <v>2.2500602076709275</v>
      </c>
      <c r="F38" s="120">
        <v>0.16258079335878167</v>
      </c>
      <c r="G38" s="120">
        <v>4.2676646488100916E-3</v>
      </c>
      <c r="H38" s="120">
        <v>5.5430953684132032E-4</v>
      </c>
      <c r="I38" s="120">
        <v>0.11953406072646766</v>
      </c>
      <c r="J38" s="120">
        <v>0.12802052901179653</v>
      </c>
      <c r="K38" s="120">
        <v>0.17020430398120795</v>
      </c>
      <c r="L38" s="120">
        <v>6.6336481462252891E-2</v>
      </c>
      <c r="M38" s="120">
        <v>0.95216999806011304</v>
      </c>
      <c r="N38" s="120">
        <v>3.985195179596417E-6</v>
      </c>
      <c r="O38" s="120">
        <v>9.9251011558125078E-4</v>
      </c>
      <c r="P38" s="120" t="s">
        <v>444</v>
      </c>
      <c r="Q38" s="120" t="s">
        <v>444</v>
      </c>
      <c r="R38" s="120">
        <v>4.1097608811532004E-3</v>
      </c>
      <c r="S38" s="120">
        <v>0.13613506025838251</v>
      </c>
      <c r="T38" s="120">
        <v>5.1447989070925312E-3</v>
      </c>
      <c r="U38" s="120">
        <v>6.8369474824541787E-4</v>
      </c>
      <c r="V38" s="120">
        <v>8.1553931036233582E-2</v>
      </c>
      <c r="W38" s="120" t="s">
        <v>444</v>
      </c>
      <c r="X38" s="120">
        <v>2.0697845358461945E-3</v>
      </c>
      <c r="Y38" s="120">
        <v>3.2998130002284591E-3</v>
      </c>
      <c r="Z38" s="120" t="s">
        <v>444</v>
      </c>
      <c r="AA38" s="120" t="s">
        <v>444</v>
      </c>
      <c r="AB38" s="120">
        <v>5.3695975524612532E-3</v>
      </c>
      <c r="AC38" s="120" t="s">
        <v>443</v>
      </c>
      <c r="AD38" s="120" t="s">
        <v>443</v>
      </c>
      <c r="AE38" s="121"/>
      <c r="AF38" s="120">
        <v>2922.1230498736359</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4.3490106923992595</v>
      </c>
      <c r="F39" s="120">
        <v>0.81334428262288272</v>
      </c>
      <c r="G39" s="120">
        <v>3.233064253502473</v>
      </c>
      <c r="H39" s="120">
        <v>8.6939568010801337E-3</v>
      </c>
      <c r="I39" s="120">
        <v>0.2095679791913449</v>
      </c>
      <c r="J39" s="120">
        <v>0.22647350011274889</v>
      </c>
      <c r="K39" s="120">
        <v>0.22748920279474888</v>
      </c>
      <c r="L39" s="120">
        <v>7.0459036240820352E-2</v>
      </c>
      <c r="M39" s="120">
        <v>3.2454385400798866</v>
      </c>
      <c r="N39" s="120">
        <v>8.2552644730957067E-2</v>
      </c>
      <c r="O39" s="120">
        <v>5.3070662896296016E-3</v>
      </c>
      <c r="P39" s="120">
        <v>1.4630792812446898E-2</v>
      </c>
      <c r="Q39" s="120">
        <v>5.0297703727757437E-2</v>
      </c>
      <c r="R39" s="120">
        <v>9.5998020525074085E-2</v>
      </c>
      <c r="S39" s="120">
        <v>5.790130698599396E-2</v>
      </c>
      <c r="T39" s="120">
        <v>0.63627440750280762</v>
      </c>
      <c r="U39" s="120">
        <v>3.3079962467588578E-3</v>
      </c>
      <c r="V39" s="120">
        <v>0.16439298445380052</v>
      </c>
      <c r="W39" s="120">
        <v>0.32223351021480806</v>
      </c>
      <c r="X39" s="120">
        <v>0.22333647629902054</v>
      </c>
      <c r="Y39" s="120">
        <v>0.25219800501316197</v>
      </c>
      <c r="Z39" s="120">
        <v>0.16699921419741837</v>
      </c>
      <c r="AA39" s="120">
        <v>8.4076065386216203E-2</v>
      </c>
      <c r="AB39" s="120">
        <v>0.72660976090101703</v>
      </c>
      <c r="AC39" s="120">
        <v>4.6271952902376297E-2</v>
      </c>
      <c r="AD39" s="120">
        <v>4.6834740019741403E-2</v>
      </c>
      <c r="AE39" s="121"/>
      <c r="AF39" s="120">
        <v>32557.359301325771</v>
      </c>
      <c r="AG39" s="120">
        <v>20.93</v>
      </c>
      <c r="AH39" s="120">
        <v>66513.309059566818</v>
      </c>
      <c r="AI39" s="120">
        <v>355.88195999999999</v>
      </c>
      <c r="AJ39" s="120">
        <v>1480</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14.38514681203117</v>
      </c>
      <c r="F41" s="120">
        <v>10.304139866998145</v>
      </c>
      <c r="G41" s="120">
        <v>18.444938844954237</v>
      </c>
      <c r="H41" s="120">
        <v>0.14837119148008285</v>
      </c>
      <c r="I41" s="120">
        <v>12.024251147379783</v>
      </c>
      <c r="J41" s="120">
        <v>12.279580232908909</v>
      </c>
      <c r="K41" s="120">
        <v>13.00289679985389</v>
      </c>
      <c r="L41" s="120">
        <v>1.2109236147293618</v>
      </c>
      <c r="M41" s="120">
        <v>75.376633547681479</v>
      </c>
      <c r="N41" s="120">
        <v>0.94873213467238293</v>
      </c>
      <c r="O41" s="120">
        <v>0.21642646992438319</v>
      </c>
      <c r="P41" s="120">
        <v>8.8836723882685431E-2</v>
      </c>
      <c r="Q41" s="120">
        <v>3.0448972680277225E-2</v>
      </c>
      <c r="R41" s="120">
        <v>0.45914078967148175</v>
      </c>
      <c r="S41" s="120">
        <v>0.2067250536510932</v>
      </c>
      <c r="T41" s="120">
        <v>8.4429386633354225E-2</v>
      </c>
      <c r="U41" s="120">
        <v>2.0126706016793078E-2</v>
      </c>
      <c r="V41" s="120">
        <v>9.363479287331625</v>
      </c>
      <c r="W41" s="120">
        <v>13.120303863628378</v>
      </c>
      <c r="X41" s="120">
        <v>2.5860558290471309</v>
      </c>
      <c r="Y41" s="120">
        <v>2.8208951820869808</v>
      </c>
      <c r="Z41" s="120">
        <v>1.1462756285213893</v>
      </c>
      <c r="AA41" s="120">
        <v>1.434592531678766</v>
      </c>
      <c r="AB41" s="120">
        <v>7.9878191717282672</v>
      </c>
      <c r="AC41" s="120">
        <v>8.3987651129815363E-2</v>
      </c>
      <c r="AD41" s="120">
        <v>0.78927842743325316</v>
      </c>
      <c r="AE41" s="121"/>
      <c r="AF41" s="120">
        <v>166223.86561444314</v>
      </c>
      <c r="AG41" s="120">
        <v>4634.8627720000004</v>
      </c>
      <c r="AH41" s="120">
        <v>146306.58653508715</v>
      </c>
      <c r="AI41" s="120">
        <v>16364.850275678196</v>
      </c>
      <c r="AJ41" s="120" t="s">
        <v>443</v>
      </c>
      <c r="AK41" s="120" t="s">
        <v>443</v>
      </c>
      <c r="AL41" s="29" t="s">
        <v>49</v>
      </c>
    </row>
    <row r="42" spans="1:38" ht="26.25" customHeight="1" thickBot="1" x14ac:dyDescent="0.3">
      <c r="A42" s="40" t="s">
        <v>70</v>
      </c>
      <c r="B42" s="40" t="s">
        <v>107</v>
      </c>
      <c r="C42" s="41" t="s">
        <v>108</v>
      </c>
      <c r="D42" s="42"/>
      <c r="E42" s="120">
        <v>0.17827595907506269</v>
      </c>
      <c r="F42" s="120">
        <v>1.4222355281184216</v>
      </c>
      <c r="G42" s="120">
        <v>6.195333064709927E-4</v>
      </c>
      <c r="H42" s="120">
        <v>1.9783449136322789E-4</v>
      </c>
      <c r="I42" s="120">
        <v>7.2347921488211814E-3</v>
      </c>
      <c r="J42" s="120">
        <v>7.5826943414519024E-3</v>
      </c>
      <c r="K42" s="120">
        <v>7.9720389062617816E-3</v>
      </c>
      <c r="L42" s="120">
        <v>8.6570100552256306E-4</v>
      </c>
      <c r="M42" s="120">
        <v>12.456114759816762</v>
      </c>
      <c r="N42" s="120">
        <v>5.2988389668108657E-4</v>
      </c>
      <c r="O42" s="120">
        <v>2.2250270887473985E-4</v>
      </c>
      <c r="P42" s="120" t="s">
        <v>444</v>
      </c>
      <c r="Q42" s="120" t="s">
        <v>444</v>
      </c>
      <c r="R42" s="120">
        <v>1.757270700994525E-3</v>
      </c>
      <c r="S42" s="120">
        <v>5.1465134308526186E-2</v>
      </c>
      <c r="T42" s="120">
        <v>1.6063210152496236E-3</v>
      </c>
      <c r="U42" s="120">
        <v>2.1422031326209987E-4</v>
      </c>
      <c r="V42" s="120">
        <v>2.6675171325014974E-2</v>
      </c>
      <c r="W42" s="120" t="s">
        <v>444</v>
      </c>
      <c r="X42" s="120">
        <v>7.4143703317208916E-4</v>
      </c>
      <c r="Y42" s="120">
        <v>7.5775887444053417E-4</v>
      </c>
      <c r="Z42" s="120" t="s">
        <v>444</v>
      </c>
      <c r="AA42" s="120" t="s">
        <v>444</v>
      </c>
      <c r="AB42" s="120">
        <v>1.4991959176126235E-3</v>
      </c>
      <c r="AC42" s="120" t="s">
        <v>443</v>
      </c>
      <c r="AD42" s="120" t="s">
        <v>443</v>
      </c>
      <c r="AE42" s="121"/>
      <c r="AF42" s="120">
        <v>941.80574165161613</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2.0463178659879997</v>
      </c>
      <c r="F43" s="120">
        <v>0.34458200021300001</v>
      </c>
      <c r="G43" s="120">
        <v>5.7249438747180008</v>
      </c>
      <c r="H43" s="120">
        <v>3.4650000000000002E-5</v>
      </c>
      <c r="I43" s="120">
        <v>0.45434615521900001</v>
      </c>
      <c r="J43" s="120">
        <v>0.56744615521899999</v>
      </c>
      <c r="K43" s="120">
        <v>0.57629905521899993</v>
      </c>
      <c r="L43" s="120">
        <v>4.6424078479999999E-2</v>
      </c>
      <c r="M43" s="120">
        <v>2.4687612511200001</v>
      </c>
      <c r="N43" s="120">
        <v>0.26012973563000003</v>
      </c>
      <c r="O43" s="120">
        <v>5.3638834319999999E-3</v>
      </c>
      <c r="P43" s="120">
        <v>8.1391887769999994E-3</v>
      </c>
      <c r="Q43" s="120">
        <v>1.4614828418000001E-2</v>
      </c>
      <c r="R43" s="120">
        <v>0.20708223391199998</v>
      </c>
      <c r="S43" s="120">
        <v>5.4402200152000001E-2</v>
      </c>
      <c r="T43" s="120">
        <v>1.9519733087919999</v>
      </c>
      <c r="U43" s="120">
        <v>1.864542605E-3</v>
      </c>
      <c r="V43" s="120">
        <v>0.31811948967800002</v>
      </c>
      <c r="W43" s="120">
        <v>0.48145278328999996</v>
      </c>
      <c r="X43" s="120">
        <v>0.13735211712590001</v>
      </c>
      <c r="Y43" s="120">
        <v>0.17727638969699999</v>
      </c>
      <c r="Z43" s="120">
        <v>8.5033737672700005E-2</v>
      </c>
      <c r="AA43" s="120">
        <v>5.9596222982500002E-2</v>
      </c>
      <c r="AB43" s="120">
        <v>0.45925846746800009</v>
      </c>
      <c r="AC43" s="120">
        <v>5.4956470000000002E-4</v>
      </c>
      <c r="AD43" s="120">
        <v>0.13872002579003001</v>
      </c>
      <c r="AE43" s="121"/>
      <c r="AF43" s="120">
        <v>16457.699242000002</v>
      </c>
      <c r="AG43" s="120">
        <v>816</v>
      </c>
      <c r="AH43" s="120">
        <v>6568.0019801352</v>
      </c>
      <c r="AI43" s="120">
        <v>5.2709999999999999</v>
      </c>
      <c r="AJ43" s="120" t="s">
        <v>443</v>
      </c>
      <c r="AK43" s="120" t="s">
        <v>443</v>
      </c>
      <c r="AL43" s="29" t="s">
        <v>49</v>
      </c>
    </row>
    <row r="44" spans="1:38" ht="26.25" customHeight="1" thickBot="1" x14ac:dyDescent="0.3">
      <c r="A44" s="40" t="s">
        <v>70</v>
      </c>
      <c r="B44" s="40" t="s">
        <v>111</v>
      </c>
      <c r="C44" s="41" t="s">
        <v>112</v>
      </c>
      <c r="D44" s="42"/>
      <c r="E44" s="120">
        <v>6.4914020876272733</v>
      </c>
      <c r="F44" s="120">
        <v>3.0447796846671071</v>
      </c>
      <c r="G44" s="120">
        <v>0.35736162215669826</v>
      </c>
      <c r="H44" s="120">
        <v>1.3613809125965861E-3</v>
      </c>
      <c r="I44" s="120">
        <v>0.31348808270783907</v>
      </c>
      <c r="J44" s="120">
        <v>0.33111105060928347</v>
      </c>
      <c r="K44" s="120">
        <v>0.50927925572449873</v>
      </c>
      <c r="L44" s="120">
        <v>0.14993492141520645</v>
      </c>
      <c r="M44" s="120">
        <v>7.6060356078029052</v>
      </c>
      <c r="N44" s="120">
        <v>1.5325103047220527E-2</v>
      </c>
      <c r="O44" s="120">
        <v>4.338059932996359E-3</v>
      </c>
      <c r="P44" s="120">
        <v>4.4466999999999998E-4</v>
      </c>
      <c r="Q44" s="120">
        <v>6.7071300000000004E-3</v>
      </c>
      <c r="R44" s="120">
        <v>1.3675918173037231E-2</v>
      </c>
      <c r="S44" s="120">
        <v>0.5783468580588782</v>
      </c>
      <c r="T44" s="120">
        <v>1.7222842240818933E-2</v>
      </c>
      <c r="U44" s="120">
        <v>1.7734620021732511E-3</v>
      </c>
      <c r="V44" s="120">
        <v>0.33506914637379204</v>
      </c>
      <c r="W44" s="120">
        <v>4.3725999999999999E-3</v>
      </c>
      <c r="X44" s="120">
        <v>5.4235848523673524E-3</v>
      </c>
      <c r="Y44" s="120">
        <v>8.7621030886386557E-3</v>
      </c>
      <c r="Z44" s="120">
        <v>4.9E-9</v>
      </c>
      <c r="AA44" s="120">
        <v>7.13E-9</v>
      </c>
      <c r="AB44" s="120">
        <v>1.4185699974606007E-2</v>
      </c>
      <c r="AC44" s="120" t="s">
        <v>443</v>
      </c>
      <c r="AD44" s="120" t="s">
        <v>443</v>
      </c>
      <c r="AE44" s="121"/>
      <c r="AF44" s="120">
        <v>7582.8404674326684</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0.29444327724562602</v>
      </c>
      <c r="F45" s="120">
        <v>1.1635227717509701E-2</v>
      </c>
      <c r="G45" s="120">
        <v>9.1914113602563602E-2</v>
      </c>
      <c r="H45" s="120">
        <v>4.5957056801281798E-5</v>
      </c>
      <c r="I45" s="120">
        <v>9.4293376903557408E-3</v>
      </c>
      <c r="J45" s="120">
        <v>9.9531897842643994E-3</v>
      </c>
      <c r="K45" s="120">
        <v>1.0477041878173001E-2</v>
      </c>
      <c r="L45" s="120">
        <v>3.3002681919602501E-3</v>
      </c>
      <c r="M45" s="120">
        <v>5.8766184598874803E-2</v>
      </c>
      <c r="N45" s="120">
        <v>4.5957056801282001E-4</v>
      </c>
      <c r="O45" s="120">
        <v>4.5957056801280002E-5</v>
      </c>
      <c r="P45" s="120">
        <v>2.2978528400641001E-4</v>
      </c>
      <c r="Q45" s="120">
        <v>2.2978528400641001E-4</v>
      </c>
      <c r="R45" s="120" t="s">
        <v>444</v>
      </c>
      <c r="S45" s="120">
        <v>2.2978528400641001E-4</v>
      </c>
      <c r="T45" s="120">
        <v>3.2169939760897E-4</v>
      </c>
      <c r="U45" s="120">
        <v>9.1914113602564003E-4</v>
      </c>
      <c r="V45" s="120">
        <v>2.2978528400640899E-3</v>
      </c>
      <c r="W45" s="120" t="s">
        <v>444</v>
      </c>
      <c r="X45" s="120">
        <v>2.0482848794366E-4</v>
      </c>
      <c r="Y45" s="120">
        <v>2.0482848794366E-4</v>
      </c>
      <c r="Z45" s="120">
        <v>7.7931785649570001E-5</v>
      </c>
      <c r="AA45" s="120" t="s">
        <v>444</v>
      </c>
      <c r="AB45" s="120">
        <v>4.8758876153688998E-4</v>
      </c>
      <c r="AC45" s="120" t="s">
        <v>443</v>
      </c>
      <c r="AD45" s="120" t="s">
        <v>443</v>
      </c>
      <c r="AE45" s="121"/>
      <c r="AF45" s="120">
        <v>190.26221515730666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0.98379524572557919</v>
      </c>
      <c r="F47" s="120">
        <v>0.21146376733826869</v>
      </c>
      <c r="G47" s="120">
        <v>2.021747773843377E-2</v>
      </c>
      <c r="H47" s="120">
        <v>9.7304751057914516E-6</v>
      </c>
      <c r="I47" s="120">
        <v>1.0157799799566339E-2</v>
      </c>
      <c r="J47" s="120">
        <v>1.04338755525699E-2</v>
      </c>
      <c r="K47" s="120">
        <v>1.2298662849435257E-2</v>
      </c>
      <c r="L47" s="120">
        <v>6.5043007112069156E-3</v>
      </c>
      <c r="M47" s="120">
        <v>6.5858159907480012</v>
      </c>
      <c r="N47" s="120">
        <v>7.4414115140932162E-8</v>
      </c>
      <c r="O47" s="120">
        <v>2.0713603807897958E-5</v>
      </c>
      <c r="P47" s="120" t="s">
        <v>444</v>
      </c>
      <c r="Q47" s="120" t="s">
        <v>444</v>
      </c>
      <c r="R47" s="120">
        <v>1.1268687629103058E-4</v>
      </c>
      <c r="S47" s="120">
        <v>3.7177578555348412E-3</v>
      </c>
      <c r="T47" s="120">
        <v>1.0670517899976484E-4</v>
      </c>
      <c r="U47" s="120">
        <v>1.3059239647091037E-5</v>
      </c>
      <c r="V47" s="120">
        <v>1.8541216087035813E-3</v>
      </c>
      <c r="W47" s="120" t="s">
        <v>444</v>
      </c>
      <c r="X47" s="120">
        <v>4.0629946947858255E-5</v>
      </c>
      <c r="Y47" s="120">
        <v>5.3614823616694992E-5</v>
      </c>
      <c r="Z47" s="120" t="s">
        <v>444</v>
      </c>
      <c r="AA47" s="120" t="s">
        <v>444</v>
      </c>
      <c r="AB47" s="120">
        <v>9.4244770419553241E-5</v>
      </c>
      <c r="AC47" s="120" t="s">
        <v>443</v>
      </c>
      <c r="AD47" s="120" t="s">
        <v>443</v>
      </c>
      <c r="AE47" s="121"/>
      <c r="AF47" s="120">
        <v>2800.9379304095369</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0.77512031999999997</v>
      </c>
      <c r="F49" s="120">
        <v>1.66544994</v>
      </c>
      <c r="G49" s="120">
        <v>0.36747656000000001</v>
      </c>
      <c r="H49" s="120">
        <v>0.19153281999999999</v>
      </c>
      <c r="I49" s="120">
        <v>0.33310055999999999</v>
      </c>
      <c r="J49" s="120">
        <v>0.77723463999999998</v>
      </c>
      <c r="K49" s="120">
        <v>2.2206703999999999</v>
      </c>
      <c r="L49" s="120">
        <v>0.20481695999999999</v>
      </c>
      <c r="M49" s="120">
        <v>1.3208375799999998</v>
      </c>
      <c r="N49" s="120">
        <v>0.75225210000000009</v>
      </c>
      <c r="O49" s="120">
        <v>0.17071404000000001</v>
      </c>
      <c r="P49" s="120">
        <v>4.1637569999999999E-2</v>
      </c>
      <c r="Q49" s="120">
        <v>6.8008030000000011E-2</v>
      </c>
      <c r="R49" s="120">
        <v>0.58015013999999998</v>
      </c>
      <c r="S49" s="120">
        <v>0.30811801999999999</v>
      </c>
      <c r="T49" s="120">
        <v>0.22206703999999999</v>
      </c>
      <c r="U49" s="120">
        <v>8.3275099999999998E-3</v>
      </c>
      <c r="V49" s="120">
        <v>0.75225210000000009</v>
      </c>
      <c r="W49" s="120">
        <v>0.41637570000000002</v>
      </c>
      <c r="X49" s="120">
        <v>1.8736906499999999</v>
      </c>
      <c r="Y49" s="120">
        <v>1.5267108999999999</v>
      </c>
      <c r="Z49" s="120">
        <v>1.31852305</v>
      </c>
      <c r="AA49" s="120">
        <v>0.84663058999999996</v>
      </c>
      <c r="AB49" s="120">
        <v>5.5655551900000004</v>
      </c>
      <c r="AC49" s="120" t="s">
        <v>443</v>
      </c>
      <c r="AD49" s="120" t="s">
        <v>443</v>
      </c>
      <c r="AE49" s="121"/>
      <c r="AF49" s="120" t="s">
        <v>443</v>
      </c>
      <c r="AG49" s="120" t="s">
        <v>443</v>
      </c>
      <c r="AH49" s="120" t="s">
        <v>443</v>
      </c>
      <c r="AI49" s="120" t="s">
        <v>443</v>
      </c>
      <c r="AJ49" s="120" t="s">
        <v>443</v>
      </c>
      <c r="AK49" s="120">
        <v>2647.92</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1338.3106200000002</v>
      </c>
      <c r="AL51" s="97" t="s">
        <v>431</v>
      </c>
    </row>
    <row r="52" spans="1:38" ht="26.25" customHeight="1" thickBot="1" x14ac:dyDescent="0.3">
      <c r="A52" s="40" t="s">
        <v>119</v>
      </c>
      <c r="B52" s="44" t="s">
        <v>129</v>
      </c>
      <c r="C52" s="46" t="s">
        <v>390</v>
      </c>
      <c r="D52" s="43"/>
      <c r="E52" s="120" t="s">
        <v>444</v>
      </c>
      <c r="F52" s="120">
        <v>7.3387195890000001</v>
      </c>
      <c r="G52" s="120">
        <v>3.2200000000000002E-4</v>
      </c>
      <c r="H52" s="120" t="s">
        <v>443</v>
      </c>
      <c r="I52" s="120">
        <v>0.1238707369364984</v>
      </c>
      <c r="J52" s="120">
        <v>0.25258119387299699</v>
      </c>
      <c r="K52" s="120">
        <v>0.35391639124713803</v>
      </c>
      <c r="L52" s="120">
        <v>7.8300170100629009E-4</v>
      </c>
      <c r="M52" s="120" t="s">
        <v>444</v>
      </c>
      <c r="N52" s="120">
        <v>0.17242729976684198</v>
      </c>
      <c r="O52" s="120">
        <v>4.1551965340062003E-2</v>
      </c>
      <c r="P52" s="120">
        <v>2.9241285618493002E-2</v>
      </c>
      <c r="Q52" s="120">
        <v>2.3298605682490998E-2</v>
      </c>
      <c r="R52" s="120">
        <v>9.6995149243565004E-2</v>
      </c>
      <c r="S52" s="120">
        <v>0.130896361440761</v>
      </c>
      <c r="T52" s="120">
        <v>1.7765655452393361</v>
      </c>
      <c r="U52" s="120">
        <v>8.3766314429139996E-3</v>
      </c>
      <c r="V52" s="120">
        <v>0.69162010451589795</v>
      </c>
      <c r="W52" s="120">
        <v>0.25798670699999998</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2.582407616546512</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1.9288547584277291</v>
      </c>
      <c r="AL53" s="29" t="s">
        <v>133</v>
      </c>
    </row>
    <row r="54" spans="1:38" ht="37.5" customHeight="1" thickBot="1" x14ac:dyDescent="0.3">
      <c r="A54" s="40" t="s">
        <v>119</v>
      </c>
      <c r="B54" s="44" t="s">
        <v>134</v>
      </c>
      <c r="C54" s="46" t="s">
        <v>135</v>
      </c>
      <c r="D54" s="43"/>
      <c r="E54" s="120" t="s">
        <v>443</v>
      </c>
      <c r="F54" s="120">
        <v>3.5985978882199996</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614939.67018276174</v>
      </c>
      <c r="AL54" s="29" t="s">
        <v>440</v>
      </c>
    </row>
    <row r="55" spans="1:38" ht="26.25" customHeight="1" thickBot="1" x14ac:dyDescent="0.3">
      <c r="A55" s="40" t="s">
        <v>119</v>
      </c>
      <c r="B55" s="44" t="s">
        <v>136</v>
      </c>
      <c r="C55" s="46" t="s">
        <v>137</v>
      </c>
      <c r="D55" s="43"/>
      <c r="E55" s="120">
        <v>3.9205187000000009E-2</v>
      </c>
      <c r="F55" s="120">
        <v>3.5236231200000002E-2</v>
      </c>
      <c r="G55" s="120">
        <v>1.4491372130000002</v>
      </c>
      <c r="H55" s="120" t="s">
        <v>444</v>
      </c>
      <c r="I55" s="120">
        <v>6.94228350158691E-2</v>
      </c>
      <c r="J55" s="120">
        <v>6.94228350158691E-2</v>
      </c>
      <c r="K55" s="120">
        <v>6.94228350158691E-2</v>
      </c>
      <c r="L55" s="120">
        <v>5.5538268012695291E-2</v>
      </c>
      <c r="M55" s="120">
        <v>0.129806588</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549.613393879</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14.28586103</v>
      </c>
      <c r="F57" s="120">
        <v>0.31163749000000002</v>
      </c>
      <c r="G57" s="120">
        <v>5.2370095399999999</v>
      </c>
      <c r="H57" s="120">
        <v>0.28261825000000002</v>
      </c>
      <c r="I57" s="120">
        <v>0.12555740000000001</v>
      </c>
      <c r="J57" s="120">
        <v>0.33283384999999999</v>
      </c>
      <c r="K57" s="120">
        <v>0.56037206000000006</v>
      </c>
      <c r="L57" s="120">
        <v>3.7667199999999999E-3</v>
      </c>
      <c r="M57" s="120">
        <v>7.2256754000000001</v>
      </c>
      <c r="N57" s="120">
        <v>0.59433552000000001</v>
      </c>
      <c r="O57" s="120">
        <v>2.2109799999999999E-2</v>
      </c>
      <c r="P57" s="120">
        <v>0.23698084</v>
      </c>
      <c r="Q57" s="120">
        <v>6.5507839999999998E-2</v>
      </c>
      <c r="R57" s="120">
        <v>0.36099301</v>
      </c>
      <c r="S57" s="120">
        <v>0.26080810000000004</v>
      </c>
      <c r="T57" s="120">
        <v>0.20210667000000002</v>
      </c>
      <c r="U57" s="120">
        <v>0.10918016</v>
      </c>
      <c r="V57" s="120">
        <v>1.1773206000000001</v>
      </c>
      <c r="W57" s="120">
        <v>0.47071586000000004</v>
      </c>
      <c r="X57" s="120">
        <v>4.3165796400000001E-3</v>
      </c>
      <c r="Y57" s="120">
        <v>4.5047599499999993E-3</v>
      </c>
      <c r="Z57" s="120">
        <v>3.4672118300000001E-3</v>
      </c>
      <c r="AA57" s="120">
        <v>3.6677268100000003E-3</v>
      </c>
      <c r="AB57" s="120">
        <v>1.5956293350000001E-2</v>
      </c>
      <c r="AC57" s="120">
        <v>8.3683399999999999</v>
      </c>
      <c r="AD57" s="120">
        <v>3.0640499999999999</v>
      </c>
      <c r="AE57" s="121"/>
      <c r="AF57" s="120" t="s">
        <v>443</v>
      </c>
      <c r="AG57" s="120" t="s">
        <v>443</v>
      </c>
      <c r="AH57" s="120" t="s">
        <v>443</v>
      </c>
      <c r="AI57" s="120" t="s">
        <v>443</v>
      </c>
      <c r="AJ57" s="120" t="s">
        <v>443</v>
      </c>
      <c r="AK57" s="120">
        <v>5555.3410000000003</v>
      </c>
      <c r="AL57" s="29" t="s">
        <v>143</v>
      </c>
    </row>
    <row r="58" spans="1:38" ht="26.25" customHeight="1" thickBot="1" x14ac:dyDescent="0.3">
      <c r="A58" s="40" t="s">
        <v>53</v>
      </c>
      <c r="B58" s="40" t="s">
        <v>144</v>
      </c>
      <c r="C58" s="41" t="s">
        <v>145</v>
      </c>
      <c r="D58" s="42"/>
      <c r="E58" s="120">
        <v>6.0778592700000011</v>
      </c>
      <c r="F58" s="120">
        <v>0.75391154999999999</v>
      </c>
      <c r="G58" s="120">
        <v>3.1425418000000001</v>
      </c>
      <c r="H58" s="120">
        <v>1.3258269999999999E-2</v>
      </c>
      <c r="I58" s="120">
        <v>6.2157009999999999E-2</v>
      </c>
      <c r="J58" s="120">
        <v>0.12948630999999999</v>
      </c>
      <c r="K58" s="120">
        <v>1.89150252</v>
      </c>
      <c r="L58" s="120">
        <v>5.6730000000000001E-5</v>
      </c>
      <c r="M58" s="120">
        <v>36.581216350000005</v>
      </c>
      <c r="N58" s="120">
        <v>0.11592988</v>
      </c>
      <c r="O58" s="120">
        <v>9.3201499999999993E-3</v>
      </c>
      <c r="P58" s="120">
        <v>3.1443789999999999E-2</v>
      </c>
      <c r="Q58" s="120">
        <v>1.8036480000000001E-2</v>
      </c>
      <c r="R58" s="120">
        <v>0.14238213000000002</v>
      </c>
      <c r="S58" s="120">
        <v>5.015754E-2</v>
      </c>
      <c r="T58" s="120">
        <v>6.4201019999999998E-2</v>
      </c>
      <c r="U58" s="120">
        <v>3.1356519999999999E-2</v>
      </c>
      <c r="V58" s="120">
        <v>0.20506653</v>
      </c>
      <c r="W58" s="120">
        <v>0.31094646999999997</v>
      </c>
      <c r="X58" s="120">
        <v>8.4550833899999997E-3</v>
      </c>
      <c r="Y58" s="120">
        <v>1.8545099239999998E-2</v>
      </c>
      <c r="Z58" s="120">
        <v>3.1778844600000001E-3</v>
      </c>
      <c r="AA58" s="120">
        <v>2.1346816199999999E-3</v>
      </c>
      <c r="AB58" s="120">
        <v>3.231276324E-2</v>
      </c>
      <c r="AC58" s="120" t="s">
        <v>443</v>
      </c>
      <c r="AD58" s="120">
        <v>9.5420000000000005E-2</v>
      </c>
      <c r="AE58" s="121"/>
      <c r="AF58" s="120" t="s">
        <v>443</v>
      </c>
      <c r="AG58" s="120" t="s">
        <v>443</v>
      </c>
      <c r="AH58" s="120" t="s">
        <v>443</v>
      </c>
      <c r="AI58" s="120" t="s">
        <v>443</v>
      </c>
      <c r="AJ58" s="120" t="s">
        <v>443</v>
      </c>
      <c r="AK58" s="120">
        <v>2599.6610000000001</v>
      </c>
      <c r="AL58" s="29" t="s">
        <v>146</v>
      </c>
    </row>
    <row r="59" spans="1:38" ht="26.25" customHeight="1" thickBot="1" x14ac:dyDescent="0.3">
      <c r="A59" s="40" t="s">
        <v>53</v>
      </c>
      <c r="B59" s="48" t="s">
        <v>147</v>
      </c>
      <c r="C59" s="41" t="s">
        <v>400</v>
      </c>
      <c r="D59" s="42"/>
      <c r="E59" s="120">
        <v>7.3181974259999985</v>
      </c>
      <c r="F59" s="120">
        <v>0.29304660999999999</v>
      </c>
      <c r="G59" s="120">
        <v>5.9337972379999995</v>
      </c>
      <c r="H59" s="120">
        <v>0.17557999999999999</v>
      </c>
      <c r="I59" s="120">
        <v>0.48867885657981619</v>
      </c>
      <c r="J59" s="120">
        <v>0.56726732562413507</v>
      </c>
      <c r="K59" s="120">
        <v>0.63562989002259451</v>
      </c>
      <c r="L59" s="120">
        <v>8.446407984234849E-4</v>
      </c>
      <c r="M59" s="120">
        <v>0.11611234000000001</v>
      </c>
      <c r="N59" s="120">
        <v>1.394762107240169</v>
      </c>
      <c r="O59" s="120">
        <v>0.135570910500661</v>
      </c>
      <c r="P59" s="120">
        <v>2.8120866907999999E-2</v>
      </c>
      <c r="Q59" s="120">
        <v>0.12317198952109201</v>
      </c>
      <c r="R59" s="120">
        <v>0.43332288242442402</v>
      </c>
      <c r="S59" s="120">
        <v>0.14133000000000001</v>
      </c>
      <c r="T59" s="120">
        <v>0.47487385769917001</v>
      </c>
      <c r="U59" s="120">
        <v>25.097597272000002</v>
      </c>
      <c r="V59" s="120">
        <v>0.31091000000000002</v>
      </c>
      <c r="W59" s="120">
        <v>9.0750822000000009E-2</v>
      </c>
      <c r="X59" s="120">
        <v>1.464624087E-2</v>
      </c>
      <c r="Y59" s="120">
        <v>2.1998919690000004E-2</v>
      </c>
      <c r="Z59" s="120">
        <v>2.1998919690000004E-2</v>
      </c>
      <c r="AA59" s="120">
        <v>2.1998919690000004E-2</v>
      </c>
      <c r="AB59" s="120">
        <v>8.0641000000000004E-2</v>
      </c>
      <c r="AC59" s="120" t="s">
        <v>443</v>
      </c>
      <c r="AD59" s="120">
        <v>0.20499999999999999</v>
      </c>
      <c r="AE59" s="121"/>
      <c r="AF59" s="120" t="s">
        <v>443</v>
      </c>
      <c r="AG59" s="120" t="s">
        <v>443</v>
      </c>
      <c r="AH59" s="120" t="s">
        <v>443</v>
      </c>
      <c r="AI59" s="120" t="s">
        <v>443</v>
      </c>
      <c r="AJ59" s="120" t="s">
        <v>443</v>
      </c>
      <c r="AK59" s="120">
        <v>2261.1835179999998</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0.69107419999999997</v>
      </c>
      <c r="J60" s="120">
        <v>2.2583014299999999</v>
      </c>
      <c r="K60" s="120">
        <v>4.4351002500000005</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0.52376065583283105</v>
      </c>
      <c r="J61" s="120">
        <v>5.2376065583283111</v>
      </c>
      <c r="K61" s="120">
        <v>17.498685988833202</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3012261.2105365759</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0.38601790599999997</v>
      </c>
      <c r="F63" s="120">
        <v>1.5254259999999999</v>
      </c>
      <c r="G63" s="120">
        <v>9.0134659299999988</v>
      </c>
      <c r="H63" s="120" t="s">
        <v>444</v>
      </c>
      <c r="I63" s="120">
        <v>0.53212783264812002</v>
      </c>
      <c r="J63" s="120">
        <v>0.57921533914683221</v>
      </c>
      <c r="K63" s="120">
        <v>0.73595061363859415</v>
      </c>
      <c r="L63" s="120">
        <v>1.4893839314147359E-3</v>
      </c>
      <c r="M63" s="120">
        <v>4.7794746529999994</v>
      </c>
      <c r="N63" s="120">
        <v>1.68687E-2</v>
      </c>
      <c r="O63" s="120">
        <v>5.6229000000000001E-3</v>
      </c>
      <c r="P63" s="120">
        <v>1.12458E-4</v>
      </c>
      <c r="Q63" s="120">
        <v>1.4994400000000001E-3</v>
      </c>
      <c r="R63" s="120">
        <v>1.8743E-3</v>
      </c>
      <c r="S63" s="120" t="s">
        <v>444</v>
      </c>
      <c r="T63" s="120">
        <v>1.12458E-4</v>
      </c>
      <c r="U63" s="120">
        <v>7.4971999999999997E-2</v>
      </c>
      <c r="V63" s="120" t="s">
        <v>444</v>
      </c>
      <c r="W63" s="120">
        <v>5.9074555000000001E-2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0.40202291000000001</v>
      </c>
      <c r="F64" s="120" t="s">
        <v>445</v>
      </c>
      <c r="G64" s="120" t="s">
        <v>444</v>
      </c>
      <c r="H64" s="120" t="s">
        <v>444</v>
      </c>
      <c r="I64" s="120" t="s">
        <v>445</v>
      </c>
      <c r="J64" s="120" t="s">
        <v>445</v>
      </c>
      <c r="K64" s="120" t="s">
        <v>445</v>
      </c>
      <c r="L64" s="120" t="s">
        <v>445</v>
      </c>
      <c r="M64" s="120">
        <v>0.15871368000000002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1110.2530000000002</v>
      </c>
      <c r="AL64" s="29" t="s">
        <v>158</v>
      </c>
    </row>
    <row r="65" spans="1:38" ht="26.25" customHeight="1" thickBot="1" x14ac:dyDescent="0.3">
      <c r="A65" s="40" t="s">
        <v>53</v>
      </c>
      <c r="B65" s="44" t="s">
        <v>159</v>
      </c>
      <c r="C65" s="41" t="s">
        <v>160</v>
      </c>
      <c r="D65" s="42"/>
      <c r="E65" s="120">
        <v>0.79499940999999996</v>
      </c>
      <c r="F65" s="120" t="s">
        <v>443</v>
      </c>
      <c r="G65" s="120" t="s">
        <v>444</v>
      </c>
      <c r="H65" s="120">
        <v>0.17230000000000001</v>
      </c>
      <c r="I65" s="120" t="s">
        <v>443</v>
      </c>
      <c r="J65" s="120" t="s">
        <v>443</v>
      </c>
      <c r="K65" s="120" t="s">
        <v>443</v>
      </c>
      <c r="L65" s="120" t="s">
        <v>443</v>
      </c>
      <c r="M65" s="120" t="s">
        <v>445</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1897.8589999999999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3.7615629999999997E-2</v>
      </c>
      <c r="F68" s="120" t="s">
        <v>443</v>
      </c>
      <c r="G68" s="120">
        <v>0.46437629699999999</v>
      </c>
      <c r="H68" s="120" t="s">
        <v>443</v>
      </c>
      <c r="I68" s="120" t="s">
        <v>445</v>
      </c>
      <c r="J68" s="120" t="s">
        <v>445</v>
      </c>
      <c r="K68" s="120" t="s">
        <v>445</v>
      </c>
      <c r="L68" s="120" t="s">
        <v>445</v>
      </c>
      <c r="M68" s="120">
        <v>1.7927777999999998E-2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7.1615202359999985</v>
      </c>
      <c r="F70" s="120">
        <v>13.3440637688</v>
      </c>
      <c r="G70" s="120">
        <v>4.5704533769999998</v>
      </c>
      <c r="H70" s="120">
        <v>0.77470910199999987</v>
      </c>
      <c r="I70" s="120">
        <v>0.28714753048051012</v>
      </c>
      <c r="J70" s="120">
        <v>0.56332675990446357</v>
      </c>
      <c r="K70" s="120">
        <v>0.90514432300065018</v>
      </c>
      <c r="L70" s="120">
        <v>5.066974807464E-5</v>
      </c>
      <c r="M70" s="120">
        <v>1.93566086</v>
      </c>
      <c r="N70" s="120">
        <v>0.21426476</v>
      </c>
      <c r="O70" s="120">
        <v>7.45E-3</v>
      </c>
      <c r="P70" s="120">
        <v>0.271042272305</v>
      </c>
      <c r="Q70" s="120" t="s">
        <v>444</v>
      </c>
      <c r="R70" s="120" t="s">
        <v>444</v>
      </c>
      <c r="S70" s="120">
        <v>0.29096031</v>
      </c>
      <c r="T70" s="120">
        <v>1.0865732800000001</v>
      </c>
      <c r="U70" s="120" t="s">
        <v>444</v>
      </c>
      <c r="V70" s="120">
        <v>0.45266000000000006</v>
      </c>
      <c r="W70" s="120">
        <v>0.13020933900000001</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5.0557015619999994</v>
      </c>
      <c r="F72" s="120">
        <v>1.79360695</v>
      </c>
      <c r="G72" s="120">
        <v>6.3691506600000007</v>
      </c>
      <c r="H72" s="120">
        <v>6.4000000000000001E-2</v>
      </c>
      <c r="I72" s="120">
        <v>4.3774548695493962</v>
      </c>
      <c r="J72" s="120">
        <v>6.1174590495517842</v>
      </c>
      <c r="K72" s="120">
        <v>10.42902441722466</v>
      </c>
      <c r="L72" s="120">
        <v>0.36790041996810385</v>
      </c>
      <c r="M72" s="120">
        <v>248.16587641299998</v>
      </c>
      <c r="N72" s="120">
        <v>51.416357342585499</v>
      </c>
      <c r="O72" s="120">
        <v>0.67849732900000004</v>
      </c>
      <c r="P72" s="120">
        <v>0.67311575400000001</v>
      </c>
      <c r="Q72" s="120">
        <v>0.8779087109999999</v>
      </c>
      <c r="R72" s="120">
        <v>10.865531569100002</v>
      </c>
      <c r="S72" s="120">
        <v>3.6710951553829068</v>
      </c>
      <c r="T72" s="120">
        <v>3.50844084</v>
      </c>
      <c r="U72" s="120">
        <v>0.23050917200000001</v>
      </c>
      <c r="V72" s="120">
        <v>59.901769684299992</v>
      </c>
      <c r="W72" s="120">
        <v>15.520512620000002</v>
      </c>
      <c r="X72" s="120">
        <v>2.6732726922415</v>
      </c>
      <c r="Y72" s="120">
        <v>3.3811491164443517</v>
      </c>
      <c r="Z72" s="120">
        <v>1.7104956197278121</v>
      </c>
      <c r="AA72" s="120">
        <v>1.242214043097692</v>
      </c>
      <c r="AB72" s="120">
        <v>9.0071314718113555</v>
      </c>
      <c r="AC72" s="120">
        <v>6.3640401919999992</v>
      </c>
      <c r="AD72" s="120">
        <v>64.533959999999993</v>
      </c>
      <c r="AE72" s="121"/>
      <c r="AF72" s="120" t="s">
        <v>443</v>
      </c>
      <c r="AG72" s="120" t="s">
        <v>443</v>
      </c>
      <c r="AH72" s="120" t="s">
        <v>443</v>
      </c>
      <c r="AI72" s="120" t="s">
        <v>443</v>
      </c>
      <c r="AJ72" s="120" t="s">
        <v>443</v>
      </c>
      <c r="AK72" s="120">
        <v>10456.096000000001</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5.0019012000000002E-2</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8.9914669000000003E-5</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0.51279908900000004</v>
      </c>
      <c r="F80" s="120">
        <v>0.65180816000000008</v>
      </c>
      <c r="G80" s="120">
        <v>3.2407117620000006</v>
      </c>
      <c r="H80" s="120">
        <v>7.1901700000000001E-3</v>
      </c>
      <c r="I80" s="120">
        <v>5.5492355321049396E-2</v>
      </c>
      <c r="J80" s="120">
        <v>7.310689035438489E-2</v>
      </c>
      <c r="K80" s="120">
        <v>7.8559326619999995E-2</v>
      </c>
      <c r="L80" s="120">
        <v>4.9385136781063989E-5</v>
      </c>
      <c r="M80" s="120">
        <v>0.32398833100000002</v>
      </c>
      <c r="N80" s="120">
        <v>9.5897612527449905</v>
      </c>
      <c r="O80" s="120">
        <v>0.25956430244407003</v>
      </c>
      <c r="P80" s="120">
        <v>0.112096988824719</v>
      </c>
      <c r="Q80" s="120">
        <v>0.77948343535959208</v>
      </c>
      <c r="R80" s="120">
        <v>0.5966784222</v>
      </c>
      <c r="S80" s="120">
        <v>1.600978609284988</v>
      </c>
      <c r="T80" s="120">
        <v>0.22752352143379301</v>
      </c>
      <c r="U80" s="120">
        <v>0.60221006580408298</v>
      </c>
      <c r="V80" s="120">
        <v>21.231117601778447</v>
      </c>
      <c r="W80" s="120">
        <v>0.51576909800000004</v>
      </c>
      <c r="X80" s="120">
        <v>1.4790350000000002E-4</v>
      </c>
      <c r="Y80" s="120">
        <v>1.4790350000000002E-4</v>
      </c>
      <c r="Z80" s="120">
        <v>1.4790350000000002E-4</v>
      </c>
      <c r="AA80" s="120">
        <v>1.4790350000000002E-4</v>
      </c>
      <c r="AB80" s="120">
        <v>5.9161400000000007E-4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8.068334626229981E-3</v>
      </c>
      <c r="J81" s="120">
        <v>3.8444284708625806E-2</v>
      </c>
      <c r="K81" s="120">
        <v>0.12015844336518329</v>
      </c>
      <c r="L81" s="120">
        <v>6.4081769534439999E-6</v>
      </c>
      <c r="M81" s="120">
        <v>0.16126970386666667</v>
      </c>
      <c r="N81" s="120">
        <v>0.56342684207999993</v>
      </c>
      <c r="O81" s="120">
        <v>8.0915799999999993E-3</v>
      </c>
      <c r="P81" s="120" t="s">
        <v>444</v>
      </c>
      <c r="Q81" s="120">
        <v>1.73391E-2</v>
      </c>
      <c r="R81" s="120">
        <v>0.18841348920000001</v>
      </c>
      <c r="S81" s="120">
        <v>7.54E-4</v>
      </c>
      <c r="T81" s="120" t="s">
        <v>444</v>
      </c>
      <c r="U81" s="120" t="s">
        <v>444</v>
      </c>
      <c r="V81" s="120">
        <v>1.1070151751395998</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24.541526628962998</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10445852</v>
      </c>
      <c r="AL82" s="99" t="s">
        <v>439</v>
      </c>
    </row>
    <row r="83" spans="1:38" ht="26.25" customHeight="1" thickBot="1" x14ac:dyDescent="0.3">
      <c r="A83" s="40" t="s">
        <v>53</v>
      </c>
      <c r="B83" s="51" t="s">
        <v>209</v>
      </c>
      <c r="C83" s="52" t="s">
        <v>210</v>
      </c>
      <c r="D83" s="42"/>
      <c r="E83" s="120">
        <v>5.6728765E-2</v>
      </c>
      <c r="F83" s="120">
        <v>7.935487606153846E-2</v>
      </c>
      <c r="G83" s="120">
        <v>5.1685837999999998E-2</v>
      </c>
      <c r="H83" s="120" t="s">
        <v>443</v>
      </c>
      <c r="I83" s="120">
        <v>1.4103377695384615E-2</v>
      </c>
      <c r="J83" s="120">
        <v>7.2517051295384619E-2</v>
      </c>
      <c r="K83" s="120">
        <v>0.38763028953846157</v>
      </c>
      <c r="L83" s="120">
        <v>5.2657032818092305E-4</v>
      </c>
      <c r="M83" s="120">
        <v>0.21818016199999998</v>
      </c>
      <c r="N83" s="120" t="s">
        <v>443</v>
      </c>
      <c r="O83" s="120" t="s">
        <v>443</v>
      </c>
      <c r="P83" s="120" t="s">
        <v>443</v>
      </c>
      <c r="Q83" s="120" t="s">
        <v>443</v>
      </c>
      <c r="R83" s="120" t="s">
        <v>443</v>
      </c>
      <c r="S83" s="120" t="s">
        <v>443</v>
      </c>
      <c r="T83" s="120" t="s">
        <v>443</v>
      </c>
      <c r="U83" s="120" t="s">
        <v>443</v>
      </c>
      <c r="V83" s="120" t="s">
        <v>443</v>
      </c>
      <c r="W83" s="120">
        <v>1.8991000000000001E-2</v>
      </c>
      <c r="X83" s="120">
        <v>2.4885808860000001E-3</v>
      </c>
      <c r="Y83" s="120">
        <v>1.05184966859E-2</v>
      </c>
      <c r="Z83" s="120">
        <v>1.3882311716391999E-2</v>
      </c>
      <c r="AA83" s="120">
        <v>3.3160346639199997E-4</v>
      </c>
      <c r="AB83" s="120">
        <v>2.7220992754000001E-2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0.17669014700000002</v>
      </c>
      <c r="F85" s="120">
        <v>29.197278778157795</v>
      </c>
      <c r="G85" s="120">
        <v>2.8854400000000001E-4</v>
      </c>
      <c r="H85" s="120">
        <v>2.2439999999999999E-3</v>
      </c>
      <c r="I85" s="120" t="s">
        <v>443</v>
      </c>
      <c r="J85" s="120" t="s">
        <v>443</v>
      </c>
      <c r="K85" s="120" t="s">
        <v>443</v>
      </c>
      <c r="L85" s="120" t="s">
        <v>443</v>
      </c>
      <c r="M85" s="120">
        <v>9.6269430000000007E-3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2.6399883399999999</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0.77182967676258052</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1006749</v>
      </c>
      <c r="AL87" s="29" t="s">
        <v>217</v>
      </c>
    </row>
    <row r="88" spans="1:38" ht="26.25" customHeight="1" thickBot="1" x14ac:dyDescent="0.3">
      <c r="A88" s="40" t="s">
        <v>206</v>
      </c>
      <c r="B88" s="46" t="s">
        <v>220</v>
      </c>
      <c r="C88" s="50" t="s">
        <v>221</v>
      </c>
      <c r="D88" s="42"/>
      <c r="E88" s="120">
        <v>1.8367137000000002E-2</v>
      </c>
      <c r="F88" s="120">
        <v>7.0090529147009999</v>
      </c>
      <c r="G88" s="120">
        <v>3.4297780000000001E-3</v>
      </c>
      <c r="H88" s="120">
        <v>2.7076753000000002E-2</v>
      </c>
      <c r="I88" s="120" t="s">
        <v>443</v>
      </c>
      <c r="J88" s="120" t="s">
        <v>443</v>
      </c>
      <c r="K88" s="120" t="s">
        <v>443</v>
      </c>
      <c r="L88" s="120" t="s">
        <v>443</v>
      </c>
      <c r="M88" s="120">
        <v>0.326100944</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2.6866799E-2</v>
      </c>
      <c r="F89" s="120">
        <v>7.6285251231818183</v>
      </c>
      <c r="G89" s="120" t="s">
        <v>444</v>
      </c>
      <c r="H89" s="120">
        <v>1.1000000000000001E-3</v>
      </c>
      <c r="I89" s="120" t="s">
        <v>443</v>
      </c>
      <c r="J89" s="120" t="s">
        <v>443</v>
      </c>
      <c r="K89" s="120" t="s">
        <v>443</v>
      </c>
      <c r="L89" s="120" t="s">
        <v>443</v>
      </c>
      <c r="M89" s="120">
        <v>1.7799999999999999E-4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3.60589516778</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4.1044413113539534E-2</v>
      </c>
      <c r="F91" s="120">
        <v>0.12752604235432421</v>
      </c>
      <c r="G91" s="120">
        <v>1.3074503167902264E-2</v>
      </c>
      <c r="H91" s="120">
        <v>0.20648990666864508</v>
      </c>
      <c r="I91" s="120">
        <v>0.63336022374938206</v>
      </c>
      <c r="J91" s="120">
        <v>0.65175024476687993</v>
      </c>
      <c r="K91" s="120">
        <v>0.65554860052101505</v>
      </c>
      <c r="L91" s="120">
        <v>2.7605353217446736E-3</v>
      </c>
      <c r="M91" s="120">
        <v>1.255955943476426</v>
      </c>
      <c r="N91" s="120">
        <v>0.44802807353501894</v>
      </c>
      <c r="O91" s="120">
        <v>0.19207712605061245</v>
      </c>
      <c r="P91" s="120">
        <v>3.213221048696343E-3</v>
      </c>
      <c r="Q91" s="120">
        <v>9.0037177844638208E-4</v>
      </c>
      <c r="R91" s="120">
        <v>0.2992898194985697</v>
      </c>
      <c r="S91" s="120">
        <v>12.06972380605308</v>
      </c>
      <c r="T91" s="120">
        <v>0.55774923543931754</v>
      </c>
      <c r="U91" s="120">
        <v>6.8700302859549589E-2</v>
      </c>
      <c r="V91" s="120">
        <v>6.9763988986466368</v>
      </c>
      <c r="W91" s="120">
        <v>2.2720458839736411E-3</v>
      </c>
      <c r="X91" s="120">
        <v>2.5219709972107416E-3</v>
      </c>
      <c r="Y91" s="120">
        <v>1.0224206746881383E-3</v>
      </c>
      <c r="Z91" s="120">
        <v>1.0224206746881383E-3</v>
      </c>
      <c r="AA91" s="120">
        <v>1.0224206746881383E-3</v>
      </c>
      <c r="AB91" s="120">
        <v>5.5892330215751573E-3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1.1771759999999999E-2</v>
      </c>
      <c r="F92" s="120">
        <v>0.78016885000000002</v>
      </c>
      <c r="G92" s="120">
        <v>1.6660000000000001E-2</v>
      </c>
      <c r="H92" s="120" t="s">
        <v>444</v>
      </c>
      <c r="I92" s="120" t="s">
        <v>445</v>
      </c>
      <c r="J92" s="120" t="s">
        <v>445</v>
      </c>
      <c r="K92" s="120" t="s">
        <v>444</v>
      </c>
      <c r="L92" s="120" t="s">
        <v>444</v>
      </c>
      <c r="M92" s="120">
        <v>9.6460599999999997E-3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355.43</v>
      </c>
      <c r="AL92" s="29" t="s">
        <v>229</v>
      </c>
    </row>
    <row r="93" spans="1:38" ht="26.25" customHeight="1" thickBot="1" x14ac:dyDescent="0.3">
      <c r="A93" s="40" t="s">
        <v>53</v>
      </c>
      <c r="B93" s="44" t="s">
        <v>230</v>
      </c>
      <c r="C93" s="41" t="s">
        <v>403</v>
      </c>
      <c r="D93" s="47"/>
      <c r="E93" s="120">
        <v>8.4022262732000003E-2</v>
      </c>
      <c r="F93" s="120">
        <v>3.1013089641914249</v>
      </c>
      <c r="G93" s="120">
        <v>2.4804041999999998E-2</v>
      </c>
      <c r="H93" s="120" t="s">
        <v>444</v>
      </c>
      <c r="I93" s="120">
        <v>2.4842130727348817E-2</v>
      </c>
      <c r="J93" s="120">
        <v>6.9140422625023235E-2</v>
      </c>
      <c r="K93" s="120">
        <v>9.0102230670697642E-2</v>
      </c>
      <c r="L93" s="120">
        <v>6.7149176640000002E-7</v>
      </c>
      <c r="M93" s="120">
        <v>9.6662616956000008E-2</v>
      </c>
      <c r="N93" s="120" t="s">
        <v>444</v>
      </c>
      <c r="O93" s="120" t="s">
        <v>443</v>
      </c>
      <c r="P93" s="120" t="s">
        <v>444</v>
      </c>
      <c r="Q93" s="120" t="s">
        <v>443</v>
      </c>
      <c r="R93" s="120" t="s">
        <v>443</v>
      </c>
      <c r="S93" s="120" t="s">
        <v>443</v>
      </c>
      <c r="T93" s="120" t="s">
        <v>443</v>
      </c>
      <c r="U93" s="120" t="s">
        <v>443</v>
      </c>
      <c r="V93" s="120" t="s">
        <v>443</v>
      </c>
      <c r="W93" s="120">
        <v>1.7987999999999999E-3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0.23988550000000003</v>
      </c>
      <c r="F95" s="120" t="s">
        <v>443</v>
      </c>
      <c r="G95" s="120">
        <v>2.284E-3</v>
      </c>
      <c r="H95" s="120" t="s">
        <v>444</v>
      </c>
      <c r="I95" s="120" t="s">
        <v>445</v>
      </c>
      <c r="J95" s="120" t="s">
        <v>445</v>
      </c>
      <c r="K95" s="120" t="s">
        <v>445</v>
      </c>
      <c r="L95" s="120" t="s">
        <v>444</v>
      </c>
      <c r="M95" s="120">
        <v>9.9335000000000007E-2</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20.184271535099999</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0.224450078</v>
      </c>
      <c r="F98" s="120" t="s">
        <v>444</v>
      </c>
      <c r="G98" s="120" t="s">
        <v>444</v>
      </c>
      <c r="H98" s="120" t="s">
        <v>444</v>
      </c>
      <c r="I98" s="120">
        <v>0.20528298</v>
      </c>
      <c r="J98" s="120">
        <v>0.20934174999999999</v>
      </c>
      <c r="K98" s="120">
        <v>0.22005999999999998</v>
      </c>
      <c r="L98" s="120">
        <v>5.74792344E-4</v>
      </c>
      <c r="M98" s="120">
        <v>2.0181621E-2</v>
      </c>
      <c r="N98" s="120">
        <v>0.80702887553683911</v>
      </c>
      <c r="O98" s="120">
        <v>1.1999999999999999E-3</v>
      </c>
      <c r="P98" s="120">
        <v>1.4638935650868001E-2</v>
      </c>
      <c r="Q98" s="120">
        <v>2.3989225670509999E-3</v>
      </c>
      <c r="R98" s="120">
        <v>0.122820068336865</v>
      </c>
      <c r="S98" s="120">
        <v>3.1562314017565998E-2</v>
      </c>
      <c r="T98" s="120">
        <v>5.4232421158826996E-2</v>
      </c>
      <c r="U98" s="120" t="s">
        <v>444</v>
      </c>
      <c r="V98" s="120" t="s">
        <v>444</v>
      </c>
      <c r="W98" s="120">
        <v>0.25575770199999998</v>
      </c>
      <c r="X98" s="120">
        <v>1.2040533200000001E-7</v>
      </c>
      <c r="Y98" s="120" t="s">
        <v>444</v>
      </c>
      <c r="Z98" s="120">
        <v>1.2040533200000001E-7</v>
      </c>
      <c r="AA98" s="120">
        <v>1.2040533200000001E-7</v>
      </c>
      <c r="AB98" s="120">
        <v>3.6121599599999998E-7</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0.45785442178412716</v>
      </c>
      <c r="F99" s="120">
        <v>11.748942262978556</v>
      </c>
      <c r="G99" s="120" t="s">
        <v>443</v>
      </c>
      <c r="H99" s="120">
        <v>6.4235553252954647</v>
      </c>
      <c r="I99" s="120">
        <v>5.9021108400000001E-2</v>
      </c>
      <c r="J99" s="120">
        <v>0.103054166</v>
      </c>
      <c r="K99" s="120">
        <v>0.22573771171428572</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495.85599999999999</v>
      </c>
      <c r="AL99" s="29" t="s">
        <v>243</v>
      </c>
    </row>
    <row r="100" spans="1:38" ht="26.25" customHeight="1" thickBot="1" x14ac:dyDescent="0.3">
      <c r="A100" s="40" t="s">
        <v>241</v>
      </c>
      <c r="B100" s="40" t="s">
        <v>244</v>
      </c>
      <c r="C100" s="41" t="s">
        <v>406</v>
      </c>
      <c r="D100" s="54"/>
      <c r="E100" s="120">
        <v>1.2226343264084427</v>
      </c>
      <c r="F100" s="120">
        <v>22.527984926891392</v>
      </c>
      <c r="G100" s="120" t="s">
        <v>443</v>
      </c>
      <c r="H100" s="120">
        <v>14.254733055328728</v>
      </c>
      <c r="I100" s="120">
        <v>0.12833705709999998</v>
      </c>
      <c r="J100" s="120">
        <v>0.21868837800000002</v>
      </c>
      <c r="K100" s="120">
        <v>0.47549862181018498</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2168.3134</v>
      </c>
      <c r="AL100" s="29" t="s">
        <v>243</v>
      </c>
    </row>
    <row r="101" spans="1:38" ht="26.25" customHeight="1" thickBot="1" x14ac:dyDescent="0.3">
      <c r="A101" s="40" t="s">
        <v>241</v>
      </c>
      <c r="B101" s="40" t="s">
        <v>245</v>
      </c>
      <c r="C101" s="41" t="s">
        <v>246</v>
      </c>
      <c r="D101" s="54"/>
      <c r="E101" s="120">
        <v>8.5662848257924036E-3</v>
      </c>
      <c r="F101" s="120">
        <v>3.3100871600210108E-2</v>
      </c>
      <c r="G101" s="120" t="s">
        <v>443</v>
      </c>
      <c r="H101" s="120">
        <v>8.3882130426715829E-2</v>
      </c>
      <c r="I101" s="120">
        <v>1.89073E-3</v>
      </c>
      <c r="J101" s="120">
        <v>5.6721299999999992E-3</v>
      </c>
      <c r="K101" s="120">
        <v>1.323499E-2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118.64400000000001</v>
      </c>
      <c r="AL101" s="29" t="s">
        <v>243</v>
      </c>
    </row>
    <row r="102" spans="1:38" ht="26.25" customHeight="1" thickBot="1" x14ac:dyDescent="0.3">
      <c r="A102" s="40" t="s">
        <v>241</v>
      </c>
      <c r="B102" s="40" t="s">
        <v>247</v>
      </c>
      <c r="C102" s="41" t="s">
        <v>384</v>
      </c>
      <c r="D102" s="54"/>
      <c r="E102" s="120">
        <v>0.77600670814730421</v>
      </c>
      <c r="F102" s="120">
        <v>1.3529909430706057</v>
      </c>
      <c r="G102" s="120" t="s">
        <v>443</v>
      </c>
      <c r="H102" s="120">
        <v>17.795425347869511</v>
      </c>
      <c r="I102" s="120">
        <v>3.9857941400000006E-2</v>
      </c>
      <c r="J102" s="120">
        <v>0.58588674289999998</v>
      </c>
      <c r="K102" s="120">
        <v>3.8138501597764707</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6159.7440000000006</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1.0444455003827109E-2</v>
      </c>
      <c r="F104" s="120">
        <v>1.4988692876712329E-2</v>
      </c>
      <c r="G104" s="120" t="s">
        <v>443</v>
      </c>
      <c r="H104" s="120">
        <v>2.9913840805629338E-2</v>
      </c>
      <c r="I104" s="120">
        <v>1.6590380000000002E-4</v>
      </c>
      <c r="J104" s="120">
        <v>5.3490799999999995E-4</v>
      </c>
      <c r="K104" s="120">
        <v>1.2481186666666671E-3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24.021000000000001</v>
      </c>
      <c r="AL104" s="29" t="s">
        <v>243</v>
      </c>
    </row>
    <row r="105" spans="1:38" ht="26.25" customHeight="1" thickBot="1" x14ac:dyDescent="0.3">
      <c r="A105" s="40" t="s">
        <v>241</v>
      </c>
      <c r="B105" s="40" t="s">
        <v>252</v>
      </c>
      <c r="C105" s="41" t="s">
        <v>253</v>
      </c>
      <c r="D105" s="54"/>
      <c r="E105" s="120">
        <v>0.1699535047051153</v>
      </c>
      <c r="F105" s="120">
        <v>0.39057955084931506</v>
      </c>
      <c r="G105" s="120" t="s">
        <v>443</v>
      </c>
      <c r="H105" s="120">
        <v>0.30225197782515384</v>
      </c>
      <c r="I105" s="120">
        <v>5.9492099999999999E-3</v>
      </c>
      <c r="J105" s="120">
        <v>9.3674599999999993E-3</v>
      </c>
      <c r="K105" s="120">
        <v>2.0378609999999998E-2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50.208999999999996</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1.8301725549409779E-2</v>
      </c>
      <c r="F107" s="120">
        <v>1.7345641649999999</v>
      </c>
      <c r="G107" s="120" t="s">
        <v>443</v>
      </c>
      <c r="H107" s="120">
        <v>1.7051909738020683</v>
      </c>
      <c r="I107" s="120">
        <v>1.08833169E-2</v>
      </c>
      <c r="J107" s="120">
        <v>0.19898924300000001</v>
      </c>
      <c r="K107" s="120">
        <v>0.94519890424999997</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11484.009000000002</v>
      </c>
      <c r="AL107" s="29" t="s">
        <v>243</v>
      </c>
    </row>
    <row r="108" spans="1:38" ht="26.25" customHeight="1" thickBot="1" x14ac:dyDescent="0.3">
      <c r="A108" s="40" t="s">
        <v>241</v>
      </c>
      <c r="B108" s="40" t="s">
        <v>257</v>
      </c>
      <c r="C108" s="41" t="s">
        <v>378</v>
      </c>
      <c r="D108" s="54"/>
      <c r="E108" s="120">
        <v>4.8112648173492208E-2</v>
      </c>
      <c r="F108" s="120">
        <v>2.7839477596000002</v>
      </c>
      <c r="G108" s="120" t="s">
        <v>443</v>
      </c>
      <c r="H108" s="120">
        <v>2.9242083258326388</v>
      </c>
      <c r="I108" s="120">
        <v>3.5433607700000001E-2</v>
      </c>
      <c r="J108" s="120">
        <v>0.46302462500000002</v>
      </c>
      <c r="K108" s="120">
        <v>0.92604925000000005</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20108.129199999999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1.4769522505983395E-3</v>
      </c>
      <c r="F110" s="120">
        <v>0.28430746000000001</v>
      </c>
      <c r="G110" s="120" t="s">
        <v>443</v>
      </c>
      <c r="H110" s="120">
        <v>0.1475354436100253</v>
      </c>
      <c r="I110" s="120">
        <v>1.3627484700000001E-2</v>
      </c>
      <c r="J110" s="120">
        <v>7.1195754999999999E-2</v>
      </c>
      <c r="K110" s="120">
        <v>7.1198094999999989E-2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581.49699999999996</v>
      </c>
      <c r="AL110" s="29" t="s">
        <v>243</v>
      </c>
    </row>
    <row r="111" spans="1:38" ht="26.25" customHeight="1" thickBot="1" x14ac:dyDescent="0.3">
      <c r="A111" s="40" t="s">
        <v>241</v>
      </c>
      <c r="B111" s="40" t="s">
        <v>260</v>
      </c>
      <c r="C111" s="41" t="s">
        <v>374</v>
      </c>
      <c r="D111" s="54"/>
      <c r="E111" s="120">
        <v>8.5848194859543796E-3</v>
      </c>
      <c r="F111" s="120">
        <v>6.3893134000000004E-2</v>
      </c>
      <c r="G111" s="120" t="s">
        <v>443</v>
      </c>
      <c r="H111" s="120">
        <v>4.6433636326530595E-2</v>
      </c>
      <c r="I111" s="120">
        <v>1.353618E-4</v>
      </c>
      <c r="J111" s="120">
        <v>2.5783199999999999E-4</v>
      </c>
      <c r="K111" s="120">
        <v>5.8012199999999997E-4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54.884</v>
      </c>
      <c r="AL111" s="29" t="s">
        <v>243</v>
      </c>
    </row>
    <row r="112" spans="1:38" ht="26.25" customHeight="1" thickBot="1" x14ac:dyDescent="0.3">
      <c r="A112" s="40" t="s">
        <v>261</v>
      </c>
      <c r="B112" s="40" t="s">
        <v>262</v>
      </c>
      <c r="C112" s="41" t="s">
        <v>263</v>
      </c>
      <c r="D112" s="42"/>
      <c r="E112" s="120">
        <v>5.9112969981222987</v>
      </c>
      <c r="F112" s="120" t="s">
        <v>443</v>
      </c>
      <c r="G112" s="120" t="s">
        <v>443</v>
      </c>
      <c r="H112" s="120">
        <v>5.7087405387598853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147782424.55305746</v>
      </c>
      <c r="AL112" s="29" t="s">
        <v>416</v>
      </c>
    </row>
    <row r="113" spans="1:38" ht="26.25" customHeight="1" thickBot="1" x14ac:dyDescent="0.3">
      <c r="A113" s="40" t="s">
        <v>261</v>
      </c>
      <c r="B113" s="55" t="s">
        <v>264</v>
      </c>
      <c r="C113" s="56" t="s">
        <v>265</v>
      </c>
      <c r="D113" s="42"/>
      <c r="E113" s="120">
        <v>7.1246622879422059</v>
      </c>
      <c r="F113" s="120">
        <v>3.8883459242999998</v>
      </c>
      <c r="G113" s="120" t="s">
        <v>443</v>
      </c>
      <c r="H113" s="120">
        <v>17.573819172809436</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132877171.29721807</v>
      </c>
      <c r="AL113" s="97" t="s">
        <v>432</v>
      </c>
    </row>
    <row r="114" spans="1:38" ht="26.25" customHeight="1" thickBot="1" x14ac:dyDescent="0.3">
      <c r="A114" s="40" t="s">
        <v>261</v>
      </c>
      <c r="B114" s="55" t="s">
        <v>266</v>
      </c>
      <c r="C114" s="56" t="s">
        <v>385</v>
      </c>
      <c r="D114" s="42"/>
      <c r="E114" s="120">
        <v>1.3266759999999999E-2</v>
      </c>
      <c r="F114" s="120" t="s">
        <v>443</v>
      </c>
      <c r="G114" s="120" t="s">
        <v>443</v>
      </c>
      <c r="H114" s="120">
        <v>6.7123499999999997E-3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331669.06270055397</v>
      </c>
      <c r="AL114" s="29" t="s">
        <v>410</v>
      </c>
    </row>
    <row r="115" spans="1:38" ht="26.25" customHeight="1" thickBot="1" x14ac:dyDescent="0.3">
      <c r="A115" s="40" t="s">
        <v>261</v>
      </c>
      <c r="B115" s="55" t="s">
        <v>267</v>
      </c>
      <c r="C115" s="56" t="s">
        <v>268</v>
      </c>
      <c r="D115" s="42"/>
      <c r="E115" s="120">
        <v>1.7139335999999999E-3</v>
      </c>
      <c r="F115" s="120" t="s">
        <v>443</v>
      </c>
      <c r="G115" s="120" t="s">
        <v>443</v>
      </c>
      <c r="H115" s="120">
        <v>3.4278671999999999E-3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42848.34</v>
      </c>
      <c r="AL115" s="29" t="s">
        <v>410</v>
      </c>
    </row>
    <row r="116" spans="1:38" ht="26.25" customHeight="1" thickBot="1" x14ac:dyDescent="0.3">
      <c r="A116" s="40" t="s">
        <v>261</v>
      </c>
      <c r="B116" s="40" t="s">
        <v>269</v>
      </c>
      <c r="C116" s="46" t="s">
        <v>407</v>
      </c>
      <c r="D116" s="42"/>
      <c r="E116" s="120">
        <v>1.0359349601994863</v>
      </c>
      <c r="F116" s="120">
        <v>0.271138043311</v>
      </c>
      <c r="G116" s="120" t="s">
        <v>443</v>
      </c>
      <c r="H116" s="120">
        <v>7.1882847239795531</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71137759.989545837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7.3725856894999997E-2</v>
      </c>
      <c r="J119" s="120">
        <v>1.3219820682000001</v>
      </c>
      <c r="K119" s="120">
        <v>1.3219820682000001</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1385581.7999999998</v>
      </c>
      <c r="AL119" s="29" t="s">
        <v>410</v>
      </c>
    </row>
    <row r="120" spans="1:38" ht="26.25" customHeight="1" thickBot="1" x14ac:dyDescent="0.3">
      <c r="A120" s="40" t="s">
        <v>261</v>
      </c>
      <c r="B120" s="40" t="s">
        <v>275</v>
      </c>
      <c r="C120" s="41" t="s">
        <v>276</v>
      </c>
      <c r="D120" s="42"/>
      <c r="E120" s="120" t="s">
        <v>443</v>
      </c>
      <c r="F120" s="120" t="s">
        <v>443</v>
      </c>
      <c r="G120" s="120" t="s">
        <v>443</v>
      </c>
      <c r="H120" s="120">
        <v>0.15385062089913101</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6.73</v>
      </c>
      <c r="AL120" s="97" t="s">
        <v>433</v>
      </c>
    </row>
    <row r="121" spans="1:38" ht="26.25" customHeight="1" thickBot="1" x14ac:dyDescent="0.3">
      <c r="A121" s="40" t="s">
        <v>261</v>
      </c>
      <c r="B121" s="40" t="s">
        <v>277</v>
      </c>
      <c r="C121" s="46" t="s">
        <v>278</v>
      </c>
      <c r="D121" s="43"/>
      <c r="E121" s="120" t="s">
        <v>443</v>
      </c>
      <c r="F121" s="120">
        <v>1.2205169277999999</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1419205.73</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v>4.7123000000000003E-5</v>
      </c>
      <c r="F125" s="120">
        <v>1.4558601609999999</v>
      </c>
      <c r="G125" s="120" t="s">
        <v>444</v>
      </c>
      <c r="H125" s="120" t="s">
        <v>444</v>
      </c>
      <c r="I125" s="120">
        <v>6.1742295000000006E-5</v>
      </c>
      <c r="J125" s="120">
        <v>4.1304068500000002E-4</v>
      </c>
      <c r="K125" s="120">
        <v>8.7430674499999999E-4</v>
      </c>
      <c r="L125" s="120" t="s">
        <v>444</v>
      </c>
      <c r="M125" s="120">
        <v>6.6767000000000006E-5</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2316.5519999999997</v>
      </c>
      <c r="AL125" s="29" t="s">
        <v>421</v>
      </c>
    </row>
    <row r="126" spans="1:38" ht="26.25" customHeight="1" thickBot="1" x14ac:dyDescent="0.3">
      <c r="A126" s="40" t="s">
        <v>286</v>
      </c>
      <c r="B126" s="40" t="s">
        <v>289</v>
      </c>
      <c r="C126" s="41" t="s">
        <v>290</v>
      </c>
      <c r="D126" s="42"/>
      <c r="E126" s="120" t="s">
        <v>444</v>
      </c>
      <c r="F126" s="120">
        <v>2.6022219669999999E-2</v>
      </c>
      <c r="G126" s="120" t="s">
        <v>443</v>
      </c>
      <c r="H126" s="120">
        <v>0.28771992000000002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1198.8330000000001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3.357313E-2</v>
      </c>
      <c r="F128" s="120">
        <v>1.6583699999999999E-3</v>
      </c>
      <c r="G128" s="120">
        <v>2.03834E-3</v>
      </c>
      <c r="H128" s="120">
        <v>5.1459999999999999E-5</v>
      </c>
      <c r="I128" s="120">
        <v>9.6523000000000008E-4</v>
      </c>
      <c r="J128" s="120">
        <v>9.6523000000000008E-4</v>
      </c>
      <c r="K128" s="120">
        <v>9.6523000000000008E-4</v>
      </c>
      <c r="L128" s="120">
        <v>3.379E-5</v>
      </c>
      <c r="M128" s="120">
        <v>4.6405000000000005E-3</v>
      </c>
      <c r="N128" s="120">
        <v>1.6000000000000001E-4</v>
      </c>
      <c r="O128" s="120">
        <v>1.6500000000000001E-5</v>
      </c>
      <c r="P128" s="120">
        <v>1.8649999999999999E-5</v>
      </c>
      <c r="Q128" s="120">
        <v>3.2702999999999996E-4</v>
      </c>
      <c r="R128" s="120">
        <v>8.3230000000000001E-5</v>
      </c>
      <c r="S128" s="120">
        <v>1.7547999999999999E-4</v>
      </c>
      <c r="T128" s="120">
        <v>1.7546E-4</v>
      </c>
      <c r="U128" s="120">
        <v>4.7360000000000002E-4</v>
      </c>
      <c r="V128" s="120">
        <v>3.9736500000000001E-2</v>
      </c>
      <c r="W128" s="120">
        <v>4.0999000000000001E-3</v>
      </c>
      <c r="X128" s="120">
        <v>1.8240999999999998E-7</v>
      </c>
      <c r="Y128" s="120">
        <v>3.8869999999999998E-7</v>
      </c>
      <c r="Z128" s="120">
        <v>2.0629E-7</v>
      </c>
      <c r="AA128" s="120">
        <v>2.5189000000000001E-7</v>
      </c>
      <c r="AB128" s="120">
        <v>1.02929E-6</v>
      </c>
      <c r="AC128" s="120">
        <v>9.7999999999999997E-4</v>
      </c>
      <c r="AD128" s="120">
        <v>8.6E-3</v>
      </c>
      <c r="AE128" s="121"/>
      <c r="AF128" s="120" t="s">
        <v>443</v>
      </c>
      <c r="AG128" s="120" t="s">
        <v>443</v>
      </c>
      <c r="AH128" s="120" t="s">
        <v>443</v>
      </c>
      <c r="AI128" s="120" t="s">
        <v>443</v>
      </c>
      <c r="AJ128" s="120" t="s">
        <v>443</v>
      </c>
      <c r="AK128" s="120">
        <v>21.715</v>
      </c>
      <c r="AL128" s="29" t="s">
        <v>298</v>
      </c>
    </row>
    <row r="129" spans="1:38" ht="26.25" customHeight="1" thickBot="1" x14ac:dyDescent="0.3">
      <c r="A129" s="40" t="s">
        <v>286</v>
      </c>
      <c r="B129" s="44" t="s">
        <v>296</v>
      </c>
      <c r="C129" s="52" t="s">
        <v>297</v>
      </c>
      <c r="D129" s="42"/>
      <c r="E129" s="120">
        <v>0.38217378199999996</v>
      </c>
      <c r="F129" s="120">
        <v>7.7679000000000012E-2</v>
      </c>
      <c r="G129" s="120">
        <v>1.2482915999999999</v>
      </c>
      <c r="H129" s="120" t="s">
        <v>445</v>
      </c>
      <c r="I129" s="120">
        <v>3.5774782015472392E-2</v>
      </c>
      <c r="J129" s="120">
        <v>3.5926440015472391E-2</v>
      </c>
      <c r="K129" s="120">
        <v>3.6110026015472391E-2</v>
      </c>
      <c r="L129" s="120">
        <v>2.84577910123779E-2</v>
      </c>
      <c r="M129" s="120">
        <v>0.74102646299999997</v>
      </c>
      <c r="N129" s="120">
        <v>0.01</v>
      </c>
      <c r="O129" s="120">
        <v>4.3E-3</v>
      </c>
      <c r="P129" s="120">
        <v>1E-3</v>
      </c>
      <c r="Q129" s="120">
        <v>0.01</v>
      </c>
      <c r="R129" s="120">
        <v>0.05</v>
      </c>
      <c r="S129" s="120">
        <v>8.9999999999999993E-3</v>
      </c>
      <c r="T129" s="120">
        <v>0.01</v>
      </c>
      <c r="U129" s="120">
        <v>1.733014E-3</v>
      </c>
      <c r="V129" s="120">
        <v>4.7912739999999999E-3</v>
      </c>
      <c r="W129" s="120" t="s">
        <v>444</v>
      </c>
      <c r="X129" s="120" t="s">
        <v>444</v>
      </c>
      <c r="Y129" s="120" t="s">
        <v>444</v>
      </c>
      <c r="Z129" s="120" t="s">
        <v>444</v>
      </c>
      <c r="AA129" s="120" t="s">
        <v>444</v>
      </c>
      <c r="AB129" s="120" t="s">
        <v>444</v>
      </c>
      <c r="AC129" s="120" t="s">
        <v>445</v>
      </c>
      <c r="AD129" s="120" t="s">
        <v>444</v>
      </c>
      <c r="AE129" s="121"/>
      <c r="AF129" s="120" t="s">
        <v>443</v>
      </c>
      <c r="AG129" s="120" t="s">
        <v>443</v>
      </c>
      <c r="AH129" s="120" t="s">
        <v>443</v>
      </c>
      <c r="AI129" s="120" t="s">
        <v>443</v>
      </c>
      <c r="AJ129" s="120" t="s">
        <v>443</v>
      </c>
      <c r="AK129" s="120">
        <v>24.210999999999999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t="s">
        <v>445</v>
      </c>
      <c r="X131" s="120" t="s">
        <v>444</v>
      </c>
      <c r="Y131" s="120" t="s">
        <v>444</v>
      </c>
      <c r="Z131" s="120" t="s">
        <v>444</v>
      </c>
      <c r="AA131" s="120" t="s">
        <v>444</v>
      </c>
      <c r="AB131" s="120" t="s">
        <v>444</v>
      </c>
      <c r="AC131" s="120" t="s">
        <v>445</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v>1.174840916474203E-2</v>
      </c>
      <c r="F132" s="120">
        <v>1.1013206400000005E-2</v>
      </c>
      <c r="G132" s="120">
        <v>2.8978276324106967E-4</v>
      </c>
      <c r="H132" s="120" t="s">
        <v>445</v>
      </c>
      <c r="I132" s="120">
        <v>2.2461848103625503E-5</v>
      </c>
      <c r="J132" s="120">
        <v>8.3721433840785935E-5</v>
      </c>
      <c r="K132" s="120">
        <v>1.0618328194441144E-4</v>
      </c>
      <c r="L132" s="120">
        <v>2.930250184427508E-6</v>
      </c>
      <c r="M132" s="120">
        <v>2.794029745969885E-4</v>
      </c>
      <c r="N132" s="120">
        <v>0.65554800000000035</v>
      </c>
      <c r="O132" s="120">
        <v>0.20977536000000011</v>
      </c>
      <c r="P132" s="120">
        <v>3.0155208000000013E-2</v>
      </c>
      <c r="Q132" s="120">
        <v>6.1621512000000031E-2</v>
      </c>
      <c r="R132" s="120">
        <v>0.18355344000000007</v>
      </c>
      <c r="S132" s="120">
        <v>0.52443840000000019</v>
      </c>
      <c r="T132" s="120">
        <v>0.10488768000000005</v>
      </c>
      <c r="U132" s="120">
        <v>1.9666440000000009E-3</v>
      </c>
      <c r="V132" s="120">
        <v>0.86532336000000043</v>
      </c>
      <c r="W132" s="120">
        <v>0.65554800000000035</v>
      </c>
      <c r="X132" s="120">
        <v>6.6865896000000034E-6</v>
      </c>
      <c r="Y132" s="120">
        <v>9.1776720000000058E-7</v>
      </c>
      <c r="Z132" s="120">
        <v>7.9976856000000033E-6</v>
      </c>
      <c r="AA132" s="120">
        <v>1.3110960000000008E-6</v>
      </c>
      <c r="AB132" s="120">
        <v>1.691313840000001E-5</v>
      </c>
      <c r="AC132" s="120">
        <v>6.1621512000000031E-2</v>
      </c>
      <c r="AD132" s="120">
        <v>5.8999320000000029E-2</v>
      </c>
      <c r="AE132" s="121"/>
      <c r="AF132" s="120" t="s">
        <v>443</v>
      </c>
      <c r="AG132" s="120" t="s">
        <v>443</v>
      </c>
      <c r="AH132" s="120" t="s">
        <v>443</v>
      </c>
      <c r="AI132" s="120" t="s">
        <v>443</v>
      </c>
      <c r="AJ132" s="120" t="s">
        <v>443</v>
      </c>
      <c r="AK132" s="120">
        <v>13.110960000000006</v>
      </c>
      <c r="AL132" s="29" t="s">
        <v>412</v>
      </c>
    </row>
    <row r="133" spans="1:38" ht="26.25" customHeight="1" thickBot="1" x14ac:dyDescent="0.3">
      <c r="A133" s="40" t="s">
        <v>286</v>
      </c>
      <c r="B133" s="44" t="s">
        <v>305</v>
      </c>
      <c r="C133" s="52" t="s">
        <v>306</v>
      </c>
      <c r="D133" s="42"/>
      <c r="E133" s="120">
        <v>1.2634050000000001E-2</v>
      </c>
      <c r="F133" s="120">
        <v>1.9907799999999999E-4</v>
      </c>
      <c r="G133" s="120">
        <v>1.7304779999999999E-3</v>
      </c>
      <c r="H133" s="120" t="s">
        <v>444</v>
      </c>
      <c r="I133" s="120">
        <v>6.7520981163636507E-4</v>
      </c>
      <c r="J133" s="120">
        <v>6.7520981163636507E-4</v>
      </c>
      <c r="K133" s="120">
        <v>7.3433017163636511E-4</v>
      </c>
      <c r="L133" s="120" t="s">
        <v>444</v>
      </c>
      <c r="M133" s="120">
        <v>2.1439600000000003E-3</v>
      </c>
      <c r="N133" s="120">
        <v>4.5988078E-4</v>
      </c>
      <c r="O133" s="120">
        <v>7.703078E-5</v>
      </c>
      <c r="P133" s="120">
        <v>2.8943894481697003E-2</v>
      </c>
      <c r="Q133" s="120">
        <v>2.0842386000000001E-4</v>
      </c>
      <c r="R133" s="120">
        <v>2.0766255999999999E-4</v>
      </c>
      <c r="S133" s="120">
        <v>1.9035318E-4</v>
      </c>
      <c r="T133" s="120">
        <v>2.6539057999999996E-4</v>
      </c>
      <c r="U133" s="120">
        <v>3.0291428000000001E-4</v>
      </c>
      <c r="V133" s="120">
        <v>2.4520731200000003E-3</v>
      </c>
      <c r="W133" s="120">
        <v>2.3543139999999997E-3</v>
      </c>
      <c r="X133" s="120">
        <v>2.021432E-7</v>
      </c>
      <c r="Y133" s="120">
        <v>1.1041746E-7</v>
      </c>
      <c r="Z133" s="120">
        <v>9.8617439999999997E-8</v>
      </c>
      <c r="AA133" s="120">
        <v>1.0704174E-7</v>
      </c>
      <c r="AB133" s="120">
        <v>5.1822984E-7</v>
      </c>
      <c r="AC133" s="120">
        <v>2.2938999999999998E-3</v>
      </c>
      <c r="AD133" s="120">
        <v>6.2806600000000004E-3</v>
      </c>
      <c r="AE133" s="121"/>
      <c r="AF133" s="120" t="s">
        <v>443</v>
      </c>
      <c r="AG133" s="120" t="s">
        <v>443</v>
      </c>
      <c r="AH133" s="120" t="s">
        <v>443</v>
      </c>
      <c r="AI133" s="120" t="s">
        <v>443</v>
      </c>
      <c r="AJ133" s="120" t="s">
        <v>443</v>
      </c>
      <c r="AK133" s="120">
        <v>43442</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7.1079449507628997E-2</v>
      </c>
      <c r="F135" s="120">
        <v>2.7492994619999999E-2</v>
      </c>
      <c r="G135" s="120">
        <v>2.4587230961759998E-3</v>
      </c>
      <c r="H135" s="120" t="s">
        <v>444</v>
      </c>
      <c r="I135" s="120">
        <v>9.3654997936152798E-2</v>
      </c>
      <c r="J135" s="120">
        <v>0.10080764694321</v>
      </c>
      <c r="K135" s="120">
        <v>0.103713410602327</v>
      </c>
      <c r="L135" s="120">
        <v>3.9335099133184198E-2</v>
      </c>
      <c r="M135" s="120">
        <v>1.24791373144998</v>
      </c>
      <c r="N135" s="120">
        <v>1.0952493792056E-2</v>
      </c>
      <c r="O135" s="120">
        <v>2.235202814705E-3</v>
      </c>
      <c r="P135" s="120" t="s">
        <v>444</v>
      </c>
      <c r="Q135" s="120">
        <v>9.1643315402919999E-3</v>
      </c>
      <c r="R135" s="120">
        <v>2.2352028147099999E-4</v>
      </c>
      <c r="S135" s="120">
        <v>4.4704056294110001E-3</v>
      </c>
      <c r="T135" s="120" t="s">
        <v>444</v>
      </c>
      <c r="U135" s="120">
        <v>1.564641970294E-3</v>
      </c>
      <c r="V135" s="120">
        <v>0.39183105341784202</v>
      </c>
      <c r="W135" s="120">
        <v>17.520722079999999</v>
      </c>
      <c r="X135" s="120">
        <v>2.129433323E-2</v>
      </c>
      <c r="Y135" s="120">
        <v>2.822098218E-2</v>
      </c>
      <c r="Z135" s="120">
        <v>1.1476381690000001E-2</v>
      </c>
      <c r="AA135" s="120">
        <v>1.6809466540000002E-2</v>
      </c>
      <c r="AB135" s="120">
        <v>7.7801163650000005E-2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7.8326437719999989E-3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522176289.19373167</v>
      </c>
      <c r="AL136" s="98" t="s">
        <v>436</v>
      </c>
    </row>
    <row r="137" spans="1:38" ht="26.25" customHeight="1" thickBot="1" x14ac:dyDescent="0.3">
      <c r="A137" s="40" t="s">
        <v>286</v>
      </c>
      <c r="B137" s="40" t="s">
        <v>313</v>
      </c>
      <c r="C137" s="41" t="s">
        <v>314</v>
      </c>
      <c r="D137" s="42"/>
      <c r="E137" s="120">
        <v>2.1800000000000001E-4</v>
      </c>
      <c r="F137" s="120" t="s">
        <v>445</v>
      </c>
      <c r="G137" s="120" t="s">
        <v>444</v>
      </c>
      <c r="H137" s="120">
        <v>7.7964000000000002E-3</v>
      </c>
      <c r="I137" s="120" t="s">
        <v>443</v>
      </c>
      <c r="J137" s="120" t="s">
        <v>443</v>
      </c>
      <c r="K137" s="120" t="s">
        <v>443</v>
      </c>
      <c r="L137" s="120" t="s">
        <v>443</v>
      </c>
      <c r="M137" s="120">
        <v>1.9810000000000001E-3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1.7125029999999999E-2</v>
      </c>
      <c r="G139" s="120">
        <v>1.8350000000000002E-2</v>
      </c>
      <c r="H139" s="120">
        <v>1.3899999999998636E-4</v>
      </c>
      <c r="I139" s="120">
        <v>0.63795450524999497</v>
      </c>
      <c r="J139" s="120">
        <v>0.63795450524999497</v>
      </c>
      <c r="K139" s="120">
        <v>0.63795935524999492</v>
      </c>
      <c r="L139" s="120" t="s">
        <v>444</v>
      </c>
      <c r="M139" s="120" t="s">
        <v>444</v>
      </c>
      <c r="N139" s="120">
        <v>3.339607777324E-3</v>
      </c>
      <c r="O139" s="120">
        <v>3.9913858740969997E-3</v>
      </c>
      <c r="P139" s="120">
        <v>3.9021858740969999E-3</v>
      </c>
      <c r="Q139" s="120">
        <v>6.145158657294E-3</v>
      </c>
      <c r="R139" s="120">
        <v>6.1895293129370001E-3</v>
      </c>
      <c r="S139" s="120">
        <v>1.6017175160137002E-2</v>
      </c>
      <c r="T139" s="120">
        <v>3.0250999999999998E-4</v>
      </c>
      <c r="U139" s="120">
        <v>3.1E-4</v>
      </c>
      <c r="V139" s="120">
        <v>9.960140000000001E-3</v>
      </c>
      <c r="W139" s="120">
        <v>6.4476702210000001</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1111</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331.81755314570108</v>
      </c>
      <c r="F141" s="122">
        <f t="shared" ref="F141:AD141" si="0">SUM(F14:F140)</f>
        <v>211.28546285997146</v>
      </c>
      <c r="G141" s="122">
        <f t="shared" si="0"/>
        <v>140.33129172376005</v>
      </c>
      <c r="H141" s="122">
        <f t="shared" si="0"/>
        <v>78.944253430201385</v>
      </c>
      <c r="I141" s="122">
        <f t="shared" si="0"/>
        <v>34.457814794481351</v>
      </c>
      <c r="J141" s="122">
        <f t="shared" si="0"/>
        <v>49.813204139090331</v>
      </c>
      <c r="K141" s="122">
        <f t="shared" si="0"/>
        <v>83.699270473299748</v>
      </c>
      <c r="L141" s="122">
        <f t="shared" si="0"/>
        <v>7.7556193228282897</v>
      </c>
      <c r="M141" s="122">
        <f t="shared" si="0"/>
        <v>800.93927122392199</v>
      </c>
      <c r="N141" s="122">
        <f t="shared" si="0"/>
        <v>80.848453611860151</v>
      </c>
      <c r="O141" s="122">
        <f t="shared" si="0"/>
        <v>2.3904508037615342</v>
      </c>
      <c r="P141" s="122">
        <f t="shared" si="0"/>
        <v>2.2166310219284382</v>
      </c>
      <c r="Q141" s="122">
        <f t="shared" si="0"/>
        <v>3.1380977742907818</v>
      </c>
      <c r="R141" s="122">
        <f>SUM(R14:R140)</f>
        <v>20.364652880206677</v>
      </c>
      <c r="S141" s="122">
        <f t="shared" si="0"/>
        <v>101.24592320909517</v>
      </c>
      <c r="T141" s="122">
        <f t="shared" si="0"/>
        <v>29.272787029605944</v>
      </c>
      <c r="U141" s="122">
        <f t="shared" si="0"/>
        <v>27.177690660321186</v>
      </c>
      <c r="V141" s="122">
        <f t="shared" si="0"/>
        <v>142.49388066505804</v>
      </c>
      <c r="W141" s="122">
        <f t="shared" si="0"/>
        <v>65.568956856830113</v>
      </c>
      <c r="X141" s="122">
        <f t="shared" si="0"/>
        <v>7.8132737753779464</v>
      </c>
      <c r="Y141" s="122">
        <f t="shared" si="0"/>
        <v>8.5915757543998552</v>
      </c>
      <c r="Z141" s="122">
        <f t="shared" si="0"/>
        <v>4.6940544465800391</v>
      </c>
      <c r="AA141" s="122">
        <f t="shared" si="0"/>
        <v>3.8807761488598809</v>
      </c>
      <c r="AB141" s="122">
        <f t="shared" si="0"/>
        <v>24.979678875785524</v>
      </c>
      <c r="AC141" s="122">
        <f t="shared" si="0"/>
        <v>19.242106784293163</v>
      </c>
      <c r="AD141" s="122">
        <f t="shared" si="0"/>
        <v>89.229566787645297</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51.151460099865005</v>
      </c>
      <c r="F143" s="120">
        <v>12.840073861611266</v>
      </c>
      <c r="G143" s="120">
        <v>0.20790920580617639</v>
      </c>
      <c r="H143" s="120">
        <v>1.7483135461478416</v>
      </c>
      <c r="I143" s="120">
        <v>2.7347689430230369</v>
      </c>
      <c r="J143" s="120">
        <v>2.7347689430230369</v>
      </c>
      <c r="K143" s="120">
        <v>2.7347689430230369</v>
      </c>
      <c r="L143" s="120">
        <v>2.0936395901452847</v>
      </c>
      <c r="M143" s="120">
        <v>111.73314841716099</v>
      </c>
      <c r="N143" s="120">
        <v>5.0250109465884422E-2</v>
      </c>
      <c r="O143" s="120">
        <v>4.2697694346798508E-4</v>
      </c>
      <c r="P143" s="120">
        <v>2.6837945418181481E-2</v>
      </c>
      <c r="Q143" s="120">
        <v>7.0658100222057048E-4</v>
      </c>
      <c r="R143" s="120">
        <v>3.1763791323391827E-2</v>
      </c>
      <c r="S143" s="120">
        <v>2.1706133652432215E-2</v>
      </c>
      <c r="T143" s="120">
        <v>3.9185010446029277E-3</v>
      </c>
      <c r="U143" s="120">
        <v>5.5920811750517145E-4</v>
      </c>
      <c r="V143" s="120">
        <v>9.6236274609468833E-2</v>
      </c>
      <c r="W143" s="120">
        <v>3.4250134000000001</v>
      </c>
      <c r="X143" s="120">
        <v>9.1637739399500012E-2</v>
      </c>
      <c r="Y143" s="120">
        <v>0.1038525857491</v>
      </c>
      <c r="Z143" s="120">
        <v>7.9706203284899996E-2</v>
      </c>
      <c r="AA143" s="120">
        <v>8.9270261988999997E-2</v>
      </c>
      <c r="AB143" s="120">
        <v>0.36446679042250002</v>
      </c>
      <c r="AC143" s="120">
        <v>3.4250133999999999E-3</v>
      </c>
      <c r="AD143" s="120">
        <v>6.8736030000000003E-4</v>
      </c>
      <c r="AE143" s="128"/>
      <c r="AF143" s="120">
        <v>180547.4639597761</v>
      </c>
      <c r="AG143" s="120" t="s">
        <v>443</v>
      </c>
      <c r="AH143" s="120" t="s">
        <v>443</v>
      </c>
      <c r="AI143" s="120" t="s">
        <v>443</v>
      </c>
      <c r="AJ143" s="120">
        <v>0.1087764123</v>
      </c>
      <c r="AK143" s="120" t="s">
        <v>443</v>
      </c>
      <c r="AL143" s="32" t="s">
        <v>49</v>
      </c>
    </row>
    <row r="144" spans="1:38" ht="26.25" customHeight="1" thickBot="1" x14ac:dyDescent="0.3">
      <c r="A144" s="65"/>
      <c r="B144" s="32" t="s">
        <v>346</v>
      </c>
      <c r="C144" s="66" t="s">
        <v>353</v>
      </c>
      <c r="D144" s="67" t="s">
        <v>279</v>
      </c>
      <c r="E144" s="120">
        <v>10.540456991130418</v>
      </c>
      <c r="F144" s="120">
        <v>1.2676317668955257</v>
      </c>
      <c r="G144" s="120">
        <v>4.3648318418415391E-2</v>
      </c>
      <c r="H144" s="120">
        <v>2.5808183506688898E-2</v>
      </c>
      <c r="I144" s="120">
        <v>0.94969062587004571</v>
      </c>
      <c r="J144" s="120">
        <v>0.94969062587004571</v>
      </c>
      <c r="K144" s="120">
        <v>0.94969062587004571</v>
      </c>
      <c r="L144" s="120">
        <v>0.7126618981702092</v>
      </c>
      <c r="M144" s="120">
        <v>7.5465002070409639</v>
      </c>
      <c r="N144" s="120">
        <v>1.1951896392055298E-3</v>
      </c>
      <c r="O144" s="120">
        <v>3.9457134054425518E-5</v>
      </c>
      <c r="P144" s="120">
        <v>3.8616956734464783E-3</v>
      </c>
      <c r="Q144" s="120">
        <v>7.6348183818270048E-5</v>
      </c>
      <c r="R144" s="120">
        <v>5.996907440761398E-3</v>
      </c>
      <c r="S144" s="120">
        <v>4.0285198570281849E-3</v>
      </c>
      <c r="T144" s="120">
        <v>1.9631980057641725E-4</v>
      </c>
      <c r="U144" s="120">
        <v>7.3782099527689034E-5</v>
      </c>
      <c r="V144" s="120">
        <v>1.3203795386266589E-2</v>
      </c>
      <c r="W144" s="120">
        <v>0.51753329999999997</v>
      </c>
      <c r="X144" s="120">
        <v>1.57899694263E-2</v>
      </c>
      <c r="Y144" s="120">
        <v>1.7729907415499999E-2</v>
      </c>
      <c r="Z144" s="120">
        <v>1.38675657155E-2</v>
      </c>
      <c r="AA144" s="120">
        <v>1.4778699864100003E-2</v>
      </c>
      <c r="AB144" s="120">
        <v>6.2166142421399992E-2</v>
      </c>
      <c r="AC144" s="120">
        <v>5.1753319999999999E-4</v>
      </c>
      <c r="AD144" s="120">
        <v>1.055712E-4</v>
      </c>
      <c r="AE144" s="128"/>
      <c r="AF144" s="120">
        <v>30433.3657549788</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73.798285769015123</v>
      </c>
      <c r="F145" s="120">
        <v>2.9007225710742097</v>
      </c>
      <c r="G145" s="120">
        <v>0.14596060083048926</v>
      </c>
      <c r="H145" s="120">
        <v>2.7385293732816281E-2</v>
      </c>
      <c r="I145" s="120">
        <v>1.7912141653561429</v>
      </c>
      <c r="J145" s="120">
        <v>1.7912141653561429</v>
      </c>
      <c r="K145" s="120">
        <v>1.7912141653561429</v>
      </c>
      <c r="L145" s="120">
        <v>1.1567955901838913</v>
      </c>
      <c r="M145" s="120">
        <v>17.82372398472657</v>
      </c>
      <c r="N145" s="120">
        <v>1.1731055594815154E-3</v>
      </c>
      <c r="O145" s="120">
        <v>1.1679756090639929E-4</v>
      </c>
      <c r="P145" s="120">
        <v>1.2378486187481561E-2</v>
      </c>
      <c r="Q145" s="120">
        <v>2.3357867966402452E-4</v>
      </c>
      <c r="R145" s="120">
        <v>1.9851030878877449E-2</v>
      </c>
      <c r="S145" s="120">
        <v>1.3311913030103855E-2</v>
      </c>
      <c r="T145" s="120">
        <v>4.6743687585720881E-4</v>
      </c>
      <c r="U145" s="120">
        <v>2.3356223751525037E-4</v>
      </c>
      <c r="V145" s="120">
        <v>4.2040709488281834E-2</v>
      </c>
      <c r="W145" s="120">
        <v>0.59425689999999998</v>
      </c>
      <c r="X145" s="120">
        <v>8.4909969014000004E-3</v>
      </c>
      <c r="Y145" s="120">
        <v>5.1417703460999997E-2</v>
      </c>
      <c r="Z145" s="120">
        <v>5.7455745703099997E-2</v>
      </c>
      <c r="AA145" s="120">
        <v>1.3208217402900003E-2</v>
      </c>
      <c r="AB145" s="120">
        <v>0.13057266346839999</v>
      </c>
      <c r="AC145" s="120">
        <v>5.528369E-4</v>
      </c>
      <c r="AD145" s="120">
        <v>1.1748310000000001E-4</v>
      </c>
      <c r="AE145" s="128"/>
      <c r="AF145" s="120">
        <v>99712.554742502602</v>
      </c>
      <c r="AG145" s="120" t="s">
        <v>443</v>
      </c>
      <c r="AH145" s="120">
        <v>13.0479850772</v>
      </c>
      <c r="AI145" s="120" t="s">
        <v>443</v>
      </c>
      <c r="AJ145" s="120" t="s">
        <v>443</v>
      </c>
      <c r="AK145" s="120" t="s">
        <v>443</v>
      </c>
      <c r="AL145" s="32" t="s">
        <v>49</v>
      </c>
    </row>
    <row r="146" spans="1:38" ht="26.25" customHeight="1" thickBot="1" x14ac:dyDescent="0.3">
      <c r="A146" s="65"/>
      <c r="B146" s="32" t="s">
        <v>348</v>
      </c>
      <c r="C146" s="66" t="s">
        <v>355</v>
      </c>
      <c r="D146" s="67" t="s">
        <v>279</v>
      </c>
      <c r="E146" s="120">
        <v>0.42560131278123048</v>
      </c>
      <c r="F146" s="120">
        <v>3.6225374457416764</v>
      </c>
      <c r="G146" s="120">
        <v>1.5935391756251448E-3</v>
      </c>
      <c r="H146" s="120">
        <v>2.8832232196502375E-3</v>
      </c>
      <c r="I146" s="120">
        <v>7.2260437142158976E-2</v>
      </c>
      <c r="J146" s="120">
        <v>7.2260437142158976E-2</v>
      </c>
      <c r="K146" s="120">
        <v>7.2260437142158976E-2</v>
      </c>
      <c r="L146" s="120">
        <v>1.2135303386884292E-2</v>
      </c>
      <c r="M146" s="120">
        <v>21.602657983809515</v>
      </c>
      <c r="N146" s="120">
        <v>1.8404795470687049E-3</v>
      </c>
      <c r="O146" s="120">
        <v>1.5363389132037287E-3</v>
      </c>
      <c r="P146" s="120">
        <v>4.7938419183743988E-4</v>
      </c>
      <c r="Q146" s="120">
        <v>1.6530489373704824E-5</v>
      </c>
      <c r="R146" s="120">
        <v>6.7695343271829255E-3</v>
      </c>
      <c r="S146" s="120">
        <v>0.26048871625522674</v>
      </c>
      <c r="T146" s="120">
        <v>1.0793928869843568E-2</v>
      </c>
      <c r="U146" s="120">
        <v>1.5296489194012962E-3</v>
      </c>
      <c r="V146" s="120">
        <v>0.15241011432386134</v>
      </c>
      <c r="W146" s="120">
        <v>4.0530200000000002E-2</v>
      </c>
      <c r="X146" s="120">
        <v>5.0642108220000002E-4</v>
      </c>
      <c r="Y146" s="120">
        <v>7.7784769570000013E-4</v>
      </c>
      <c r="Z146" s="120">
        <v>3.5637548820000004E-4</v>
      </c>
      <c r="AA146" s="120">
        <v>8.895982539E-4</v>
      </c>
      <c r="AB146" s="120">
        <v>2.5302425199999999E-3</v>
      </c>
      <c r="AC146" s="120">
        <v>4.05299E-5</v>
      </c>
      <c r="AD146" s="120">
        <v>2.3531499999999997E-5</v>
      </c>
      <c r="AE146" s="128"/>
      <c r="AF146" s="120">
        <v>2412.0188061486997</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3.4255528766663828</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158.9471607207</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1.161998003128363</v>
      </c>
      <c r="J148" s="120">
        <v>2.2052408859405297</v>
      </c>
      <c r="K148" s="120">
        <v>2.8587638950844241</v>
      </c>
      <c r="L148" s="120">
        <v>0.27376249317390311</v>
      </c>
      <c r="M148" s="120" t="s">
        <v>443</v>
      </c>
      <c r="N148" s="120">
        <v>8.1056085198893566</v>
      </c>
      <c r="O148" s="120">
        <v>3.6259061663083118E-2</v>
      </c>
      <c r="P148" s="120" t="s">
        <v>444</v>
      </c>
      <c r="Q148" s="120">
        <v>9.2999851128386851E-2</v>
      </c>
      <c r="R148" s="120">
        <v>3.0172177539159657</v>
      </c>
      <c r="S148" s="120">
        <v>66.178296168672318</v>
      </c>
      <c r="T148" s="120">
        <v>0.46856602802929226</v>
      </c>
      <c r="U148" s="120">
        <v>5.7175277901688457E-2</v>
      </c>
      <c r="V148" s="120">
        <v>22.853520074271344</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94509.231302710265</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0.53940127504764934</v>
      </c>
      <c r="J149" s="120">
        <v>0.9988912500882392</v>
      </c>
      <c r="K149" s="120">
        <v>1.9977825001764784</v>
      </c>
      <c r="L149" s="120">
        <v>2.1176494501870667E-2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94509.231302710265</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317.09729451659553</v>
      </c>
      <c r="F152" s="133">
        <f t="shared" ref="F152:AD152" si="1">SUM(F$141, F$151, IF(AND(ISNUMBER(SEARCH($B$4,"AT|BE|CH|GB|IE|LT|LU|NL")),SUM(F$143:F$149)&gt;0),SUM(F$143:F$149)-SUM(F$27:F$33),0))</f>
        <v>208.17816755550425</v>
      </c>
      <c r="G152" s="133">
        <f t="shared" si="1"/>
        <v>140.29091501426947</v>
      </c>
      <c r="H152" s="133">
        <f t="shared" si="1"/>
        <v>78.748686885066036</v>
      </c>
      <c r="I152" s="133">
        <f t="shared" si="1"/>
        <v>33.725686508926749</v>
      </c>
      <c r="J152" s="133">
        <f t="shared" si="1"/>
        <v>48.927352585012585</v>
      </c>
      <c r="K152" s="133">
        <f t="shared" si="1"/>
        <v>82.645406455342837</v>
      </c>
      <c r="L152" s="133">
        <f t="shared" si="1"/>
        <v>7.3250714680743236</v>
      </c>
      <c r="M152" s="133">
        <f t="shared" si="1"/>
        <v>778.84980638797765</v>
      </c>
      <c r="N152" s="133">
        <f t="shared" si="1"/>
        <v>80.007727148538294</v>
      </c>
      <c r="O152" s="133">
        <f t="shared" si="1"/>
        <v>2.3864488554287466</v>
      </c>
      <c r="P152" s="133">
        <f t="shared" si="1"/>
        <v>2.2119724166160086</v>
      </c>
      <c r="Q152" s="133">
        <f t="shared" si="1"/>
        <v>3.1284187996820041</v>
      </c>
      <c r="R152" s="133">
        <f t="shared" si="1"/>
        <v>20.047318006157834</v>
      </c>
      <c r="S152" s="133">
        <f t="shared" si="1"/>
        <v>94.395050576047637</v>
      </c>
      <c r="T152" s="133">
        <f t="shared" si="1"/>
        <v>29.222572292742072</v>
      </c>
      <c r="U152" s="133">
        <f t="shared" si="1"/>
        <v>27.171538309521271</v>
      </c>
      <c r="V152" s="133">
        <f t="shared" si="1"/>
        <v>140.11852317234283</v>
      </c>
      <c r="W152" s="133">
        <f t="shared" si="1"/>
        <v>65.119475256830114</v>
      </c>
      <c r="X152" s="133">
        <f t="shared" si="1"/>
        <v>7.8020148686318462</v>
      </c>
      <c r="Y152" s="133">
        <f t="shared" si="1"/>
        <v>8.5746528561387549</v>
      </c>
      <c r="Z152" s="133">
        <f t="shared" si="1"/>
        <v>4.6793351155695388</v>
      </c>
      <c r="AA152" s="133">
        <f t="shared" si="1"/>
        <v>3.8692435245139807</v>
      </c>
      <c r="AB152" s="133">
        <f t="shared" si="1"/>
        <v>24.925245115421923</v>
      </c>
      <c r="AC152" s="133">
        <f t="shared" si="1"/>
        <v>19.241660424593164</v>
      </c>
      <c r="AD152" s="133">
        <f t="shared" si="1"/>
        <v>89.229474907145303</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300.28848373039739</v>
      </c>
      <c r="F154" s="133">
        <f>SUM(F$141, F$153, -1 * IF(OR($B$6=2005,$B$6&gt;=2020),SUM(F$99:F$122),0), IF(AND(ISNUMBER(SEARCH($B$4,"AT|BE|CH|GB|IE|LT|LU|NL")),SUM(F$143:F$149)&gt;0),SUM(F$143:F$149)-SUM(F$27:F$33),0))</f>
        <v>161.86286689322645</v>
      </c>
      <c r="G154" s="133">
        <f>SUM(G$141, G$153, IF(AND(ISNUMBER(SEARCH($B$4,"AT|BE|CH|GB|IE|LT|LU|NL")),SUM(G$143:G$149)&gt;0),SUM(G$143:G$149)-SUM(G$27:G$33),0))</f>
        <v>140.29091501426947</v>
      </c>
      <c r="H154" s="133">
        <f>SUM(H$141, H$153, IF(AND(ISNUMBER(SEARCH($B$4,"AT|BE|CH|GB|IE|LT|LU|NL")),SUM(H$143:H$149)&gt;0),SUM(H$143:H$149)-SUM(H$27:H$33),0))</f>
        <v>78.748686885066036</v>
      </c>
      <c r="I154" s="133">
        <f t="shared" ref="I154:AD154" si="2">SUM(I$141, I$153, IF(AND(ISNUMBER(SEARCH($B$4,"AT|BE|CH|GB|IE|LT|LU|NL")),SUM(I$143:I$149)&gt;0),SUM(I$143:I$149)-SUM(I$27:I$33),0))</f>
        <v>33.725686508926749</v>
      </c>
      <c r="J154" s="133">
        <f t="shared" si="2"/>
        <v>48.927352585012585</v>
      </c>
      <c r="K154" s="133">
        <f t="shared" si="2"/>
        <v>82.645406455342837</v>
      </c>
      <c r="L154" s="133">
        <f t="shared" si="2"/>
        <v>7.3250714680743236</v>
      </c>
      <c r="M154" s="133">
        <f t="shared" si="2"/>
        <v>778.84980638797765</v>
      </c>
      <c r="N154" s="133">
        <f t="shared" si="2"/>
        <v>80.007727148538294</v>
      </c>
      <c r="O154" s="133">
        <f t="shared" si="2"/>
        <v>2.3864488554287466</v>
      </c>
      <c r="P154" s="133">
        <f t="shared" si="2"/>
        <v>2.2119724166160086</v>
      </c>
      <c r="Q154" s="133">
        <f t="shared" si="2"/>
        <v>3.1284187996820041</v>
      </c>
      <c r="R154" s="133">
        <f t="shared" si="2"/>
        <v>20.047318006157834</v>
      </c>
      <c r="S154" s="133">
        <f t="shared" si="2"/>
        <v>94.395050576047637</v>
      </c>
      <c r="T154" s="133">
        <f t="shared" si="2"/>
        <v>29.222572292742072</v>
      </c>
      <c r="U154" s="133">
        <f t="shared" si="2"/>
        <v>27.171538309521271</v>
      </c>
      <c r="V154" s="133">
        <f t="shared" si="2"/>
        <v>140.11852317234283</v>
      </c>
      <c r="W154" s="133">
        <f t="shared" si="2"/>
        <v>65.119475256830114</v>
      </c>
      <c r="X154" s="133">
        <f t="shared" si="2"/>
        <v>7.8020148686318462</v>
      </c>
      <c r="Y154" s="133">
        <f t="shared" si="2"/>
        <v>8.5746528561387549</v>
      </c>
      <c r="Z154" s="133">
        <f t="shared" si="2"/>
        <v>4.6793351155695388</v>
      </c>
      <c r="AA154" s="133">
        <f t="shared" si="2"/>
        <v>3.8692435245139807</v>
      </c>
      <c r="AB154" s="133">
        <f t="shared" si="2"/>
        <v>24.925245115421923</v>
      </c>
      <c r="AC154" s="133">
        <f t="shared" si="2"/>
        <v>19.241660424593164</v>
      </c>
      <c r="AD154" s="133">
        <f t="shared" si="2"/>
        <v>89.229474907145303</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13.583623411738399</v>
      </c>
      <c r="F157" s="120">
        <v>0.41733945290709401</v>
      </c>
      <c r="G157" s="120">
        <v>0.80241395196276799</v>
      </c>
      <c r="H157" s="120" t="s">
        <v>444</v>
      </c>
      <c r="I157" s="120">
        <v>0.14008628102746501</v>
      </c>
      <c r="J157" s="120">
        <v>0.14008628102746501</v>
      </c>
      <c r="K157" s="120">
        <v>0.14008628102746501</v>
      </c>
      <c r="L157" s="120">
        <v>0.1004592832705984</v>
      </c>
      <c r="M157" s="120">
        <v>13.334829437108612</v>
      </c>
      <c r="N157" s="120">
        <v>5.9509999999999998E-5</v>
      </c>
      <c r="O157" s="120">
        <v>4.9599999999999999E-6</v>
      </c>
      <c r="P157" s="120">
        <v>5.9506000000000001E-4</v>
      </c>
      <c r="Q157" s="120">
        <v>9.9199999999999999E-6</v>
      </c>
      <c r="R157" s="120">
        <v>9.9177000000000011E-4</v>
      </c>
      <c r="S157" s="120">
        <v>6.4464999999999998E-4</v>
      </c>
      <c r="T157" s="120">
        <v>2.4789999999999998E-5</v>
      </c>
      <c r="U157" s="120">
        <v>9.9199999999999999E-6</v>
      </c>
      <c r="V157" s="120">
        <v>2.0827200000000001E-3</v>
      </c>
      <c r="W157" s="120" t="s">
        <v>444</v>
      </c>
      <c r="X157" s="120">
        <v>6.8691530000000007E-5</v>
      </c>
      <c r="Y157" s="120">
        <v>6.8691530000000007E-5</v>
      </c>
      <c r="Z157" s="120">
        <v>6.8691530000000007E-5</v>
      </c>
      <c r="AA157" s="120">
        <v>6.8691530000000007E-5</v>
      </c>
      <c r="AB157" s="120">
        <v>2.7476612000000003E-4</v>
      </c>
      <c r="AC157" s="120" t="s">
        <v>443</v>
      </c>
      <c r="AD157" s="120" t="s">
        <v>443</v>
      </c>
      <c r="AE157" s="128"/>
      <c r="AF157" s="120">
        <v>42361.612839615183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4.0391742327030099E-2</v>
      </c>
      <c r="F158" s="120">
        <v>2.3257807446628059E-2</v>
      </c>
      <c r="G158" s="120">
        <v>2.7067553213714602E-3</v>
      </c>
      <c r="H158" s="120" t="s">
        <v>444</v>
      </c>
      <c r="I158" s="120">
        <v>3.0534217970108702E-4</v>
      </c>
      <c r="J158" s="120">
        <v>3.0534217970108702E-4</v>
      </c>
      <c r="K158" s="120">
        <v>3.0534217970108702E-4</v>
      </c>
      <c r="L158" s="120">
        <v>2.16524134775815E-4</v>
      </c>
      <c r="M158" s="120">
        <v>1.341882860881737</v>
      </c>
      <c r="N158" s="120">
        <v>0.15732676000000001</v>
      </c>
      <c r="O158" s="120">
        <v>2.3099999999999999E-6</v>
      </c>
      <c r="P158" s="120">
        <v>6.8700000000000003E-6</v>
      </c>
      <c r="Q158" s="120">
        <v>1.4999999999999999E-7</v>
      </c>
      <c r="R158" s="120">
        <v>1.1769999999999999E-5</v>
      </c>
      <c r="S158" s="120">
        <v>1.4279999999999999E-5</v>
      </c>
      <c r="T158" s="120">
        <v>2.9299999999999999E-6</v>
      </c>
      <c r="U158" s="120">
        <v>1.3E-7</v>
      </c>
      <c r="V158" s="120">
        <v>4.7139999999999997E-4</v>
      </c>
      <c r="W158" s="120" t="s">
        <v>444</v>
      </c>
      <c r="X158" s="120">
        <v>1.5192199999999999E-6</v>
      </c>
      <c r="Y158" s="120">
        <v>1.5192199999999999E-6</v>
      </c>
      <c r="Z158" s="120">
        <v>1.5192199999999999E-6</v>
      </c>
      <c r="AA158" s="120">
        <v>1.5192199999999999E-6</v>
      </c>
      <c r="AB158" s="120">
        <v>6.0769000000000002E-6</v>
      </c>
      <c r="AC158" s="120" t="s">
        <v>443</v>
      </c>
      <c r="AD158" s="120" t="s">
        <v>443</v>
      </c>
      <c r="AE158" s="128"/>
      <c r="AF158" s="120">
        <v>167.4336810391126</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19.751820616344766</v>
      </c>
      <c r="F159" s="120">
        <v>0.88090355664230136</v>
      </c>
      <c r="G159" s="120">
        <v>12.309236752151767</v>
      </c>
      <c r="H159" s="120">
        <v>2.5535294983055124E-3</v>
      </c>
      <c r="I159" s="120">
        <v>0.97598068180259556</v>
      </c>
      <c r="J159" s="120">
        <v>1.0302018307916285</v>
      </c>
      <c r="K159" s="120">
        <v>1.0844229797806615</v>
      </c>
      <c r="L159" s="120">
        <v>0.19327184970767528</v>
      </c>
      <c r="M159" s="120">
        <v>4.9665536210687149</v>
      </c>
      <c r="N159" s="120">
        <v>4.8359597256697438E-2</v>
      </c>
      <c r="O159" s="120">
        <v>6.7229519622714496E-3</v>
      </c>
      <c r="P159" s="120">
        <v>9.0838607355364486E-3</v>
      </c>
      <c r="Q159" s="120">
        <v>9.9659488092410556E-2</v>
      </c>
      <c r="R159" s="120" t="s">
        <v>444</v>
      </c>
      <c r="S159" s="120">
        <v>9.9659488092410556E-2</v>
      </c>
      <c r="T159" s="120">
        <v>5.6684105365719093</v>
      </c>
      <c r="U159" s="120">
        <v>9.6719194513394557E-2</v>
      </c>
      <c r="V159" s="120">
        <v>0.22292806391747158</v>
      </c>
      <c r="W159" s="120" t="s">
        <v>444</v>
      </c>
      <c r="X159" s="120">
        <v>8.6361987798134789E-3</v>
      </c>
      <c r="Y159" s="120">
        <v>8.09372186545196E-3</v>
      </c>
      <c r="Z159" s="120">
        <v>3.4108523289688394E-3</v>
      </c>
      <c r="AA159" s="120" t="s">
        <v>444</v>
      </c>
      <c r="AB159" s="120">
        <v>2.0140772974233719E-2</v>
      </c>
      <c r="AC159" s="120" t="s">
        <v>443</v>
      </c>
      <c r="AD159" s="120" t="s">
        <v>443</v>
      </c>
      <c r="AE159" s="128"/>
      <c r="AF159" s="120">
        <v>11906.806646886063</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49.946138580899998</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2006</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2006</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28.915061191856836</v>
      </c>
      <c r="F14" s="120">
        <v>0.53862367084109142</v>
      </c>
      <c r="G14" s="120">
        <v>26.020653488305395</v>
      </c>
      <c r="H14" s="120">
        <v>9.9470078280790297E-2</v>
      </c>
      <c r="I14" s="120">
        <v>0.50493070179060284</v>
      </c>
      <c r="J14" s="120">
        <v>0.97134115896660278</v>
      </c>
      <c r="K14" s="120">
        <v>1.9022573622586028</v>
      </c>
      <c r="L14" s="120">
        <v>2.8984310958135383E-2</v>
      </c>
      <c r="M14" s="120">
        <v>4.2295599736403133</v>
      </c>
      <c r="N14" s="120">
        <v>0.74583238032713672</v>
      </c>
      <c r="O14" s="120">
        <v>8.4571982057662226E-2</v>
      </c>
      <c r="P14" s="120">
        <v>0.10510863674152772</v>
      </c>
      <c r="Q14" s="120">
        <v>0.14381044363322332</v>
      </c>
      <c r="R14" s="120">
        <v>0.43107277250532461</v>
      </c>
      <c r="S14" s="120">
        <v>0.33362382679069957</v>
      </c>
      <c r="T14" s="120">
        <v>4.0743895771704688</v>
      </c>
      <c r="U14" s="120">
        <v>0.33639832939026609</v>
      </c>
      <c r="V14" s="120">
        <v>2.205467453069204</v>
      </c>
      <c r="W14" s="120">
        <v>1.387997942248</v>
      </c>
      <c r="X14" s="120">
        <v>5.5569877016000014E-3</v>
      </c>
      <c r="Y14" s="120">
        <v>6.3581773180000005E-4</v>
      </c>
      <c r="Z14" s="120">
        <v>4.7177677179999997E-4</v>
      </c>
      <c r="AA14" s="120">
        <v>5.1706918611999994E-4</v>
      </c>
      <c r="AB14" s="120">
        <v>7.1815442111959997E-3</v>
      </c>
      <c r="AC14" s="120">
        <v>4.5585704754980014</v>
      </c>
      <c r="AD14" s="120">
        <v>4.7905242292000001E-2</v>
      </c>
      <c r="AE14" s="121"/>
      <c r="AF14" s="120">
        <v>13051.858573554</v>
      </c>
      <c r="AG14" s="120">
        <v>82337.684779000003</v>
      </c>
      <c r="AH14" s="120">
        <v>169809.13453688749</v>
      </c>
      <c r="AI14" s="120">
        <v>24200.836774114345</v>
      </c>
      <c r="AJ14" s="120">
        <v>15126.858497042498</v>
      </c>
      <c r="AK14" s="120" t="s">
        <v>443</v>
      </c>
      <c r="AL14" s="29" t="s">
        <v>49</v>
      </c>
    </row>
    <row r="15" spans="1:38" ht="26.25" customHeight="1" thickBot="1" x14ac:dyDescent="0.3">
      <c r="A15" s="40" t="s">
        <v>53</v>
      </c>
      <c r="B15" s="40" t="s">
        <v>54</v>
      </c>
      <c r="C15" s="41" t="s">
        <v>55</v>
      </c>
      <c r="D15" s="42"/>
      <c r="E15" s="120">
        <v>5.7123548923000333</v>
      </c>
      <c r="F15" s="120">
        <v>0.39511777924300001</v>
      </c>
      <c r="G15" s="120">
        <v>21.71726072615235</v>
      </c>
      <c r="H15" s="120">
        <v>1.4674200000000001E-3</v>
      </c>
      <c r="I15" s="120">
        <v>0.32600788856838558</v>
      </c>
      <c r="J15" s="120">
        <v>0.43224264291458564</v>
      </c>
      <c r="K15" s="120">
        <v>0.45895335592658559</v>
      </c>
      <c r="L15" s="120">
        <v>3.2126786995770991E-2</v>
      </c>
      <c r="M15" s="120">
        <v>6.130169863633891</v>
      </c>
      <c r="N15" s="120">
        <v>1.1834164239011E-2</v>
      </c>
      <c r="O15" s="120">
        <v>9.908808799972E-3</v>
      </c>
      <c r="P15" s="120">
        <v>4.7325180715599999E-3</v>
      </c>
      <c r="Q15" s="120">
        <v>5.5906118988893E-2</v>
      </c>
      <c r="R15" s="120">
        <v>5.3604475438875997E-2</v>
      </c>
      <c r="S15" s="120">
        <v>1.6369897872592E-2</v>
      </c>
      <c r="T15" s="120">
        <v>5.4050000454298033</v>
      </c>
      <c r="U15" s="120">
        <v>4.5953889640367E-2</v>
      </c>
      <c r="V15" s="120">
        <v>0.32321022362827101</v>
      </c>
      <c r="W15" s="120">
        <v>4.1135972E-2</v>
      </c>
      <c r="X15" s="120" t="s">
        <v>444</v>
      </c>
      <c r="Y15" s="120" t="s">
        <v>444</v>
      </c>
      <c r="Z15" s="120" t="s">
        <v>444</v>
      </c>
      <c r="AA15" s="120" t="s">
        <v>444</v>
      </c>
      <c r="AB15" s="120" t="s">
        <v>444</v>
      </c>
      <c r="AC15" s="120" t="s">
        <v>443</v>
      </c>
      <c r="AD15" s="120" t="s">
        <v>443</v>
      </c>
      <c r="AE15" s="121"/>
      <c r="AF15" s="120">
        <v>64279.466999999997</v>
      </c>
      <c r="AG15" s="120" t="s">
        <v>443</v>
      </c>
      <c r="AH15" s="120">
        <v>3663.0079999999998</v>
      </c>
      <c r="AI15" s="120" t="s">
        <v>443</v>
      </c>
      <c r="AJ15" s="120">
        <v>869.56791999999996</v>
      </c>
      <c r="AK15" s="120" t="s">
        <v>443</v>
      </c>
      <c r="AL15" s="29" t="s">
        <v>49</v>
      </c>
    </row>
    <row r="16" spans="1:38" ht="26.25" customHeight="1" thickBot="1" x14ac:dyDescent="0.3">
      <c r="A16" s="40" t="s">
        <v>53</v>
      </c>
      <c r="B16" s="40" t="s">
        <v>56</v>
      </c>
      <c r="C16" s="41" t="s">
        <v>57</v>
      </c>
      <c r="D16" s="42"/>
      <c r="E16" s="120">
        <v>3.3740708047332157</v>
      </c>
      <c r="F16" s="120">
        <v>1.00959946</v>
      </c>
      <c r="G16" s="120">
        <v>2.7527298865291452</v>
      </c>
      <c r="H16" s="120">
        <v>4.9783799999999993E-3</v>
      </c>
      <c r="I16" s="120">
        <v>0.50098556999999999</v>
      </c>
      <c r="J16" s="120">
        <v>0.51393246000000004</v>
      </c>
      <c r="K16" s="120">
        <v>0.53043403</v>
      </c>
      <c r="L16" s="120">
        <v>9.1180819999999996E-2</v>
      </c>
      <c r="M16" s="120">
        <v>7.0653637276328487</v>
      </c>
      <c r="N16" s="120">
        <v>0.18128715000000001</v>
      </c>
      <c r="O16" s="120">
        <v>8.0792800000000012E-3</v>
      </c>
      <c r="P16" s="120">
        <v>7.7749539999999992E-2</v>
      </c>
      <c r="Q16" s="120">
        <v>3.3020000000000001E-2</v>
      </c>
      <c r="R16" s="120">
        <v>6.0511549999999997E-2</v>
      </c>
      <c r="S16" s="120">
        <v>6.5473569999999995E-2</v>
      </c>
      <c r="T16" s="120">
        <v>0.39924094999999998</v>
      </c>
      <c r="U16" s="120">
        <v>9.0860899999999998E-3</v>
      </c>
      <c r="V16" s="120">
        <v>0.82609549999999998</v>
      </c>
      <c r="W16" s="120">
        <v>0.7329986300000001</v>
      </c>
      <c r="X16" s="120">
        <v>1.489456581E-2</v>
      </c>
      <c r="Y16" s="120">
        <v>1.8164105000000001E-4</v>
      </c>
      <c r="Z16" s="120">
        <v>5.4492310000000001E-5</v>
      </c>
      <c r="AA16" s="120">
        <v>3.6328209999999996E-5</v>
      </c>
      <c r="AB16" s="120">
        <v>1.516702738E-2</v>
      </c>
      <c r="AC16" s="120" t="s">
        <v>445</v>
      </c>
      <c r="AD16" s="120" t="s">
        <v>443</v>
      </c>
      <c r="AE16" s="121"/>
      <c r="AF16" s="120" t="s">
        <v>443</v>
      </c>
      <c r="AG16" s="120">
        <v>9856.3438700000097</v>
      </c>
      <c r="AH16" s="120">
        <v>14.989000000000001</v>
      </c>
      <c r="AI16" s="120" t="s">
        <v>443</v>
      </c>
      <c r="AJ16" s="120" t="s">
        <v>443</v>
      </c>
      <c r="AK16" s="120" t="s">
        <v>443</v>
      </c>
      <c r="AL16" s="29" t="s">
        <v>49</v>
      </c>
    </row>
    <row r="17" spans="1:38" ht="26.25" customHeight="1" thickBot="1" x14ac:dyDescent="0.3">
      <c r="A17" s="40" t="s">
        <v>53</v>
      </c>
      <c r="B17" s="40" t="s">
        <v>58</v>
      </c>
      <c r="C17" s="41" t="s">
        <v>59</v>
      </c>
      <c r="D17" s="42"/>
      <c r="E17" s="120">
        <v>9.7277389775918017</v>
      </c>
      <c r="F17" s="120">
        <v>0.77967785614700003</v>
      </c>
      <c r="G17" s="120">
        <v>5.5325250978390832</v>
      </c>
      <c r="H17" s="120">
        <v>2.0489E-2</v>
      </c>
      <c r="I17" s="120">
        <v>7.5372410194054107E-2</v>
      </c>
      <c r="J17" s="120">
        <v>0.1014526748141189</v>
      </c>
      <c r="K17" s="120">
        <v>0.14579760760393221</v>
      </c>
      <c r="L17" s="120">
        <v>6.0610280639148998E-3</v>
      </c>
      <c r="M17" s="120">
        <v>171.81722437547879</v>
      </c>
      <c r="N17" s="120">
        <v>0.61498416705612313</v>
      </c>
      <c r="O17" s="120">
        <v>6.6872637320015013E-2</v>
      </c>
      <c r="P17" s="120">
        <v>1.605277623404E-2</v>
      </c>
      <c r="Q17" s="120">
        <v>5.3335768361905997E-2</v>
      </c>
      <c r="R17" s="120">
        <v>0.62419140616783209</v>
      </c>
      <c r="S17" s="120">
        <v>6.1242910516627995E-2</v>
      </c>
      <c r="T17" s="120">
        <v>0.21269550644815702</v>
      </c>
      <c r="U17" s="120">
        <v>8.295760832464999E-3</v>
      </c>
      <c r="V17" s="120">
        <v>1.6011717087989892</v>
      </c>
      <c r="W17" s="120">
        <v>1.4724503889999998</v>
      </c>
      <c r="X17" s="120">
        <v>5.22104449E-3</v>
      </c>
      <c r="Y17" s="120">
        <v>5.7510930099999996E-3</v>
      </c>
      <c r="Z17" s="120">
        <v>3.3785566100000006E-3</v>
      </c>
      <c r="AA17" s="120">
        <v>2.3532865300000001E-3</v>
      </c>
      <c r="AB17" s="120">
        <v>1.6703980640000001E-2</v>
      </c>
      <c r="AC17" s="120" t="s">
        <v>443</v>
      </c>
      <c r="AD17" s="120" t="s">
        <v>443</v>
      </c>
      <c r="AE17" s="121"/>
      <c r="AF17" s="120">
        <v>1082.8484233909999</v>
      </c>
      <c r="AG17" s="120">
        <v>9904.9804100000001</v>
      </c>
      <c r="AH17" s="120">
        <v>30668.0087234616</v>
      </c>
      <c r="AI17" s="120" t="s">
        <v>443</v>
      </c>
      <c r="AJ17" s="120" t="s">
        <v>443</v>
      </c>
      <c r="AK17" s="120" t="s">
        <v>443</v>
      </c>
      <c r="AL17" s="29" t="s">
        <v>49</v>
      </c>
    </row>
    <row r="18" spans="1:38" ht="26.25" customHeight="1" thickBot="1" x14ac:dyDescent="0.3">
      <c r="A18" s="40" t="s">
        <v>53</v>
      </c>
      <c r="B18" s="40" t="s">
        <v>60</v>
      </c>
      <c r="C18" s="41" t="s">
        <v>61</v>
      </c>
      <c r="D18" s="42"/>
      <c r="E18" s="120">
        <v>0.27917793856219419</v>
      </c>
      <c r="F18" s="120">
        <v>1.9379866996999999E-2</v>
      </c>
      <c r="G18" s="120">
        <v>0.19088516346016157</v>
      </c>
      <c r="H18" s="120">
        <v>3.7321000000000001E-4</v>
      </c>
      <c r="I18" s="120">
        <v>7.446736147965459E-2</v>
      </c>
      <c r="J18" s="120">
        <v>8.5773809238654991E-2</v>
      </c>
      <c r="K18" s="120">
        <v>9.9926744211617693E-2</v>
      </c>
      <c r="L18" s="120">
        <v>8.130858122185159E-3</v>
      </c>
      <c r="M18" s="120">
        <v>0.27006522344073203</v>
      </c>
      <c r="N18" s="120">
        <v>0.12101315196276499</v>
      </c>
      <c r="O18" s="120">
        <v>3.3008378813960001E-3</v>
      </c>
      <c r="P18" s="120">
        <v>8.107872835369E-3</v>
      </c>
      <c r="Q18" s="120">
        <v>9.1560595285829997E-3</v>
      </c>
      <c r="R18" s="120">
        <v>1.8532799883959998E-2</v>
      </c>
      <c r="S18" s="120">
        <v>2.3766647892956998E-2</v>
      </c>
      <c r="T18" s="120">
        <v>0.45602272145211203</v>
      </c>
      <c r="U18" s="120">
        <v>5.9550654067790001E-3</v>
      </c>
      <c r="V18" s="120">
        <v>0.25928276810922402</v>
      </c>
      <c r="W18" s="120">
        <v>1.7659302000000002E-2</v>
      </c>
      <c r="X18" s="120">
        <v>1.5523999999999998E-7</v>
      </c>
      <c r="Y18" s="120">
        <v>1.2255899999999999E-6</v>
      </c>
      <c r="Z18" s="120">
        <v>1.3889999999999998E-7</v>
      </c>
      <c r="AA18" s="120">
        <v>1.2256000000000001E-7</v>
      </c>
      <c r="AB18" s="120">
        <v>1.6422900000000001E-6</v>
      </c>
      <c r="AC18" s="120" t="s">
        <v>444</v>
      </c>
      <c r="AD18" s="120" t="s">
        <v>444</v>
      </c>
      <c r="AE18" s="121"/>
      <c r="AF18" s="120">
        <v>1410.5755107287698</v>
      </c>
      <c r="AG18" s="120">
        <v>855.46140000000003</v>
      </c>
      <c r="AH18" s="120">
        <v>5774.0850813999996</v>
      </c>
      <c r="AI18" s="120" t="s">
        <v>443</v>
      </c>
      <c r="AJ18" s="120">
        <v>75.489999999999995</v>
      </c>
      <c r="AK18" s="120" t="s">
        <v>443</v>
      </c>
      <c r="AL18" s="29" t="s">
        <v>49</v>
      </c>
    </row>
    <row r="19" spans="1:38" ht="26.25" customHeight="1" thickBot="1" x14ac:dyDescent="0.3">
      <c r="A19" s="40" t="s">
        <v>53</v>
      </c>
      <c r="B19" s="40" t="s">
        <v>62</v>
      </c>
      <c r="C19" s="41" t="s">
        <v>63</v>
      </c>
      <c r="D19" s="42"/>
      <c r="E19" s="120">
        <v>4.9892765878088268</v>
      </c>
      <c r="F19" s="120">
        <v>0.35042340370000002</v>
      </c>
      <c r="G19" s="120">
        <v>2.0770359436901424</v>
      </c>
      <c r="H19" s="120">
        <v>1.351515E-2</v>
      </c>
      <c r="I19" s="120">
        <v>0.30091333700871303</v>
      </c>
      <c r="J19" s="120">
        <v>0.38518025246670701</v>
      </c>
      <c r="K19" s="120">
        <v>0.50681819470466594</v>
      </c>
      <c r="L19" s="120">
        <v>6.3170358198322493E-2</v>
      </c>
      <c r="M19" s="120">
        <v>2.6540147690580556</v>
      </c>
      <c r="N19" s="120">
        <v>0.19014750012184597</v>
      </c>
      <c r="O19" s="120">
        <v>6.0094523212725001E-2</v>
      </c>
      <c r="P19" s="120">
        <v>6.4349188184296996E-2</v>
      </c>
      <c r="Q19" s="120">
        <v>0.10698211982645101</v>
      </c>
      <c r="R19" s="120">
        <v>7.8288465034961993E-2</v>
      </c>
      <c r="S19" s="120">
        <v>0.14340405777271201</v>
      </c>
      <c r="T19" s="120">
        <v>2.0501239453828202</v>
      </c>
      <c r="U19" s="120">
        <v>0.274223988145675</v>
      </c>
      <c r="V19" s="120">
        <v>0.61889498433343193</v>
      </c>
      <c r="W19" s="120">
        <v>8.9073545000000004E-2</v>
      </c>
      <c r="X19" s="120">
        <v>2.1805520900000002E-3</v>
      </c>
      <c r="Y19" s="120">
        <v>7.0785037099999996E-3</v>
      </c>
      <c r="Z19" s="120">
        <v>1.37686399E-3</v>
      </c>
      <c r="AA19" s="120">
        <v>1.1334756999999999E-3</v>
      </c>
      <c r="AB19" s="120">
        <v>1.17693955E-2</v>
      </c>
      <c r="AC19" s="120">
        <v>2.0000000000000002E-5</v>
      </c>
      <c r="AD19" s="120">
        <v>5.7400000000000003E-3</v>
      </c>
      <c r="AE19" s="121"/>
      <c r="AF19" s="120">
        <v>8024.9426770619602</v>
      </c>
      <c r="AG19" s="120">
        <v>33.753</v>
      </c>
      <c r="AH19" s="120">
        <v>64823.389659076798</v>
      </c>
      <c r="AI19" s="120">
        <v>384.51782002353599</v>
      </c>
      <c r="AJ19" s="120">
        <v>94.811999999999998</v>
      </c>
      <c r="AK19" s="120" t="s">
        <v>443</v>
      </c>
      <c r="AL19" s="29" t="s">
        <v>49</v>
      </c>
    </row>
    <row r="20" spans="1:38" ht="26.25" customHeight="1" thickBot="1" x14ac:dyDescent="0.3">
      <c r="A20" s="40" t="s">
        <v>53</v>
      </c>
      <c r="B20" s="40" t="s">
        <v>64</v>
      </c>
      <c r="C20" s="41" t="s">
        <v>65</v>
      </c>
      <c r="D20" s="42"/>
      <c r="E20" s="120">
        <v>1.7378093341539205</v>
      </c>
      <c r="F20" s="120">
        <v>0.16932513262999999</v>
      </c>
      <c r="G20" s="120">
        <v>1.3094969429096712</v>
      </c>
      <c r="H20" s="120">
        <v>2.710398E-2</v>
      </c>
      <c r="I20" s="120">
        <v>0.2138019354525541</v>
      </c>
      <c r="J20" s="120">
        <v>0.21598846520451639</v>
      </c>
      <c r="K20" s="120">
        <v>0.21923957380345319</v>
      </c>
      <c r="L20" s="120">
        <v>8.2472592560467434E-2</v>
      </c>
      <c r="M20" s="120">
        <v>1.6664814039805262</v>
      </c>
      <c r="N20" s="120">
        <v>0.55467622910509196</v>
      </c>
      <c r="O20" s="120">
        <v>3.7272913046367998E-2</v>
      </c>
      <c r="P20" s="120">
        <v>2.0332938552817002E-2</v>
      </c>
      <c r="Q20" s="120">
        <v>4.1131001607276001E-2</v>
      </c>
      <c r="R20" s="120">
        <v>9.8476553180773002E-2</v>
      </c>
      <c r="S20" s="120">
        <v>8.8527881951784015E-2</v>
      </c>
      <c r="T20" s="120">
        <v>0.9926089175610171</v>
      </c>
      <c r="U20" s="120">
        <v>2.2677149462111999E-2</v>
      </c>
      <c r="V20" s="120">
        <v>2.0963737866066499</v>
      </c>
      <c r="W20" s="120">
        <v>0.15572103500000001</v>
      </c>
      <c r="X20" s="120">
        <v>4.4343587159999996E-2</v>
      </c>
      <c r="Y20" s="120">
        <v>6.8200419900000003E-2</v>
      </c>
      <c r="Z20" s="120">
        <v>1.7066148159999999E-2</v>
      </c>
      <c r="AA20" s="120">
        <v>1.7110920769999999E-2</v>
      </c>
      <c r="AB20" s="120">
        <v>0.14672107599</v>
      </c>
      <c r="AC20" s="120">
        <v>7.9000000000000008E-3</v>
      </c>
      <c r="AD20" s="120">
        <v>5.5300000000000002E-3</v>
      </c>
      <c r="AE20" s="121"/>
      <c r="AF20" s="120">
        <v>3086.0409518729971</v>
      </c>
      <c r="AG20" s="120">
        <v>1515.4965</v>
      </c>
      <c r="AH20" s="120">
        <v>4944.6390363620103</v>
      </c>
      <c r="AI20" s="120">
        <v>11619.424999999999</v>
      </c>
      <c r="AJ20" s="120" t="s">
        <v>443</v>
      </c>
      <c r="AK20" s="120" t="s">
        <v>443</v>
      </c>
      <c r="AL20" s="29" t="s">
        <v>49</v>
      </c>
    </row>
    <row r="21" spans="1:38" ht="26.25" customHeight="1" thickBot="1" x14ac:dyDescent="0.3">
      <c r="A21" s="40" t="s">
        <v>53</v>
      </c>
      <c r="B21" s="40" t="s">
        <v>66</v>
      </c>
      <c r="C21" s="41" t="s">
        <v>67</v>
      </c>
      <c r="D21" s="42"/>
      <c r="E21" s="120">
        <v>3.2316200702178577</v>
      </c>
      <c r="F21" s="120">
        <v>0.16862234697</v>
      </c>
      <c r="G21" s="120">
        <v>3.1472473759136985</v>
      </c>
      <c r="H21" s="120">
        <v>1.047757E-2</v>
      </c>
      <c r="I21" s="120">
        <v>0.280835214881406</v>
      </c>
      <c r="J21" s="120">
        <v>0.31913064198673902</v>
      </c>
      <c r="K21" s="120">
        <v>0.37761821009792101</v>
      </c>
      <c r="L21" s="120">
        <v>4.4619309596741194E-2</v>
      </c>
      <c r="M21" s="120">
        <v>1.7186780829999997</v>
      </c>
      <c r="N21" s="120">
        <v>0.23554774223502201</v>
      </c>
      <c r="O21" s="120">
        <v>1.9324558784356002E-2</v>
      </c>
      <c r="P21" s="120">
        <v>1.8113428610321999E-2</v>
      </c>
      <c r="Q21" s="120">
        <v>3.3266393921023998E-2</v>
      </c>
      <c r="R21" s="120">
        <v>4.6950601571490003E-2</v>
      </c>
      <c r="S21" s="120">
        <v>6.2289810576563E-2</v>
      </c>
      <c r="T21" s="120">
        <v>1.396074004272283</v>
      </c>
      <c r="U21" s="120">
        <v>2.5950833439326998E-2</v>
      </c>
      <c r="V21" s="120">
        <v>1.0200174069130501</v>
      </c>
      <c r="W21" s="120">
        <v>6.8334483000000001E-2</v>
      </c>
      <c r="X21" s="120">
        <v>9.7956127000000011E-4</v>
      </c>
      <c r="Y21" s="120">
        <v>1.5894054E-3</v>
      </c>
      <c r="Z21" s="120">
        <v>4.9382652000000003E-4</v>
      </c>
      <c r="AA21" s="120">
        <v>3.9738022000000001E-4</v>
      </c>
      <c r="AB21" s="120">
        <v>3.46017342E-3</v>
      </c>
      <c r="AC21" s="120">
        <v>4.8999999999999998E-4</v>
      </c>
      <c r="AD21" s="120">
        <v>1.0000000000000001E-5</v>
      </c>
      <c r="AE21" s="121"/>
      <c r="AF21" s="120">
        <v>7217.60867142811</v>
      </c>
      <c r="AG21" s="120">
        <v>1419.2360924</v>
      </c>
      <c r="AH21" s="120">
        <v>23907.480829215099</v>
      </c>
      <c r="AI21" s="120">
        <v>891.24669140000003</v>
      </c>
      <c r="AJ21" s="120" t="s">
        <v>443</v>
      </c>
      <c r="AK21" s="120" t="s">
        <v>443</v>
      </c>
      <c r="AL21" s="29" t="s">
        <v>49</v>
      </c>
    </row>
    <row r="22" spans="1:38" ht="26.25" customHeight="1" thickBot="1" x14ac:dyDescent="0.3">
      <c r="A22" s="40" t="s">
        <v>53</v>
      </c>
      <c r="B22" s="44" t="s">
        <v>68</v>
      </c>
      <c r="C22" s="41" t="s">
        <v>69</v>
      </c>
      <c r="D22" s="42"/>
      <c r="E22" s="120">
        <v>2.5297443594743538</v>
      </c>
      <c r="F22" s="120">
        <v>7.7297065550000002E-2</v>
      </c>
      <c r="G22" s="120">
        <v>2.5243590820000001</v>
      </c>
      <c r="H22" s="120">
        <v>2.1659299999999999E-3</v>
      </c>
      <c r="I22" s="120">
        <v>0.209090698863065</v>
      </c>
      <c r="J22" s="120">
        <v>0.23529263903643</v>
      </c>
      <c r="K22" s="120">
        <v>0.27672153361173502</v>
      </c>
      <c r="L22" s="120">
        <v>2.4924865299662199E-2</v>
      </c>
      <c r="M22" s="120">
        <v>3.2121683665710443</v>
      </c>
      <c r="N22" s="120">
        <v>0.23626162402388601</v>
      </c>
      <c r="O22" s="120">
        <v>7.5014397017710002E-3</v>
      </c>
      <c r="P22" s="120">
        <v>1.7526331767665E-2</v>
      </c>
      <c r="Q22" s="120">
        <v>1.7568453175506E-2</v>
      </c>
      <c r="R22" s="120">
        <v>3.3851847712673001E-2</v>
      </c>
      <c r="S22" s="120">
        <v>4.3646467800392996E-2</v>
      </c>
      <c r="T22" s="120">
        <v>0.61992472037298396</v>
      </c>
      <c r="U22" s="120">
        <v>1.4199432937861002E-2</v>
      </c>
      <c r="V22" s="120">
        <v>0.45641605409920999</v>
      </c>
      <c r="W22" s="120">
        <v>7.6762931999999992E-2</v>
      </c>
      <c r="X22" s="120">
        <v>1.8636222890000002E-2</v>
      </c>
      <c r="Y22" s="120">
        <v>2.414160529E-2</v>
      </c>
      <c r="Z22" s="120">
        <v>9.7081773600000004E-3</v>
      </c>
      <c r="AA22" s="120">
        <v>7.5783464399999997E-3</v>
      </c>
      <c r="AB22" s="120">
        <v>6.0064351969999999E-2</v>
      </c>
      <c r="AC22" s="120" t="s">
        <v>445</v>
      </c>
      <c r="AD22" s="120">
        <v>3.0120000000000001E-2</v>
      </c>
      <c r="AE22" s="121"/>
      <c r="AF22" s="120">
        <v>22197.762006215366</v>
      </c>
      <c r="AG22" s="120">
        <v>12771.237261999999</v>
      </c>
      <c r="AH22" s="120">
        <v>25675.724844493201</v>
      </c>
      <c r="AI22" s="120">
        <v>2708.6149999999998</v>
      </c>
      <c r="AJ22" s="120">
        <v>8639.9739709999994</v>
      </c>
      <c r="AK22" s="120" t="s">
        <v>443</v>
      </c>
      <c r="AL22" s="29" t="s">
        <v>49</v>
      </c>
    </row>
    <row r="23" spans="1:38" ht="26.25" customHeight="1" thickBot="1" x14ac:dyDescent="0.3">
      <c r="A23" s="40" t="s">
        <v>70</v>
      </c>
      <c r="B23" s="44" t="s">
        <v>391</v>
      </c>
      <c r="C23" s="41" t="s">
        <v>387</v>
      </c>
      <c r="D23" s="83"/>
      <c r="E23" s="120">
        <v>4.4721914012057908</v>
      </c>
      <c r="F23" s="120">
        <v>1.3130293735992993</v>
      </c>
      <c r="G23" s="120">
        <v>5.9377897999467327E-2</v>
      </c>
      <c r="H23" s="120">
        <v>1.2548646452793658E-3</v>
      </c>
      <c r="I23" s="120">
        <v>0.25085628387720843</v>
      </c>
      <c r="J23" s="120">
        <v>0.3528241663156319</v>
      </c>
      <c r="K23" s="120">
        <v>1.1982216773822003</v>
      </c>
      <c r="L23" s="120">
        <v>0.17334631701148784</v>
      </c>
      <c r="M23" s="120">
        <v>4.6466728209069714</v>
      </c>
      <c r="N23" s="120">
        <v>2.6227404617147222E-3</v>
      </c>
      <c r="O23" s="120">
        <v>2.9083652299172302E-3</v>
      </c>
      <c r="P23" s="120">
        <v>8.4043999999999992E-4</v>
      </c>
      <c r="Q23" s="120">
        <v>1.11684E-3</v>
      </c>
      <c r="R23" s="120">
        <v>8.6050119352865245E-3</v>
      </c>
      <c r="S23" s="120">
        <v>0.36219635153110957</v>
      </c>
      <c r="T23" s="120">
        <v>1.1774913398042269E-2</v>
      </c>
      <c r="U23" s="120">
        <v>1.5823320094967414E-3</v>
      </c>
      <c r="V23" s="120">
        <v>0.21882880687927403</v>
      </c>
      <c r="W23" s="120" t="s">
        <v>444</v>
      </c>
      <c r="X23" s="120">
        <v>5.2568715252449289E-3</v>
      </c>
      <c r="Y23" s="120">
        <v>7.7004334344953212E-3</v>
      </c>
      <c r="Z23" s="120" t="s">
        <v>444</v>
      </c>
      <c r="AA23" s="120" t="s">
        <v>444</v>
      </c>
      <c r="AB23" s="120">
        <v>1.2957304967040253E-2</v>
      </c>
      <c r="AC23" s="120" t="s">
        <v>443</v>
      </c>
      <c r="AD23" s="120" t="s">
        <v>443</v>
      </c>
      <c r="AE23" s="121"/>
      <c r="AF23" s="120">
        <v>6934.0628397222081</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2.6869781753355366</v>
      </c>
      <c r="F24" s="120">
        <v>0.44139982417587431</v>
      </c>
      <c r="G24" s="120">
        <v>1.1852689870931967</v>
      </c>
      <c r="H24" s="120">
        <v>3.9534629363395753E-2</v>
      </c>
      <c r="I24" s="120">
        <v>0.44284043338623053</v>
      </c>
      <c r="J24" s="120">
        <v>0.46658686376601333</v>
      </c>
      <c r="K24" s="120">
        <v>0.50995165598123204</v>
      </c>
      <c r="L24" s="120">
        <v>8.4557366484116922E-2</v>
      </c>
      <c r="M24" s="120">
        <v>1.946078491334847</v>
      </c>
      <c r="N24" s="120">
        <v>0.15352216146683784</v>
      </c>
      <c r="O24" s="120">
        <v>6.0097619426886711E-2</v>
      </c>
      <c r="P24" s="120">
        <v>1.2930885011265901E-2</v>
      </c>
      <c r="Q24" s="120">
        <v>1.8708387741880834E-2</v>
      </c>
      <c r="R24" s="120">
        <v>0.10441516850518164</v>
      </c>
      <c r="S24" s="120">
        <v>4.6859022352940261E-2</v>
      </c>
      <c r="T24" s="120">
        <v>0.44337072060895999</v>
      </c>
      <c r="U24" s="120">
        <v>3.383445814360473E-2</v>
      </c>
      <c r="V24" s="120">
        <v>2.2483982780918108</v>
      </c>
      <c r="W24" s="120">
        <v>0.15228138935826702</v>
      </c>
      <c r="X24" s="120">
        <v>9.7591696008433627E-3</v>
      </c>
      <c r="Y24" s="120">
        <v>1.5634623134552862E-2</v>
      </c>
      <c r="Z24" s="120">
        <v>4.880835958649324E-3</v>
      </c>
      <c r="AA24" s="120">
        <v>3.904902316455286E-3</v>
      </c>
      <c r="AB24" s="120">
        <v>3.4179531010500835E-2</v>
      </c>
      <c r="AC24" s="120">
        <v>4.8799999999999998E-3</v>
      </c>
      <c r="AD24" s="120">
        <v>6.0000000000000002E-5</v>
      </c>
      <c r="AE24" s="121"/>
      <c r="AF24" s="120">
        <v>7893.8988815551584</v>
      </c>
      <c r="AG24" s="120">
        <v>154.35239999999999</v>
      </c>
      <c r="AH24" s="120">
        <v>25178.290094964563</v>
      </c>
      <c r="AI24" s="120">
        <v>4062.6249045999994</v>
      </c>
      <c r="AJ24" s="120" t="s">
        <v>443</v>
      </c>
      <c r="AK24" s="120" t="s">
        <v>443</v>
      </c>
      <c r="AL24" s="29" t="s">
        <v>49</v>
      </c>
    </row>
    <row r="25" spans="1:38" ht="26.25" customHeight="1" thickBot="1" x14ac:dyDescent="0.3">
      <c r="A25" s="40" t="s">
        <v>73</v>
      </c>
      <c r="B25" s="44" t="s">
        <v>74</v>
      </c>
      <c r="C25" s="46" t="s">
        <v>75</v>
      </c>
      <c r="D25" s="42"/>
      <c r="E25" s="120">
        <v>1.3292170508479599</v>
      </c>
      <c r="F25" s="120">
        <v>0.14014968817055545</v>
      </c>
      <c r="G25" s="120">
        <v>8.5046469224062879E-2</v>
      </c>
      <c r="H25" s="120" t="s">
        <v>444</v>
      </c>
      <c r="I25" s="120">
        <v>1.1006721308441665E-2</v>
      </c>
      <c r="J25" s="120">
        <v>1.4087207769755765E-2</v>
      </c>
      <c r="K25" s="120">
        <v>2.1275009512821963E-2</v>
      </c>
      <c r="L25" s="120">
        <v>7.7867559813312474E-3</v>
      </c>
      <c r="M25" s="120">
        <v>1.5034510676824875</v>
      </c>
      <c r="N25" s="120">
        <v>8.3100000000000001E-6</v>
      </c>
      <c r="O25" s="120">
        <v>6.8999999999999996E-7</v>
      </c>
      <c r="P25" s="120">
        <v>8.3079999999999997E-5</v>
      </c>
      <c r="Q25" s="120">
        <v>1.3799999999999999E-6</v>
      </c>
      <c r="R25" s="120">
        <v>1.3846E-4</v>
      </c>
      <c r="S25" s="120">
        <v>8.9999999999999992E-5</v>
      </c>
      <c r="T25" s="120">
        <v>3.4599999999999999E-6</v>
      </c>
      <c r="U25" s="120">
        <v>1.3799999999999999E-6</v>
      </c>
      <c r="V25" s="120">
        <v>2.9076999999999998E-4</v>
      </c>
      <c r="W25" s="120" t="s">
        <v>444</v>
      </c>
      <c r="X25" s="120">
        <v>5.8184950000000003E-5</v>
      </c>
      <c r="Y25" s="120">
        <v>5.8184950000000003E-5</v>
      </c>
      <c r="Z25" s="120">
        <v>5.8184950000000003E-5</v>
      </c>
      <c r="AA25" s="120">
        <v>5.8184950000000003E-5</v>
      </c>
      <c r="AB25" s="120">
        <v>2.3273980000000001E-4</v>
      </c>
      <c r="AC25" s="120" t="s">
        <v>443</v>
      </c>
      <c r="AD25" s="120" t="s">
        <v>443</v>
      </c>
      <c r="AE25" s="121"/>
      <c r="AF25" s="120">
        <v>4462.6479933410474</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1.2657528534070202E-2</v>
      </c>
      <c r="F26" s="120">
        <v>2.5468195368164224E-2</v>
      </c>
      <c r="G26" s="120">
        <v>1.2557564092343389E-3</v>
      </c>
      <c r="H26" s="120" t="s">
        <v>444</v>
      </c>
      <c r="I26" s="120">
        <v>1.9369630558548648E-4</v>
      </c>
      <c r="J26" s="120">
        <v>1.9369630558548648E-4</v>
      </c>
      <c r="K26" s="120">
        <v>1.9369630558548648E-4</v>
      </c>
      <c r="L26" s="120">
        <v>1.3629722918911486E-4</v>
      </c>
      <c r="M26" s="120">
        <v>1.131024351078938</v>
      </c>
      <c r="N26" s="120">
        <v>5.2788929999999998E-2</v>
      </c>
      <c r="O26" s="120">
        <v>8.0000000000000007E-7</v>
      </c>
      <c r="P26" s="120">
        <v>5.93E-6</v>
      </c>
      <c r="Q26" s="120">
        <v>1.1000000000000001E-7</v>
      </c>
      <c r="R26" s="120">
        <v>9.9900000000000009E-6</v>
      </c>
      <c r="S26" s="120">
        <v>8.7199999999999995E-6</v>
      </c>
      <c r="T26" s="120">
        <v>1.1399999999999999E-6</v>
      </c>
      <c r="U26" s="120">
        <v>1.0000000000000001E-7</v>
      </c>
      <c r="V26" s="120">
        <v>1.7087E-4</v>
      </c>
      <c r="W26" s="120" t="s">
        <v>444</v>
      </c>
      <c r="X26" s="120">
        <v>1.52316E-6</v>
      </c>
      <c r="Y26" s="120">
        <v>1.52316E-6</v>
      </c>
      <c r="Z26" s="120">
        <v>1.52316E-6</v>
      </c>
      <c r="AA26" s="120">
        <v>1.52316E-6</v>
      </c>
      <c r="AB26" s="120">
        <v>6.0926200000000005E-6</v>
      </c>
      <c r="AC26" s="120" t="s">
        <v>443</v>
      </c>
      <c r="AD26" s="120" t="s">
        <v>443</v>
      </c>
      <c r="AE26" s="121"/>
      <c r="AF26" s="120">
        <v>90.206821169847444</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57.380884026512874</v>
      </c>
      <c r="F27" s="120">
        <v>12.190086598269561</v>
      </c>
      <c r="G27" s="120">
        <v>0.17754961743627914</v>
      </c>
      <c r="H27" s="120">
        <v>1.7495702225079586</v>
      </c>
      <c r="I27" s="120">
        <v>3.0138718048754738</v>
      </c>
      <c r="J27" s="120">
        <v>3.0138718048754738</v>
      </c>
      <c r="K27" s="120">
        <v>3.0138718048754738</v>
      </c>
      <c r="L27" s="120">
        <v>2.3524252225862865</v>
      </c>
      <c r="M27" s="120">
        <v>106.73013660238163</v>
      </c>
      <c r="N27" s="120">
        <v>5.2292710759873462E-2</v>
      </c>
      <c r="O27" s="120">
        <v>4.6194510752990632E-4</v>
      </c>
      <c r="P27" s="120">
        <v>2.9866317742491225E-2</v>
      </c>
      <c r="Q27" s="120">
        <v>7.7109130581438207E-4</v>
      </c>
      <c r="R27" s="120">
        <v>3.6205370419099756E-2</v>
      </c>
      <c r="S27" s="120">
        <v>2.4699541866495499E-2</v>
      </c>
      <c r="T27" s="120">
        <v>4.1397640688010853E-3</v>
      </c>
      <c r="U27" s="120">
        <v>6.1829239656895118E-4</v>
      </c>
      <c r="V27" s="120">
        <v>0.10670866410504831</v>
      </c>
      <c r="W27" s="120">
        <v>3.9288730999999997</v>
      </c>
      <c r="X27" s="120">
        <v>0.1065612637027</v>
      </c>
      <c r="Y27" s="120">
        <v>0.12035703013810001</v>
      </c>
      <c r="Z27" s="120">
        <v>9.2880801643600006E-2</v>
      </c>
      <c r="AA27" s="120">
        <v>0.10290337749129999</v>
      </c>
      <c r="AB27" s="120">
        <v>0.42270247297570002</v>
      </c>
      <c r="AC27" s="120">
        <v>3.9288719000000003E-3</v>
      </c>
      <c r="AD27" s="120">
        <v>7.8778140000000012E-4</v>
      </c>
      <c r="AE27" s="121"/>
      <c r="AF27" s="120">
        <v>203790.31664353452</v>
      </c>
      <c r="AG27" s="120" t="s">
        <v>443</v>
      </c>
      <c r="AH27" s="120" t="s">
        <v>443</v>
      </c>
      <c r="AI27" s="120" t="s">
        <v>443</v>
      </c>
      <c r="AJ27" s="120">
        <v>3.7408475499999996E-2</v>
      </c>
      <c r="AK27" s="120" t="s">
        <v>443</v>
      </c>
      <c r="AL27" s="29" t="s">
        <v>49</v>
      </c>
    </row>
    <row r="28" spans="1:38" ht="26.25" customHeight="1" thickBot="1" x14ac:dyDescent="0.3">
      <c r="A28" s="40" t="s">
        <v>78</v>
      </c>
      <c r="B28" s="40" t="s">
        <v>81</v>
      </c>
      <c r="C28" s="41" t="s">
        <v>82</v>
      </c>
      <c r="D28" s="42"/>
      <c r="E28" s="120">
        <v>12.207111868094771</v>
      </c>
      <c r="F28" s="120">
        <v>1.5063025093273592</v>
      </c>
      <c r="G28" s="120">
        <v>3.8561093204033829E-2</v>
      </c>
      <c r="H28" s="120">
        <v>3.2975736980926131E-2</v>
      </c>
      <c r="I28" s="120">
        <v>1.0284600767670131</v>
      </c>
      <c r="J28" s="120">
        <v>1.0284600767670131</v>
      </c>
      <c r="K28" s="120">
        <v>1.0284600767670131</v>
      </c>
      <c r="L28" s="120">
        <v>0.78750329684812914</v>
      </c>
      <c r="M28" s="120">
        <v>9.0272253356227985</v>
      </c>
      <c r="N28" s="120">
        <v>1.5342368433267466E-3</v>
      </c>
      <c r="O28" s="120">
        <v>4.6291521854937255E-5</v>
      </c>
      <c r="P28" s="120">
        <v>4.4776859220811305E-3</v>
      </c>
      <c r="Q28" s="120">
        <v>8.9149320553536741E-5</v>
      </c>
      <c r="R28" s="120">
        <v>6.918417401033777E-3</v>
      </c>
      <c r="S28" s="120">
        <v>4.6488621538530416E-3</v>
      </c>
      <c r="T28" s="120">
        <v>2.3667193476481502E-4</v>
      </c>
      <c r="U28" s="120">
        <v>8.5715597397199026E-5</v>
      </c>
      <c r="V28" s="120">
        <v>1.5325795836805687E-2</v>
      </c>
      <c r="W28" s="120">
        <v>0.60225790000000012</v>
      </c>
      <c r="X28" s="120">
        <v>1.8055457918399999E-2</v>
      </c>
      <c r="Y28" s="120">
        <v>2.0274241184000001E-2</v>
      </c>
      <c r="Z28" s="120">
        <v>1.5855893073399997E-2</v>
      </c>
      <c r="AA28" s="120">
        <v>1.6904944879200003E-2</v>
      </c>
      <c r="AB28" s="120">
        <v>7.1090537055E-2</v>
      </c>
      <c r="AC28" s="120">
        <v>6.0225860000000003E-4</v>
      </c>
      <c r="AD28" s="120">
        <v>1.2266529999999999E-4</v>
      </c>
      <c r="AE28" s="121"/>
      <c r="AF28" s="120">
        <v>35167.296079992302</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80.351865382433445</v>
      </c>
      <c r="F29" s="120">
        <v>3.0359187796748159</v>
      </c>
      <c r="G29" s="120">
        <v>0.12657784630926155</v>
      </c>
      <c r="H29" s="120">
        <v>3.1709209602038144E-2</v>
      </c>
      <c r="I29" s="120">
        <v>1.8890560933722198</v>
      </c>
      <c r="J29" s="120">
        <v>1.8890560933722198</v>
      </c>
      <c r="K29" s="120">
        <v>1.8890560933722198</v>
      </c>
      <c r="L29" s="120">
        <v>1.2388554013044399</v>
      </c>
      <c r="M29" s="120">
        <v>19.895171076967774</v>
      </c>
      <c r="N29" s="120">
        <v>1.3197985057456288E-3</v>
      </c>
      <c r="O29" s="120">
        <v>1.3150882910278208E-4</v>
      </c>
      <c r="P29" s="120">
        <v>1.3938048779639365E-2</v>
      </c>
      <c r="Q29" s="120">
        <v>2.6300256136351988E-4</v>
      </c>
      <c r="R29" s="120">
        <v>2.2352319122226686E-2</v>
      </c>
      <c r="S29" s="120">
        <v>1.4989243795623056E-2</v>
      </c>
      <c r="T29" s="120">
        <v>5.2626176904179225E-4</v>
      </c>
      <c r="U29" s="120">
        <v>2.629874645214756E-4</v>
      </c>
      <c r="V29" s="120">
        <v>4.7337290708604263E-2</v>
      </c>
      <c r="W29" s="120">
        <v>0.66704889999999994</v>
      </c>
      <c r="X29" s="120">
        <v>9.5785691331000001E-3</v>
      </c>
      <c r="Y29" s="120">
        <v>5.8003557525900001E-2</v>
      </c>
      <c r="Z29" s="120">
        <v>6.4814984464300007E-2</v>
      </c>
      <c r="AA29" s="120">
        <v>1.4899996428500002E-2</v>
      </c>
      <c r="AB29" s="120">
        <v>0.14729710755180001</v>
      </c>
      <c r="AC29" s="120">
        <v>6.2860610000000001E-4</v>
      </c>
      <c r="AD29" s="120">
        <v>1.3164400000000002E-4</v>
      </c>
      <c r="AE29" s="121"/>
      <c r="AF29" s="120">
        <v>112276.2152756588</v>
      </c>
      <c r="AG29" s="120" t="s">
        <v>443</v>
      </c>
      <c r="AH29" s="120">
        <v>12.3825987286</v>
      </c>
      <c r="AI29" s="120" t="s">
        <v>443</v>
      </c>
      <c r="AJ29" s="120" t="s">
        <v>443</v>
      </c>
      <c r="AK29" s="120" t="s">
        <v>443</v>
      </c>
      <c r="AL29" s="29" t="s">
        <v>49</v>
      </c>
    </row>
    <row r="30" spans="1:38" ht="26.25" customHeight="1" thickBot="1" x14ac:dyDescent="0.3">
      <c r="A30" s="40" t="s">
        <v>78</v>
      </c>
      <c r="B30" s="40" t="s">
        <v>85</v>
      </c>
      <c r="C30" s="41" t="s">
        <v>86</v>
      </c>
      <c r="D30" s="42"/>
      <c r="E30" s="120">
        <v>0.48714734395395132</v>
      </c>
      <c r="F30" s="120">
        <v>3.9579775126112438</v>
      </c>
      <c r="G30" s="120">
        <v>1.1459404421593281E-3</v>
      </c>
      <c r="H30" s="120">
        <v>3.4015392525867782E-3</v>
      </c>
      <c r="I30" s="120">
        <v>7.6554667561095996E-2</v>
      </c>
      <c r="J30" s="120">
        <v>7.6554667561095996E-2</v>
      </c>
      <c r="K30" s="120">
        <v>7.6554667561095996E-2</v>
      </c>
      <c r="L30" s="120">
        <v>1.3009397759901068E-2</v>
      </c>
      <c r="M30" s="120">
        <v>23.593206044658373</v>
      </c>
      <c r="N30" s="120">
        <v>2.1634179138636878E-3</v>
      </c>
      <c r="O30" s="120">
        <v>1.8070891390107526E-3</v>
      </c>
      <c r="P30" s="120">
        <v>5.6349673344825658E-4</v>
      </c>
      <c r="Q30" s="120">
        <v>1.9430921843043329E-5</v>
      </c>
      <c r="R30" s="120">
        <v>7.9623027949792379E-3</v>
      </c>
      <c r="S30" s="120">
        <v>0.30639610827671881</v>
      </c>
      <c r="T30" s="120">
        <v>1.2696113217610218E-2</v>
      </c>
      <c r="U30" s="120">
        <v>1.7992201250146326E-3</v>
      </c>
      <c r="V30" s="120">
        <v>0.17926890645539897</v>
      </c>
      <c r="W30" s="120">
        <v>4.7444E-2</v>
      </c>
      <c r="X30" s="120">
        <v>5.840029776E-4</v>
      </c>
      <c r="Y30" s="120">
        <v>8.7411030400000008E-4</v>
      </c>
      <c r="Z30" s="120">
        <v>4.1703293130000002E-4</v>
      </c>
      <c r="AA30" s="120">
        <v>9.9590831910000011E-4</v>
      </c>
      <c r="AB30" s="120">
        <v>2.8710545320000001E-3</v>
      </c>
      <c r="AC30" s="120">
        <v>4.7444399999999996E-5</v>
      </c>
      <c r="AD30" s="120">
        <v>2.55803E-5</v>
      </c>
      <c r="AE30" s="121"/>
      <c r="AF30" s="120">
        <v>2835.2305758579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3.3025241821411386</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153.2385751619</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1.3117433478536331</v>
      </c>
      <c r="J32" s="120">
        <v>2.4868068818611357</v>
      </c>
      <c r="K32" s="120">
        <v>3.2267267941453501</v>
      </c>
      <c r="L32" s="120">
        <v>0.30976073844647378</v>
      </c>
      <c r="M32" s="120" t="s">
        <v>443</v>
      </c>
      <c r="N32" s="120">
        <v>9.1135477802028575</v>
      </c>
      <c r="O32" s="120">
        <v>4.0819940288057938E-2</v>
      </c>
      <c r="P32" s="120" t="s">
        <v>444</v>
      </c>
      <c r="Q32" s="120">
        <v>0.10458814156069669</v>
      </c>
      <c r="R32" s="120">
        <v>3.3918565873091739</v>
      </c>
      <c r="S32" s="120">
        <v>74.390827525699351</v>
      </c>
      <c r="T32" s="120">
        <v>0.52709493713597844</v>
      </c>
      <c r="U32" s="120">
        <v>6.4534535882907071E-2</v>
      </c>
      <c r="V32" s="120">
        <v>25.787637883135531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106639.21878000264</v>
      </c>
      <c r="AL32" s="29" t="s">
        <v>411</v>
      </c>
    </row>
    <row r="33" spans="1:38" ht="26.25" customHeight="1" thickBot="1" x14ac:dyDescent="0.3">
      <c r="A33" s="40" t="s">
        <v>78</v>
      </c>
      <c r="B33" s="40" t="s">
        <v>91</v>
      </c>
      <c r="C33" s="41" t="s">
        <v>92</v>
      </c>
      <c r="D33" s="42"/>
      <c r="E33" s="120" t="s">
        <v>443</v>
      </c>
      <c r="F33" s="120" t="s">
        <v>443</v>
      </c>
      <c r="G33" s="120" t="s">
        <v>443</v>
      </c>
      <c r="H33" s="120" t="s">
        <v>443</v>
      </c>
      <c r="I33" s="120">
        <v>0.61013625114720238</v>
      </c>
      <c r="J33" s="120">
        <v>1.129881946568893</v>
      </c>
      <c r="K33" s="120">
        <v>2.2597638931377859</v>
      </c>
      <c r="L33" s="120">
        <v>2.3953497267260537E-2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106639.21878000264</v>
      </c>
      <c r="AL33" s="29" t="s">
        <v>411</v>
      </c>
    </row>
    <row r="34" spans="1:38" ht="26.25" customHeight="1" thickBot="1" x14ac:dyDescent="0.3">
      <c r="A34" s="40" t="s">
        <v>70</v>
      </c>
      <c r="B34" s="40" t="s">
        <v>93</v>
      </c>
      <c r="C34" s="41" t="s">
        <v>94</v>
      </c>
      <c r="D34" s="42"/>
      <c r="E34" s="120">
        <v>2.6210341700447675</v>
      </c>
      <c r="F34" s="120">
        <v>0.18256856459774884</v>
      </c>
      <c r="G34" s="120">
        <v>9.367020508804752E-2</v>
      </c>
      <c r="H34" s="120">
        <v>4.3261548892866049E-4</v>
      </c>
      <c r="I34" s="120">
        <v>0.2648543916168164</v>
      </c>
      <c r="J34" s="120">
        <v>0.38904908036395414</v>
      </c>
      <c r="K34" s="120">
        <v>0.84982895223085064</v>
      </c>
      <c r="L34" s="120">
        <v>3.8920965298140653E-2</v>
      </c>
      <c r="M34" s="120">
        <v>0.7286031010762245</v>
      </c>
      <c r="N34" s="120">
        <v>0.15928326444444499</v>
      </c>
      <c r="O34" s="120">
        <v>4.9984987073237977E-4</v>
      </c>
      <c r="P34" s="120">
        <v>1.28275E-3</v>
      </c>
      <c r="Q34" s="120">
        <v>1.7071899999999999E-3</v>
      </c>
      <c r="R34" s="120">
        <v>2.4992210019817922E-3</v>
      </c>
      <c r="S34" s="120">
        <v>5.074114158382371</v>
      </c>
      <c r="T34" s="120">
        <v>3.4989080676064988E-3</v>
      </c>
      <c r="U34" s="120">
        <v>4.9984987073237977E-4</v>
      </c>
      <c r="V34" s="120">
        <v>4.9984419039635845E-2</v>
      </c>
      <c r="W34" s="120">
        <v>1.3609028599999999</v>
      </c>
      <c r="X34" s="120">
        <v>2.0963672263570863E-3</v>
      </c>
      <c r="Y34" s="120">
        <v>2.5445528519817922E-3</v>
      </c>
      <c r="Z34" s="120">
        <v>1.2221672099999999E-3</v>
      </c>
      <c r="AA34" s="120">
        <v>1.7450304000000001E-4</v>
      </c>
      <c r="AB34" s="120">
        <v>6.0375907083388778E-3</v>
      </c>
      <c r="AC34" s="120" t="s">
        <v>443</v>
      </c>
      <c r="AD34" s="120" t="s">
        <v>443</v>
      </c>
      <c r="AE34" s="121"/>
      <c r="AF34" s="120">
        <v>2142.7009615551888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2.6465135006362739</v>
      </c>
      <c r="F35" s="120">
        <v>0.10197764390236523</v>
      </c>
      <c r="G35" s="120">
        <v>0.92971367612076639</v>
      </c>
      <c r="H35" s="120">
        <v>3.9633393737248379E-4</v>
      </c>
      <c r="I35" s="120">
        <v>8.8465014334563399E-2</v>
      </c>
      <c r="J35" s="120">
        <v>9.3379737353150291E-2</v>
      </c>
      <c r="K35" s="120">
        <v>9.82944603717371E-2</v>
      </c>
      <c r="L35" s="120">
        <v>3.3558372042251476E-2</v>
      </c>
      <c r="M35" s="120">
        <v>0.52575404426082017</v>
      </c>
      <c r="N35" s="120">
        <v>4.4135121995904202E-3</v>
      </c>
      <c r="O35" s="120">
        <v>4.7494202668605994E-4</v>
      </c>
      <c r="P35" s="120">
        <v>1.9380296459790703E-3</v>
      </c>
      <c r="Q35" s="120">
        <v>3.5503883688765099E-3</v>
      </c>
      <c r="R35" s="120" t="s">
        <v>444</v>
      </c>
      <c r="S35" s="120">
        <v>3.5503883688765103E-3</v>
      </c>
      <c r="T35" s="120">
        <v>0.1033916074266211</v>
      </c>
      <c r="U35" s="120">
        <v>8.8270243991807884E-3</v>
      </c>
      <c r="V35" s="120">
        <v>2.1731652930681637E-2</v>
      </c>
      <c r="W35" s="120" t="s">
        <v>444</v>
      </c>
      <c r="X35" s="120">
        <v>1.6875560961965297E-3</v>
      </c>
      <c r="Y35" s="120">
        <v>1.6790554111962698E-3</v>
      </c>
      <c r="Z35" s="120">
        <v>6.4402906177625995E-4</v>
      </c>
      <c r="AA35" s="120" t="s">
        <v>444</v>
      </c>
      <c r="AB35" s="120">
        <v>4.0106405691695095E-3</v>
      </c>
      <c r="AC35" s="120" t="s">
        <v>443</v>
      </c>
      <c r="AD35" s="120" t="s">
        <v>443</v>
      </c>
      <c r="AE35" s="121"/>
      <c r="AF35" s="120">
        <v>1682.7535817042126</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4.9559829631260124</v>
      </c>
      <c r="F36" s="120">
        <v>0.20552891168225923</v>
      </c>
      <c r="G36" s="120">
        <v>0.3764505965292077</v>
      </c>
      <c r="H36" s="120">
        <v>1.3324928468074571E-3</v>
      </c>
      <c r="I36" s="120">
        <v>0.13866675412575546</v>
      </c>
      <c r="J36" s="120">
        <v>0.14798993584746759</v>
      </c>
      <c r="K36" s="120">
        <v>0.1542556983670508</v>
      </c>
      <c r="L36" s="120">
        <v>4.8174063957527088E-2</v>
      </c>
      <c r="M36" s="120">
        <v>0.85017616428638898</v>
      </c>
      <c r="N36" s="120">
        <v>1.224865473444422E-2</v>
      </c>
      <c r="O36" s="120">
        <v>9.422358135558976E-4</v>
      </c>
      <c r="P36" s="120">
        <v>3.3544872464097426E-3</v>
      </c>
      <c r="Q36" s="120">
        <v>4.4699729952139911E-3</v>
      </c>
      <c r="R36" s="120">
        <v>4.7111794429588686E-3</v>
      </c>
      <c r="S36" s="120">
        <v>6.8555486841143765E-2</v>
      </c>
      <c r="T36" s="120">
        <v>9.4223515355590468E-2</v>
      </c>
      <c r="U36" s="120">
        <v>9.4223474880334758E-3</v>
      </c>
      <c r="V36" s="120">
        <v>0.11306821248964742</v>
      </c>
      <c r="W36" s="120">
        <v>9.2229628464218926E-5</v>
      </c>
      <c r="X36" s="120">
        <v>1.0582227570875295E-3</v>
      </c>
      <c r="Y36" s="120">
        <v>9.2155054937791765E-4</v>
      </c>
      <c r="Z36" s="120">
        <v>4.0787216121974761E-4</v>
      </c>
      <c r="AA36" s="120">
        <v>1.9634206939074765E-5</v>
      </c>
      <c r="AB36" s="120">
        <v>2.4071187149219994E-3</v>
      </c>
      <c r="AC36" s="120">
        <v>1.5552551559779809E-3</v>
      </c>
      <c r="AD36" s="120">
        <v>7.3624619908954094E-4</v>
      </c>
      <c r="AE36" s="121"/>
      <c r="AF36" s="120">
        <v>5752.8685162140846</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0.76169679279907399</v>
      </c>
      <c r="F37" s="120">
        <v>3.3681947099999998E-2</v>
      </c>
      <c r="G37" s="120">
        <v>2.5221E-4</v>
      </c>
      <c r="H37" s="120" t="s">
        <v>444</v>
      </c>
      <c r="I37" s="120">
        <v>2.8989137699999999E-3</v>
      </c>
      <c r="J37" s="120">
        <v>2.91021377E-3</v>
      </c>
      <c r="K37" s="120">
        <v>2.91021377E-3</v>
      </c>
      <c r="L37" s="120">
        <v>1.9445156390000002E-4</v>
      </c>
      <c r="M37" s="120">
        <v>0.11454789817965111</v>
      </c>
      <c r="N37" s="120">
        <v>6.1599894999999999E-6</v>
      </c>
      <c r="O37" s="120">
        <v>9.1499824999999993E-7</v>
      </c>
      <c r="P37" s="120">
        <v>3.8652930000000003E-4</v>
      </c>
      <c r="Q37" s="120">
        <v>3.9547916000000002E-4</v>
      </c>
      <c r="R37" s="120">
        <v>4.04439468E-6</v>
      </c>
      <c r="S37" s="120">
        <v>5.63439468E-7</v>
      </c>
      <c r="T37" s="120">
        <v>3.2493964299999997E-6</v>
      </c>
      <c r="U37" s="120">
        <v>4.29279216E-5</v>
      </c>
      <c r="V37" s="120">
        <v>9.5849989499999987E-5</v>
      </c>
      <c r="W37" s="120">
        <v>6.4859999999999999E-5</v>
      </c>
      <c r="X37" s="120">
        <v>8.9809999999999995E-8</v>
      </c>
      <c r="Y37" s="120">
        <v>3.6174000000000001E-7</v>
      </c>
      <c r="Z37" s="120">
        <v>1.3721E-7</v>
      </c>
      <c r="AA37" s="120">
        <v>1.3472E-7</v>
      </c>
      <c r="AB37" s="120">
        <v>7.2346999999999995E-7</v>
      </c>
      <c r="AC37" s="120" t="s">
        <v>443</v>
      </c>
      <c r="AD37" s="120" t="s">
        <v>443</v>
      </c>
      <c r="AE37" s="121"/>
      <c r="AF37" s="120" t="s">
        <v>443</v>
      </c>
      <c r="AG37" s="120" t="s">
        <v>443</v>
      </c>
      <c r="AH37" s="120">
        <v>2757.788879800074</v>
      </c>
      <c r="AI37" s="120" t="s">
        <v>443</v>
      </c>
      <c r="AJ37" s="120" t="s">
        <v>443</v>
      </c>
      <c r="AK37" s="120" t="s">
        <v>443</v>
      </c>
      <c r="AL37" s="29" t="s">
        <v>49</v>
      </c>
    </row>
    <row r="38" spans="1:38" ht="26.25" customHeight="1" thickBot="1" x14ac:dyDescent="0.3">
      <c r="A38" s="40" t="s">
        <v>70</v>
      </c>
      <c r="B38" s="40" t="s">
        <v>101</v>
      </c>
      <c r="C38" s="41" t="s">
        <v>102</v>
      </c>
      <c r="D38" s="47"/>
      <c r="E38" s="120">
        <v>2.2541593999204372</v>
      </c>
      <c r="F38" s="120">
        <v>0.16105100732448244</v>
      </c>
      <c r="G38" s="120">
        <v>3.4968305849748579E-3</v>
      </c>
      <c r="H38" s="120">
        <v>5.8610718851762663E-4</v>
      </c>
      <c r="I38" s="120">
        <v>0.11511761394341197</v>
      </c>
      <c r="J38" s="120">
        <v>0.12402107883426204</v>
      </c>
      <c r="K38" s="120">
        <v>0.16771716877474513</v>
      </c>
      <c r="L38" s="120">
        <v>6.5074673051292636E-2</v>
      </c>
      <c r="M38" s="120">
        <v>0.97519929840186281</v>
      </c>
      <c r="N38" s="120">
        <v>4.070872149055163E-6</v>
      </c>
      <c r="O38" s="120">
        <v>1.0562385409824272E-3</v>
      </c>
      <c r="P38" s="120" t="s">
        <v>444</v>
      </c>
      <c r="Q38" s="120" t="s">
        <v>444</v>
      </c>
      <c r="R38" s="120">
        <v>4.3669637452846653E-3</v>
      </c>
      <c r="S38" s="120">
        <v>0.14463493555662341</v>
      </c>
      <c r="T38" s="120">
        <v>5.474083782994279E-3</v>
      </c>
      <c r="U38" s="120">
        <v>7.2750239042999529E-4</v>
      </c>
      <c r="V38" s="120">
        <v>8.67250213234948E-2</v>
      </c>
      <c r="W38" s="120" t="s">
        <v>444</v>
      </c>
      <c r="X38" s="120">
        <v>2.199746117804735E-3</v>
      </c>
      <c r="Y38" s="120">
        <v>3.5131424225480724E-3</v>
      </c>
      <c r="Z38" s="120" t="s">
        <v>444</v>
      </c>
      <c r="AA38" s="120" t="s">
        <v>444</v>
      </c>
      <c r="AB38" s="120">
        <v>5.7128885254005574E-3</v>
      </c>
      <c r="AC38" s="120" t="s">
        <v>443</v>
      </c>
      <c r="AD38" s="120" t="s">
        <v>443</v>
      </c>
      <c r="AE38" s="121"/>
      <c r="AF38" s="120">
        <v>3109.24453775651</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4.0562337955725516</v>
      </c>
      <c r="F39" s="120">
        <v>0.7079930893305636</v>
      </c>
      <c r="G39" s="120">
        <v>2.685350536767646</v>
      </c>
      <c r="H39" s="120">
        <v>9.4722484626492149E-3</v>
      </c>
      <c r="I39" s="120">
        <v>0.18590808919205326</v>
      </c>
      <c r="J39" s="120">
        <v>0.20287052210652964</v>
      </c>
      <c r="K39" s="120">
        <v>0.20377263701452969</v>
      </c>
      <c r="L39" s="120">
        <v>5.9361191080368497E-2</v>
      </c>
      <c r="M39" s="120">
        <v>2.9628045562453726</v>
      </c>
      <c r="N39" s="120">
        <v>7.4568505955114009E-2</v>
      </c>
      <c r="O39" s="120">
        <v>4.7983849062423522E-3</v>
      </c>
      <c r="P39" s="120">
        <v>1.348688066093061E-2</v>
      </c>
      <c r="Q39" s="120">
        <v>4.596307319703747E-2</v>
      </c>
      <c r="R39" s="120">
        <v>8.815118293006792E-2</v>
      </c>
      <c r="S39" s="120">
        <v>5.1443350010029705E-2</v>
      </c>
      <c r="T39" s="120">
        <v>0.59424128100811124</v>
      </c>
      <c r="U39" s="120">
        <v>3.0780924942824229E-3</v>
      </c>
      <c r="V39" s="120">
        <v>0.14543328732244856</v>
      </c>
      <c r="W39" s="120">
        <v>0.25859043880895283</v>
      </c>
      <c r="X39" s="120">
        <v>0.17409712813999034</v>
      </c>
      <c r="Y39" s="120">
        <v>0.1969070484233974</v>
      </c>
      <c r="Z39" s="120">
        <v>0.13019850642606504</v>
      </c>
      <c r="AA39" s="120">
        <v>6.5727472023239739E-2</v>
      </c>
      <c r="AB39" s="120">
        <v>0.56693015500299249</v>
      </c>
      <c r="AC39" s="120">
        <v>4.1251718597828273E-2</v>
      </c>
      <c r="AD39" s="120">
        <v>4.1665382878851444E-2</v>
      </c>
      <c r="AE39" s="121"/>
      <c r="AF39" s="120">
        <v>26279.425349857316</v>
      </c>
      <c r="AG39" s="120">
        <v>18</v>
      </c>
      <c r="AH39" s="120">
        <v>67088.927548704072</v>
      </c>
      <c r="AI39" s="120">
        <v>348.67746</v>
      </c>
      <c r="AJ39" s="120">
        <v>1459.06</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13.7453225113562</v>
      </c>
      <c r="F41" s="120">
        <v>10.564965224728146</v>
      </c>
      <c r="G41" s="120">
        <v>16.894871852069748</v>
      </c>
      <c r="H41" s="120">
        <v>0.15696505389070103</v>
      </c>
      <c r="I41" s="120">
        <v>12.344605847362502</v>
      </c>
      <c r="J41" s="120">
        <v>12.609309396526552</v>
      </c>
      <c r="K41" s="120">
        <v>13.341085076299981</v>
      </c>
      <c r="L41" s="120">
        <v>1.2680144770858206</v>
      </c>
      <c r="M41" s="120">
        <v>76.221619289422421</v>
      </c>
      <c r="N41" s="120">
        <v>0.95019644907044387</v>
      </c>
      <c r="O41" s="120">
        <v>0.23325637341501096</v>
      </c>
      <c r="P41" s="120">
        <v>8.8125613219980442E-2</v>
      </c>
      <c r="Q41" s="120">
        <v>3.0377237702942241E-2</v>
      </c>
      <c r="R41" s="120">
        <v>0.48516021537072834</v>
      </c>
      <c r="S41" s="120">
        <v>0.20609213280902478</v>
      </c>
      <c r="T41" s="120">
        <v>8.3632467140623154E-2</v>
      </c>
      <c r="U41" s="120">
        <v>2.0601514420624009E-2</v>
      </c>
      <c r="V41" s="120">
        <v>9.9927257256449451</v>
      </c>
      <c r="W41" s="120">
        <v>13.101536343233692</v>
      </c>
      <c r="X41" s="120">
        <v>2.5777140295066734</v>
      </c>
      <c r="Y41" s="120">
        <v>2.7712994413354508</v>
      </c>
      <c r="Z41" s="120">
        <v>1.1412227658697529</v>
      </c>
      <c r="AA41" s="120">
        <v>1.4461606974728727</v>
      </c>
      <c r="AB41" s="120">
        <v>7.93639693427175</v>
      </c>
      <c r="AC41" s="120">
        <v>9.0571509845662604E-2</v>
      </c>
      <c r="AD41" s="120">
        <v>0.75816054441161207</v>
      </c>
      <c r="AE41" s="121"/>
      <c r="AF41" s="120">
        <v>154357.36497019039</v>
      </c>
      <c r="AG41" s="120">
        <v>4450.9148146369716</v>
      </c>
      <c r="AH41" s="120">
        <v>146029.72143450667</v>
      </c>
      <c r="AI41" s="120">
        <v>17735.892182827574</v>
      </c>
      <c r="AJ41" s="120" t="s">
        <v>443</v>
      </c>
      <c r="AK41" s="120" t="s">
        <v>443</v>
      </c>
      <c r="AL41" s="29" t="s">
        <v>49</v>
      </c>
    </row>
    <row r="42" spans="1:38" ht="26.25" customHeight="1" thickBot="1" x14ac:dyDescent="0.3">
      <c r="A42" s="40" t="s">
        <v>70</v>
      </c>
      <c r="B42" s="40" t="s">
        <v>107</v>
      </c>
      <c r="C42" s="41" t="s">
        <v>108</v>
      </c>
      <c r="D42" s="42"/>
      <c r="E42" s="120">
        <v>0.18167300392084637</v>
      </c>
      <c r="F42" s="120">
        <v>1.3695505845787808</v>
      </c>
      <c r="G42" s="120">
        <v>3.8611644118014313E-4</v>
      </c>
      <c r="H42" s="120">
        <v>2.0778757228745372E-4</v>
      </c>
      <c r="I42" s="120">
        <v>7.3521206711243672E-3</v>
      </c>
      <c r="J42" s="120">
        <v>7.733901737978088E-3</v>
      </c>
      <c r="K42" s="120">
        <v>8.161151162385966E-3</v>
      </c>
      <c r="L42" s="120">
        <v>9.0294622694058228E-4</v>
      </c>
      <c r="M42" s="120">
        <v>12.521609818827116</v>
      </c>
      <c r="N42" s="120">
        <v>5.3981543198825541E-4</v>
      </c>
      <c r="O42" s="120">
        <v>2.2732800167540456E-4</v>
      </c>
      <c r="P42" s="120" t="s">
        <v>444</v>
      </c>
      <c r="Q42" s="120" t="s">
        <v>444</v>
      </c>
      <c r="R42" s="120">
        <v>1.8441698787158485E-3</v>
      </c>
      <c r="S42" s="120">
        <v>5.3612997670244189E-2</v>
      </c>
      <c r="T42" s="120">
        <v>1.644830225210777E-3</v>
      </c>
      <c r="U42" s="120">
        <v>2.182390181002646E-4</v>
      </c>
      <c r="V42" s="120">
        <v>2.7588210248591448E-2</v>
      </c>
      <c r="W42" s="120" t="s">
        <v>444</v>
      </c>
      <c r="X42" s="120">
        <v>7.481813409575841E-4</v>
      </c>
      <c r="Y42" s="120">
        <v>7.6465715782828415E-4</v>
      </c>
      <c r="Z42" s="120" t="s">
        <v>444</v>
      </c>
      <c r="AA42" s="120" t="s">
        <v>444</v>
      </c>
      <c r="AB42" s="120">
        <v>1.5128384977858682E-3</v>
      </c>
      <c r="AC42" s="120" t="s">
        <v>443</v>
      </c>
      <c r="AD42" s="120" t="s">
        <v>443</v>
      </c>
      <c r="AE42" s="121"/>
      <c r="AF42" s="120">
        <v>959.47821527566555</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2.0145883439300003</v>
      </c>
      <c r="F43" s="120">
        <v>0.34381335806699997</v>
      </c>
      <c r="G43" s="120">
        <v>5.7236348766570009</v>
      </c>
      <c r="H43" s="120">
        <v>3.4090000000000001E-5</v>
      </c>
      <c r="I43" s="120">
        <v>0.45409794723199998</v>
      </c>
      <c r="J43" s="120">
        <v>0.56719794723200001</v>
      </c>
      <c r="K43" s="120">
        <v>0.57603976723200001</v>
      </c>
      <c r="L43" s="120">
        <v>4.6467615459000002E-2</v>
      </c>
      <c r="M43" s="120">
        <v>2.4531162750900002</v>
      </c>
      <c r="N43" s="120">
        <v>0.260128700298</v>
      </c>
      <c r="O43" s="120">
        <v>5.3637146430000008E-3</v>
      </c>
      <c r="P43" s="120">
        <v>8.0734497030000001E-3</v>
      </c>
      <c r="Q43" s="120">
        <v>1.4538258234E-2</v>
      </c>
      <c r="R43" s="120">
        <v>0.20707904940400002</v>
      </c>
      <c r="S43" s="120">
        <v>5.4400878822999994E-2</v>
      </c>
      <c r="T43" s="120">
        <v>1.951972636914</v>
      </c>
      <c r="U43" s="120">
        <v>1.8568032239999999E-3</v>
      </c>
      <c r="V43" s="120">
        <v>0.31822428836799999</v>
      </c>
      <c r="W43" s="120">
        <v>0.48133563739999996</v>
      </c>
      <c r="X43" s="120">
        <v>0.137260664916</v>
      </c>
      <c r="Y43" s="120">
        <v>0.177173498703</v>
      </c>
      <c r="Z43" s="120">
        <v>8.4965148353000008E-2</v>
      </c>
      <c r="AA43" s="120">
        <v>5.9561927952999992E-2</v>
      </c>
      <c r="AB43" s="120">
        <v>0.45896123992600008</v>
      </c>
      <c r="AC43" s="120">
        <v>5.5065963999999994E-4</v>
      </c>
      <c r="AD43" s="120">
        <v>0.13872002643706002</v>
      </c>
      <c r="AE43" s="121"/>
      <c r="AF43" s="120">
        <v>16380.4118497</v>
      </c>
      <c r="AG43" s="120">
        <v>816</v>
      </c>
      <c r="AH43" s="120">
        <v>5925.4542140903995</v>
      </c>
      <c r="AI43" s="120">
        <v>70.561999999999998</v>
      </c>
      <c r="AJ43" s="120" t="s">
        <v>443</v>
      </c>
      <c r="AK43" s="120" t="s">
        <v>443</v>
      </c>
      <c r="AL43" s="29" t="s">
        <v>49</v>
      </c>
    </row>
    <row r="44" spans="1:38" ht="26.25" customHeight="1" thickBot="1" x14ac:dyDescent="0.3">
      <c r="A44" s="40" t="s">
        <v>70</v>
      </c>
      <c r="B44" s="40" t="s">
        <v>111</v>
      </c>
      <c r="C44" s="41" t="s">
        <v>112</v>
      </c>
      <c r="D44" s="42"/>
      <c r="E44" s="120">
        <v>6.3184947440578405</v>
      </c>
      <c r="F44" s="120">
        <v>3.0272774798353659</v>
      </c>
      <c r="G44" s="120">
        <v>0.35535291666850838</v>
      </c>
      <c r="H44" s="120">
        <v>1.3538750742197085E-3</v>
      </c>
      <c r="I44" s="120">
        <v>0.30379533769647526</v>
      </c>
      <c r="J44" s="120">
        <v>0.32148825688206573</v>
      </c>
      <c r="K44" s="120">
        <v>0.50036373587774396</v>
      </c>
      <c r="L44" s="120">
        <v>0.14528872012406208</v>
      </c>
      <c r="M44" s="120">
        <v>7.5840461341008103</v>
      </c>
      <c r="N44" s="120">
        <v>1.5295828630699445E-2</v>
      </c>
      <c r="O44" s="120">
        <v>4.3374038977860487E-3</v>
      </c>
      <c r="P44" s="120">
        <v>4.4379E-4</v>
      </c>
      <c r="Q44" s="120">
        <v>6.69391E-3</v>
      </c>
      <c r="R44" s="120">
        <v>1.3640779098185686E-2</v>
      </c>
      <c r="S44" s="120">
        <v>0.57760241836712556</v>
      </c>
      <c r="T44" s="120">
        <v>1.7165994190746766E-2</v>
      </c>
      <c r="U44" s="120">
        <v>1.7626075223629413E-3</v>
      </c>
      <c r="V44" s="120">
        <v>0.33461086733076117</v>
      </c>
      <c r="W44" s="120">
        <v>4.3639799999999999E-3</v>
      </c>
      <c r="X44" s="120">
        <v>5.3912280470169247E-3</v>
      </c>
      <c r="Y44" s="120">
        <v>8.7076743549066079E-3</v>
      </c>
      <c r="Z44" s="120">
        <v>4.9E-9</v>
      </c>
      <c r="AA44" s="120">
        <v>7.13E-9</v>
      </c>
      <c r="AB44" s="120">
        <v>1.4098914422723532E-2</v>
      </c>
      <c r="AC44" s="120" t="s">
        <v>443</v>
      </c>
      <c r="AD44" s="120" t="s">
        <v>443</v>
      </c>
      <c r="AE44" s="121"/>
      <c r="AF44" s="120">
        <v>7536.5411202055066</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0.26349722653965701</v>
      </c>
      <c r="F45" s="120">
        <v>1.00022959772615E-2</v>
      </c>
      <c r="G45" s="120">
        <v>8.0491966193266207E-2</v>
      </c>
      <c r="H45" s="120">
        <v>4.0245983096633097E-5</v>
      </c>
      <c r="I45" s="120">
        <v>8.1450721880693706E-3</v>
      </c>
      <c r="J45" s="120">
        <v>8.5975761985176598E-3</v>
      </c>
      <c r="K45" s="120">
        <v>9.0500802089659594E-3</v>
      </c>
      <c r="L45" s="120">
        <v>2.8507752660627702E-3</v>
      </c>
      <c r="M45" s="120">
        <v>5.0886001274663202E-2</v>
      </c>
      <c r="N45" s="120">
        <v>4.0245983096633001E-4</v>
      </c>
      <c r="O45" s="120">
        <v>4.024598309663E-5</v>
      </c>
      <c r="P45" s="120">
        <v>2.0122991548316999E-4</v>
      </c>
      <c r="Q45" s="120">
        <v>2.0122991548316999E-4</v>
      </c>
      <c r="R45" s="120" t="s">
        <v>444</v>
      </c>
      <c r="S45" s="120">
        <v>2.0122991548316999E-4</v>
      </c>
      <c r="T45" s="120">
        <v>2.8172188167643002E-4</v>
      </c>
      <c r="U45" s="120">
        <v>8.0491966193266002E-4</v>
      </c>
      <c r="V45" s="120">
        <v>2.01229915483166E-3</v>
      </c>
      <c r="W45" s="120" t="s">
        <v>444</v>
      </c>
      <c r="X45" s="120">
        <v>1.7608208543304E-4</v>
      </c>
      <c r="Y45" s="120">
        <v>1.7608208543304E-4</v>
      </c>
      <c r="Z45" s="120">
        <v>6.6994544931030004E-5</v>
      </c>
      <c r="AA45" s="120" t="s">
        <v>444</v>
      </c>
      <c r="AB45" s="120">
        <v>4.1915871579710999E-4</v>
      </c>
      <c r="AC45" s="120" t="s">
        <v>443</v>
      </c>
      <c r="AD45" s="120" t="s">
        <v>443</v>
      </c>
      <c r="AE45" s="121"/>
      <c r="AF45" s="120">
        <v>166.61837002006109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0.9778577638681325</v>
      </c>
      <c r="F47" s="120">
        <v>0.20980565055114203</v>
      </c>
      <c r="G47" s="120">
        <v>2.0224984144043848E-2</v>
      </c>
      <c r="H47" s="120">
        <v>9.7575149046473636E-6</v>
      </c>
      <c r="I47" s="120">
        <v>1.0149237553134625E-2</v>
      </c>
      <c r="J47" s="120">
        <v>1.0424376244995886E-2</v>
      </c>
      <c r="K47" s="120">
        <v>1.2281023836829448E-2</v>
      </c>
      <c r="L47" s="120">
        <v>6.5005030716935456E-3</v>
      </c>
      <c r="M47" s="120">
        <v>6.5340451110142279</v>
      </c>
      <c r="N47" s="120">
        <v>7.4414115140932162E-8</v>
      </c>
      <c r="O47" s="120">
        <v>2.0794629330976808E-5</v>
      </c>
      <c r="P47" s="120" t="s">
        <v>444</v>
      </c>
      <c r="Q47" s="120" t="s">
        <v>444</v>
      </c>
      <c r="R47" s="120">
        <v>1.1296029411215943E-4</v>
      </c>
      <c r="S47" s="120">
        <v>3.727028379065413E-3</v>
      </c>
      <c r="T47" s="120">
        <v>1.0705195251472155E-4</v>
      </c>
      <c r="U47" s="120">
        <v>1.3100918104004959E-5</v>
      </c>
      <c r="V47" s="120">
        <v>1.8605942987141165E-3</v>
      </c>
      <c r="W47" s="120" t="s">
        <v>444</v>
      </c>
      <c r="X47" s="120">
        <v>4.0758692018600008E-5</v>
      </c>
      <c r="Y47" s="120">
        <v>5.3786925501264598E-5</v>
      </c>
      <c r="Z47" s="120" t="s">
        <v>444</v>
      </c>
      <c r="AA47" s="120" t="s">
        <v>444</v>
      </c>
      <c r="AB47" s="120">
        <v>9.4545627694864615E-5</v>
      </c>
      <c r="AC47" s="120" t="s">
        <v>443</v>
      </c>
      <c r="AD47" s="120" t="s">
        <v>443</v>
      </c>
      <c r="AE47" s="121"/>
      <c r="AF47" s="120">
        <v>2787.4592765495827</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0.78550112000000005</v>
      </c>
      <c r="F49" s="120">
        <v>1.69610664</v>
      </c>
      <c r="G49" s="120">
        <v>0.36204582000000002</v>
      </c>
      <c r="H49" s="120">
        <v>0.19506976000000001</v>
      </c>
      <c r="I49" s="120">
        <v>0.33925176000000001</v>
      </c>
      <c r="J49" s="120">
        <v>0.79158744000000003</v>
      </c>
      <c r="K49" s="120">
        <v>2.2616783999999996</v>
      </c>
      <c r="L49" s="120">
        <v>0.21007407</v>
      </c>
      <c r="M49" s="120">
        <v>1.3451452500000001</v>
      </c>
      <c r="N49" s="120">
        <v>0.76614355999999995</v>
      </c>
      <c r="O49" s="120">
        <v>0.17386653000000002</v>
      </c>
      <c r="P49" s="120">
        <v>4.2406470000000002E-2</v>
      </c>
      <c r="Q49" s="120">
        <v>6.9263900000000003E-2</v>
      </c>
      <c r="R49" s="120">
        <v>0.59086348</v>
      </c>
      <c r="S49" s="120">
        <v>0.31380788000000004</v>
      </c>
      <c r="T49" s="120">
        <v>0.22616784000000001</v>
      </c>
      <c r="U49" s="120">
        <v>8.481289999999999E-3</v>
      </c>
      <c r="V49" s="120">
        <v>0.76614355999999995</v>
      </c>
      <c r="W49" s="120">
        <v>0.42406470000000002</v>
      </c>
      <c r="X49" s="120">
        <v>1.9082911499999999</v>
      </c>
      <c r="Y49" s="120">
        <v>1.5549039</v>
      </c>
      <c r="Z49" s="120">
        <v>1.3428715500000001</v>
      </c>
      <c r="AA49" s="120">
        <v>0.86226489000000006</v>
      </c>
      <c r="AB49" s="120">
        <v>5.6683314899999999</v>
      </c>
      <c r="AC49" s="120" t="s">
        <v>443</v>
      </c>
      <c r="AD49" s="120" t="s">
        <v>443</v>
      </c>
      <c r="AE49" s="121"/>
      <c r="AF49" s="120" t="s">
        <v>443</v>
      </c>
      <c r="AG49" s="120" t="s">
        <v>443</v>
      </c>
      <c r="AH49" s="120" t="s">
        <v>443</v>
      </c>
      <c r="AI49" s="120" t="s">
        <v>443</v>
      </c>
      <c r="AJ49" s="120" t="s">
        <v>443</v>
      </c>
      <c r="AK49" s="120">
        <v>2673.55</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1321.0191360000001</v>
      </c>
      <c r="AL51" s="97" t="s">
        <v>431</v>
      </c>
    </row>
    <row r="52" spans="1:38" ht="26.25" customHeight="1" thickBot="1" x14ac:dyDescent="0.3">
      <c r="A52" s="40" t="s">
        <v>119</v>
      </c>
      <c r="B52" s="44" t="s">
        <v>129</v>
      </c>
      <c r="C52" s="46" t="s">
        <v>390</v>
      </c>
      <c r="D52" s="43"/>
      <c r="E52" s="120" t="s">
        <v>444</v>
      </c>
      <c r="F52" s="120">
        <v>5.6673971999999999</v>
      </c>
      <c r="G52" s="120">
        <v>3.1660441849078999E-4</v>
      </c>
      <c r="H52" s="120" t="s">
        <v>443</v>
      </c>
      <c r="I52" s="120">
        <v>0.12599537825000001</v>
      </c>
      <c r="J52" s="120">
        <v>0.25441219999999998</v>
      </c>
      <c r="K52" s="120">
        <v>0.35998679500000003</v>
      </c>
      <c r="L52" s="120">
        <v>3.9058567257499997E-4</v>
      </c>
      <c r="M52" s="120" t="s">
        <v>444</v>
      </c>
      <c r="N52" s="120">
        <v>0.258709387691753</v>
      </c>
      <c r="O52" s="120">
        <v>5.9229064427062994E-2</v>
      </c>
      <c r="P52" s="120">
        <v>4.7371092694964999E-2</v>
      </c>
      <c r="Q52" s="120">
        <v>2.9390060263772999E-2</v>
      </c>
      <c r="R52" s="120">
        <v>0.10796420338559401</v>
      </c>
      <c r="S52" s="120">
        <v>0.17591742394594601</v>
      </c>
      <c r="T52" s="120">
        <v>2.6665079196032604</v>
      </c>
      <c r="U52" s="120">
        <v>8.9941661176989995E-3</v>
      </c>
      <c r="V52" s="120">
        <v>0.78410756578970509</v>
      </c>
      <c r="W52" s="120">
        <v>4.4031305E-2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2.200437086200504</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1.7691704573884153</v>
      </c>
      <c r="AL53" s="29" t="s">
        <v>133</v>
      </c>
    </row>
    <row r="54" spans="1:38" ht="37.5" customHeight="1" thickBot="1" x14ac:dyDescent="0.3">
      <c r="A54" s="40" t="s">
        <v>119</v>
      </c>
      <c r="B54" s="44" t="s">
        <v>134</v>
      </c>
      <c r="C54" s="46" t="s">
        <v>135</v>
      </c>
      <c r="D54" s="43"/>
      <c r="E54" s="120" t="s">
        <v>443</v>
      </c>
      <c r="F54" s="120">
        <v>3.5238208604899999</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618240.00386130007</v>
      </c>
      <c r="AL54" s="29" t="s">
        <v>440</v>
      </c>
    </row>
    <row r="55" spans="1:38" ht="26.25" customHeight="1" thickBot="1" x14ac:dyDescent="0.3">
      <c r="A55" s="40" t="s">
        <v>119</v>
      </c>
      <c r="B55" s="44" t="s">
        <v>136</v>
      </c>
      <c r="C55" s="46" t="s">
        <v>137</v>
      </c>
      <c r="D55" s="43"/>
      <c r="E55" s="120">
        <v>4.3156962686608617E-2</v>
      </c>
      <c r="F55" s="120">
        <v>7.6941617991000008E-2</v>
      </c>
      <c r="G55" s="120">
        <v>1.7859073024291148</v>
      </c>
      <c r="H55" s="120" t="s">
        <v>444</v>
      </c>
      <c r="I55" s="120">
        <v>4.0633799999999998E-2</v>
      </c>
      <c r="J55" s="120">
        <v>4.0633799999999998E-2</v>
      </c>
      <c r="K55" s="120">
        <v>4.0633799999999998E-2</v>
      </c>
      <c r="L55" s="120">
        <v>3.2507040000000001E-2</v>
      </c>
      <c r="M55" s="120">
        <v>0.14034951809554472</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517.43318813999997</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12.94348186</v>
      </c>
      <c r="F57" s="120">
        <v>0.36070131</v>
      </c>
      <c r="G57" s="120">
        <v>4.8916912100000003</v>
      </c>
      <c r="H57" s="120">
        <v>0.30337060000000005</v>
      </c>
      <c r="I57" s="120">
        <v>0.11401172</v>
      </c>
      <c r="J57" s="120">
        <v>0.32245918000000001</v>
      </c>
      <c r="K57" s="120">
        <v>0.46613650000000001</v>
      </c>
      <c r="L57" s="120">
        <v>3.42035E-3</v>
      </c>
      <c r="M57" s="120">
        <v>8.9927966399999999</v>
      </c>
      <c r="N57" s="120">
        <v>1.2491211200000001</v>
      </c>
      <c r="O57" s="120">
        <v>2.8331910000000002E-2</v>
      </c>
      <c r="P57" s="120">
        <v>0.22888939</v>
      </c>
      <c r="Q57" s="120">
        <v>5.880208E-2</v>
      </c>
      <c r="R57" s="120">
        <v>0.61474289999999998</v>
      </c>
      <c r="S57" s="120">
        <v>0.36395421</v>
      </c>
      <c r="T57" s="120">
        <v>0.15858114000000001</v>
      </c>
      <c r="U57" s="120">
        <v>6.0438619999999998E-2</v>
      </c>
      <c r="V57" s="120">
        <v>2.3621228799999998</v>
      </c>
      <c r="W57" s="120">
        <v>0.23729374</v>
      </c>
      <c r="X57" s="120">
        <v>3.6578454499999998E-3</v>
      </c>
      <c r="Y57" s="120">
        <v>4.3158008900000006E-3</v>
      </c>
      <c r="Z57" s="120">
        <v>2.7570383200000003E-3</v>
      </c>
      <c r="AA57" s="120">
        <v>3.3707825400000001E-3</v>
      </c>
      <c r="AB57" s="120">
        <v>1.410145162E-2</v>
      </c>
      <c r="AC57" s="120">
        <v>8.7087400000000006</v>
      </c>
      <c r="AD57" s="120">
        <v>3.1753399999999998</v>
      </c>
      <c r="AE57" s="121"/>
      <c r="AF57" s="120" t="s">
        <v>443</v>
      </c>
      <c r="AG57" s="120" t="s">
        <v>443</v>
      </c>
      <c r="AH57" s="120" t="s">
        <v>443</v>
      </c>
      <c r="AI57" s="120" t="s">
        <v>443</v>
      </c>
      <c r="AJ57" s="120" t="s">
        <v>443</v>
      </c>
      <c r="AK57" s="120">
        <v>5758.7646000000004</v>
      </c>
      <c r="AL57" s="29" t="s">
        <v>143</v>
      </c>
    </row>
    <row r="58" spans="1:38" ht="26.25" customHeight="1" thickBot="1" x14ac:dyDescent="0.3">
      <c r="A58" s="40" t="s">
        <v>53</v>
      </c>
      <c r="B58" s="40" t="s">
        <v>144</v>
      </c>
      <c r="C58" s="41" t="s">
        <v>145</v>
      </c>
      <c r="D58" s="42"/>
      <c r="E58" s="120">
        <v>3.3170536799999999</v>
      </c>
      <c r="F58" s="120">
        <v>0.75860514000000001</v>
      </c>
      <c r="G58" s="120">
        <v>3.0868386099999996</v>
      </c>
      <c r="H58" s="120">
        <v>2.0116769999999999E-2</v>
      </c>
      <c r="I58" s="120">
        <v>6.8873180000000006E-2</v>
      </c>
      <c r="J58" s="120">
        <v>0.13632975</v>
      </c>
      <c r="K58" s="120">
        <v>2.0134178899999999</v>
      </c>
      <c r="L58" s="120">
        <v>5.9030000000000002E-5</v>
      </c>
      <c r="M58" s="120">
        <v>33.604789330000003</v>
      </c>
      <c r="N58" s="120">
        <v>0.38525947999999999</v>
      </c>
      <c r="O58" s="120">
        <v>1.6378550000000002E-2</v>
      </c>
      <c r="P58" s="120">
        <v>4.2708070000000008E-2</v>
      </c>
      <c r="Q58" s="120">
        <v>2.9473940000000001E-2</v>
      </c>
      <c r="R58" s="120">
        <v>0.16705006999999997</v>
      </c>
      <c r="S58" s="120">
        <v>5.7951350000000006E-2</v>
      </c>
      <c r="T58" s="120">
        <v>0.10125787999999999</v>
      </c>
      <c r="U58" s="120">
        <v>3.4308249999999998E-2</v>
      </c>
      <c r="V58" s="120">
        <v>0.33743230999999996</v>
      </c>
      <c r="W58" s="120">
        <v>0.31597445000000002</v>
      </c>
      <c r="X58" s="120">
        <v>8.1801886899999995E-3</v>
      </c>
      <c r="Y58" s="120">
        <v>4.98777474E-3</v>
      </c>
      <c r="Z58" s="120">
        <v>1.7522090899999999E-3</v>
      </c>
      <c r="AA58" s="120">
        <v>1.51701685E-3</v>
      </c>
      <c r="AB58" s="120">
        <v>1.643720047E-2</v>
      </c>
      <c r="AC58" s="120" t="s">
        <v>443</v>
      </c>
      <c r="AD58" s="120">
        <v>0.10259</v>
      </c>
      <c r="AE58" s="121"/>
      <c r="AF58" s="120" t="s">
        <v>443</v>
      </c>
      <c r="AG58" s="120" t="s">
        <v>443</v>
      </c>
      <c r="AH58" s="120" t="s">
        <v>443</v>
      </c>
      <c r="AI58" s="120" t="s">
        <v>443</v>
      </c>
      <c r="AJ58" s="120" t="s">
        <v>443</v>
      </c>
      <c r="AK58" s="120">
        <v>2773.9479999999999</v>
      </c>
      <c r="AL58" s="29" t="s">
        <v>146</v>
      </c>
    </row>
    <row r="59" spans="1:38" ht="26.25" customHeight="1" thickBot="1" x14ac:dyDescent="0.3">
      <c r="A59" s="40" t="s">
        <v>53</v>
      </c>
      <c r="B59" s="48" t="s">
        <v>147</v>
      </c>
      <c r="C59" s="41" t="s">
        <v>400</v>
      </c>
      <c r="D59" s="42"/>
      <c r="E59" s="120">
        <v>8.4249997857713641</v>
      </c>
      <c r="F59" s="120">
        <v>0.31010863</v>
      </c>
      <c r="G59" s="120">
        <v>6.0227364456276238</v>
      </c>
      <c r="H59" s="120">
        <v>0.281551</v>
      </c>
      <c r="I59" s="120">
        <v>0.51933245523301963</v>
      </c>
      <c r="J59" s="120">
        <v>0.59962333399753953</v>
      </c>
      <c r="K59" s="120">
        <v>0.66606364329859946</v>
      </c>
      <c r="L59" s="120">
        <v>8.5194767465245492E-4</v>
      </c>
      <c r="M59" s="120">
        <v>0.27148885953895541</v>
      </c>
      <c r="N59" s="120">
        <v>1.0307155107861101</v>
      </c>
      <c r="O59" s="120">
        <v>0.12327025660923099</v>
      </c>
      <c r="P59" s="120">
        <v>3.1984424668E-2</v>
      </c>
      <c r="Q59" s="120">
        <v>0.12611478332273701</v>
      </c>
      <c r="R59" s="120">
        <v>0.44839379787711703</v>
      </c>
      <c r="S59" s="120">
        <v>0.16937400000000002</v>
      </c>
      <c r="T59" s="120">
        <v>0.549958327413546</v>
      </c>
      <c r="U59" s="120">
        <v>10.654255112</v>
      </c>
      <c r="V59" s="120">
        <v>0.19687399999999999</v>
      </c>
      <c r="W59" s="120">
        <v>8.1574076999999995E-2</v>
      </c>
      <c r="X59" s="120">
        <v>1.563307844E-2</v>
      </c>
      <c r="Y59" s="120">
        <v>2.3484973829999999E-2</v>
      </c>
      <c r="Z59" s="120">
        <v>2.3484973829999999E-2</v>
      </c>
      <c r="AA59" s="120">
        <v>2.3484973829999999E-2</v>
      </c>
      <c r="AB59" s="120">
        <v>8.6083999999999994E-2</v>
      </c>
      <c r="AC59" s="120" t="s">
        <v>443</v>
      </c>
      <c r="AD59" s="120">
        <v>0.247</v>
      </c>
      <c r="AE59" s="121"/>
      <c r="AF59" s="120" t="s">
        <v>443</v>
      </c>
      <c r="AG59" s="120" t="s">
        <v>443</v>
      </c>
      <c r="AH59" s="120" t="s">
        <v>443</v>
      </c>
      <c r="AI59" s="120" t="s">
        <v>443</v>
      </c>
      <c r="AJ59" s="120" t="s">
        <v>443</v>
      </c>
      <c r="AK59" s="120">
        <v>2294.3147779999999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0.68543888000000008</v>
      </c>
      <c r="J60" s="120">
        <v>2.2398862500000001</v>
      </c>
      <c r="K60" s="120">
        <v>4.3989345000000002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0.54562423316953246</v>
      </c>
      <c r="J61" s="120">
        <v>5.4562423416953241</v>
      </c>
      <c r="K61" s="120">
        <v>18.227532618869255</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3046832.1876717708</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0.44633479999999998</v>
      </c>
      <c r="F63" s="120">
        <v>1.5460560000000001</v>
      </c>
      <c r="G63" s="120">
        <v>9.2656887999999995</v>
      </c>
      <c r="H63" s="120" t="s">
        <v>444</v>
      </c>
      <c r="I63" s="120">
        <v>0.53681650926350788</v>
      </c>
      <c r="J63" s="120">
        <v>0.56954709752839361</v>
      </c>
      <c r="K63" s="120">
        <v>0.7307078502642822</v>
      </c>
      <c r="L63" s="120">
        <v>1.5030862259378221E-3</v>
      </c>
      <c r="M63" s="120">
        <v>4.619966999999999</v>
      </c>
      <c r="N63" s="120">
        <v>1.9028699999999999E-2</v>
      </c>
      <c r="O63" s="120">
        <v>6.3429000000000003E-3</v>
      </c>
      <c r="P63" s="120">
        <v>1.2685800000000001E-4</v>
      </c>
      <c r="Q63" s="120">
        <v>1.69144E-3</v>
      </c>
      <c r="R63" s="120">
        <v>2.1142999999999999E-3</v>
      </c>
      <c r="S63" s="120" t="s">
        <v>444</v>
      </c>
      <c r="T63" s="120">
        <v>1.2685800000000001E-4</v>
      </c>
      <c r="U63" s="120">
        <v>8.4571999999999994E-2</v>
      </c>
      <c r="V63" s="120" t="s">
        <v>444</v>
      </c>
      <c r="W63" s="120">
        <v>6.1760019999999999E-2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0.28066160000000001</v>
      </c>
      <c r="F64" s="120" t="s">
        <v>445</v>
      </c>
      <c r="G64" s="120" t="s">
        <v>444</v>
      </c>
      <c r="H64" s="120" t="s">
        <v>444</v>
      </c>
      <c r="I64" s="120" t="s">
        <v>445</v>
      </c>
      <c r="J64" s="120" t="s">
        <v>445</v>
      </c>
      <c r="K64" s="120" t="s">
        <v>445</v>
      </c>
      <c r="L64" s="120" t="s">
        <v>445</v>
      </c>
      <c r="M64" s="120">
        <v>0.16586195000000001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988.98400000000004</v>
      </c>
      <c r="AL64" s="29" t="s">
        <v>158</v>
      </c>
    </row>
    <row r="65" spans="1:38" ht="26.25" customHeight="1" thickBot="1" x14ac:dyDescent="0.3">
      <c r="A65" s="40" t="s">
        <v>53</v>
      </c>
      <c r="B65" s="44" t="s">
        <v>159</v>
      </c>
      <c r="C65" s="41" t="s">
        <v>160</v>
      </c>
      <c r="D65" s="42"/>
      <c r="E65" s="120">
        <v>0.73390499999999992</v>
      </c>
      <c r="F65" s="120" t="s">
        <v>443</v>
      </c>
      <c r="G65" s="120" t="s">
        <v>444</v>
      </c>
      <c r="H65" s="120">
        <v>0.15869999999999998</v>
      </c>
      <c r="I65" s="120" t="s">
        <v>443</v>
      </c>
      <c r="J65" s="120" t="s">
        <v>443</v>
      </c>
      <c r="K65" s="120" t="s">
        <v>443</v>
      </c>
      <c r="L65" s="120" t="s">
        <v>443</v>
      </c>
      <c r="M65" s="120" t="s">
        <v>445</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1872.759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5.13221849605646E-2</v>
      </c>
      <c r="F68" s="120" t="s">
        <v>443</v>
      </c>
      <c r="G68" s="120">
        <v>0.5544</v>
      </c>
      <c r="H68" s="120" t="s">
        <v>443</v>
      </c>
      <c r="I68" s="120" t="s">
        <v>445</v>
      </c>
      <c r="J68" s="120" t="s">
        <v>445</v>
      </c>
      <c r="K68" s="120" t="s">
        <v>445</v>
      </c>
      <c r="L68" s="120" t="s">
        <v>445</v>
      </c>
      <c r="M68" s="120" t="s">
        <v>444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7.1101482582758617</v>
      </c>
      <c r="F70" s="120">
        <v>13.807580372</v>
      </c>
      <c r="G70" s="120">
        <v>4.1389929087147594</v>
      </c>
      <c r="H70" s="120">
        <v>0.8434600775135952</v>
      </c>
      <c r="I70" s="120">
        <v>0.19792918799999998</v>
      </c>
      <c r="J70" s="120">
        <v>0.39647552300000005</v>
      </c>
      <c r="K70" s="120">
        <v>0.64776191999999999</v>
      </c>
      <c r="L70" s="120">
        <v>1.353807952E-4</v>
      </c>
      <c r="M70" s="120">
        <v>1.9245095620932675</v>
      </c>
      <c r="N70" s="120">
        <v>0.16800000000000001</v>
      </c>
      <c r="O70" s="120">
        <v>3.0000000000000001E-3</v>
      </c>
      <c r="P70" s="120">
        <v>0.2917534</v>
      </c>
      <c r="Q70" s="120" t="s">
        <v>444</v>
      </c>
      <c r="R70" s="120" t="s">
        <v>444</v>
      </c>
      <c r="S70" s="120">
        <v>0.20997541</v>
      </c>
      <c r="T70" s="120">
        <v>0.68100000000000005</v>
      </c>
      <c r="U70" s="120" t="s">
        <v>444</v>
      </c>
      <c r="V70" s="120">
        <v>0.59599999999999997</v>
      </c>
      <c r="W70" s="120">
        <v>0.13020933900000001</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5.7057458518519724</v>
      </c>
      <c r="F72" s="120">
        <v>1.4874847099999999</v>
      </c>
      <c r="G72" s="120">
        <v>5.6780683084265799</v>
      </c>
      <c r="H72" s="120">
        <v>6.4000000000000001E-2</v>
      </c>
      <c r="I72" s="120">
        <v>4.5822499997344641</v>
      </c>
      <c r="J72" s="120">
        <v>6.2337983331540778</v>
      </c>
      <c r="K72" s="120">
        <v>10.379590930000003</v>
      </c>
      <c r="L72" s="120">
        <v>0.49876574069973451</v>
      </c>
      <c r="M72" s="120">
        <v>207.91182275896946</v>
      </c>
      <c r="N72" s="120">
        <v>52.387056166117375</v>
      </c>
      <c r="O72" s="120">
        <v>0.90443089999999993</v>
      </c>
      <c r="P72" s="120">
        <v>0.60035561999999998</v>
      </c>
      <c r="Q72" s="120">
        <v>0.9180670299999999</v>
      </c>
      <c r="R72" s="120">
        <v>12.903499260000002</v>
      </c>
      <c r="S72" s="120">
        <v>3.8983772474595098</v>
      </c>
      <c r="T72" s="120">
        <v>4.11104541</v>
      </c>
      <c r="U72" s="120">
        <v>0.34379437999999996</v>
      </c>
      <c r="V72" s="120">
        <v>60.046969969999999</v>
      </c>
      <c r="W72" s="120">
        <v>13.623231910000001</v>
      </c>
      <c r="X72" s="120">
        <v>2.715974969069757</v>
      </c>
      <c r="Y72" s="120">
        <v>3.4313940567810914</v>
      </c>
      <c r="Z72" s="120">
        <v>1.734785812609293</v>
      </c>
      <c r="AA72" s="120">
        <v>1.2556949502532793</v>
      </c>
      <c r="AB72" s="120">
        <v>9.1378497890034218</v>
      </c>
      <c r="AC72" s="120">
        <v>6.51346678072</v>
      </c>
      <c r="AD72" s="120">
        <v>75.197709999999987</v>
      </c>
      <c r="AE72" s="121"/>
      <c r="AF72" s="120" t="s">
        <v>443</v>
      </c>
      <c r="AG72" s="120" t="s">
        <v>443</v>
      </c>
      <c r="AH72" s="120" t="s">
        <v>443</v>
      </c>
      <c r="AI72" s="120" t="s">
        <v>443</v>
      </c>
      <c r="AJ72" s="120" t="s">
        <v>443</v>
      </c>
      <c r="AK72" s="120">
        <v>11900.781999999999</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3.6659072025275699E-2</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8.9907917E-5</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0.54399977759753182</v>
      </c>
      <c r="F80" s="120">
        <v>0.77133794999999994</v>
      </c>
      <c r="G80" s="120">
        <v>2.8085723768230295</v>
      </c>
      <c r="H80" s="120">
        <v>6.7795000000000008E-4</v>
      </c>
      <c r="I80" s="120">
        <v>4.3521836700069393E-2</v>
      </c>
      <c r="J80" s="120">
        <v>6.0455254583627778E-2</v>
      </c>
      <c r="K80" s="120">
        <v>7.1361287999999995E-2</v>
      </c>
      <c r="L80" s="120">
        <v>4.7813868195035E-5</v>
      </c>
      <c r="M80" s="120">
        <v>0.16715240210225929</v>
      </c>
      <c r="N80" s="120">
        <v>4.2602831531341057</v>
      </c>
      <c r="O80" s="120">
        <v>0.11628401838277799</v>
      </c>
      <c r="P80" s="120">
        <v>0.116589052390314</v>
      </c>
      <c r="Q80" s="120">
        <v>0.97754405421106894</v>
      </c>
      <c r="R80" s="120">
        <v>0.47674646800000003</v>
      </c>
      <c r="S80" s="120">
        <v>1.3110393630780239</v>
      </c>
      <c r="T80" s="120">
        <v>0.35058070200000002</v>
      </c>
      <c r="U80" s="120">
        <v>0.14261000000000001</v>
      </c>
      <c r="V80" s="120">
        <v>19.356883089824592</v>
      </c>
      <c r="W80" s="120">
        <v>0.21448115300000001</v>
      </c>
      <c r="X80" s="120">
        <v>4.3698000000000001E-5</v>
      </c>
      <c r="Y80" s="120">
        <v>4.3698000000000001E-5</v>
      </c>
      <c r="Z80" s="120">
        <v>4.3698000000000001E-5</v>
      </c>
      <c r="AA80" s="120">
        <v>4.3698000000000001E-5</v>
      </c>
      <c r="AB80" s="120">
        <v>1.74792E-4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9.5648456395377307E-3</v>
      </c>
      <c r="J81" s="120">
        <v>4.7461800310811784E-2</v>
      </c>
      <c r="K81" s="120">
        <v>0.15009746172069624</v>
      </c>
      <c r="L81" s="120">
        <v>6.3846877907060003E-6</v>
      </c>
      <c r="M81" s="120">
        <v>0.16126970386666667</v>
      </c>
      <c r="N81" s="120">
        <v>0.68877964208000009</v>
      </c>
      <c r="O81" s="120">
        <v>1.019844E-2</v>
      </c>
      <c r="P81" s="120" t="s">
        <v>444</v>
      </c>
      <c r="Q81" s="120">
        <v>2.18538E-2</v>
      </c>
      <c r="R81" s="120">
        <v>0.2350373892</v>
      </c>
      <c r="S81" s="120">
        <v>1.2999999999999999E-2</v>
      </c>
      <c r="T81" s="120" t="s">
        <v>444</v>
      </c>
      <c r="U81" s="120" t="s">
        <v>444</v>
      </c>
      <c r="V81" s="120">
        <v>1.2166601456854811</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24.860921594143992</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10511382</v>
      </c>
      <c r="AL82" s="99" t="s">
        <v>439</v>
      </c>
    </row>
    <row r="83" spans="1:38" ht="26.25" customHeight="1" thickBot="1" x14ac:dyDescent="0.3">
      <c r="A83" s="40" t="s">
        <v>53</v>
      </c>
      <c r="B83" s="51" t="s">
        <v>209</v>
      </c>
      <c r="C83" s="52" t="s">
        <v>210</v>
      </c>
      <c r="D83" s="42"/>
      <c r="E83" s="120">
        <v>6.7586999999999994E-2</v>
      </c>
      <c r="F83" s="120">
        <v>8.0099278080000003E-2</v>
      </c>
      <c r="G83" s="120">
        <v>6.1430999999999999E-2</v>
      </c>
      <c r="H83" s="120" t="s">
        <v>443</v>
      </c>
      <c r="I83" s="120">
        <v>1.474319866E-2</v>
      </c>
      <c r="J83" s="120">
        <v>8.1308525539999996E-2</v>
      </c>
      <c r="K83" s="120">
        <v>0.42274838519999997</v>
      </c>
      <c r="L83" s="120">
        <v>5.9633467423199989E-4</v>
      </c>
      <c r="M83" s="120">
        <v>0.23128499999999999</v>
      </c>
      <c r="N83" s="120" t="s">
        <v>443</v>
      </c>
      <c r="O83" s="120" t="s">
        <v>443</v>
      </c>
      <c r="P83" s="120" t="s">
        <v>443</v>
      </c>
      <c r="Q83" s="120" t="s">
        <v>443</v>
      </c>
      <c r="R83" s="120" t="s">
        <v>443</v>
      </c>
      <c r="S83" s="120" t="s">
        <v>443</v>
      </c>
      <c r="T83" s="120" t="s">
        <v>443</v>
      </c>
      <c r="U83" s="120" t="s">
        <v>443</v>
      </c>
      <c r="V83" s="120" t="s">
        <v>443</v>
      </c>
      <c r="W83" s="120">
        <v>1.7121999999999998E-2</v>
      </c>
      <c r="X83" s="120">
        <v>2.3234958369999998E-3</v>
      </c>
      <c r="Y83" s="120">
        <v>1.19207558106E-2</v>
      </c>
      <c r="Z83" s="120">
        <v>1.5879534183669001E-2</v>
      </c>
      <c r="AA83" s="120">
        <v>3.7879743366900001E-4</v>
      </c>
      <c r="AB83" s="120">
        <v>3.0502583265000001E-2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0.16478387485781334</v>
      </c>
      <c r="F85" s="120">
        <v>27.686138866429754</v>
      </c>
      <c r="G85" s="120">
        <v>1.0854867515621292E-3</v>
      </c>
      <c r="H85" s="120">
        <v>2.1380000000000001E-3</v>
      </c>
      <c r="I85" s="120" t="s">
        <v>443</v>
      </c>
      <c r="J85" s="120" t="s">
        <v>443</v>
      </c>
      <c r="K85" s="120" t="s">
        <v>443</v>
      </c>
      <c r="L85" s="120" t="s">
        <v>443</v>
      </c>
      <c r="M85" s="120">
        <v>2.500624620787234E-2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2.6280041488000001</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0.83298732927233909</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1018804</v>
      </c>
      <c r="AL87" s="29" t="s">
        <v>217</v>
      </c>
    </row>
    <row r="88" spans="1:38" ht="26.25" customHeight="1" thickBot="1" x14ac:dyDescent="0.3">
      <c r="A88" s="40" t="s">
        <v>206</v>
      </c>
      <c r="B88" s="46" t="s">
        <v>220</v>
      </c>
      <c r="C88" s="50" t="s">
        <v>221</v>
      </c>
      <c r="D88" s="42"/>
      <c r="E88" s="120">
        <v>1.3509937024526308E-2</v>
      </c>
      <c r="F88" s="120">
        <v>6.7716943175649993</v>
      </c>
      <c r="G88" s="120">
        <v>3.2309515056264657E-3</v>
      </c>
      <c r="H88" s="120">
        <v>2.6913448999999999E-2</v>
      </c>
      <c r="I88" s="120" t="s">
        <v>443</v>
      </c>
      <c r="J88" s="120" t="s">
        <v>443</v>
      </c>
      <c r="K88" s="120" t="s">
        <v>443</v>
      </c>
      <c r="L88" s="120" t="s">
        <v>443</v>
      </c>
      <c r="M88" s="120">
        <v>0.10342344355699246</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2.6176999728482211E-3</v>
      </c>
      <c r="F89" s="120">
        <v>7.7076652554545451</v>
      </c>
      <c r="G89" s="120">
        <v>1.0629999999999999E-3</v>
      </c>
      <c r="H89" s="120">
        <v>1.1000000000000001E-3</v>
      </c>
      <c r="I89" s="120" t="s">
        <v>443</v>
      </c>
      <c r="J89" s="120" t="s">
        <v>443</v>
      </c>
      <c r="K89" s="120" t="s">
        <v>443</v>
      </c>
      <c r="L89" s="120" t="s">
        <v>443</v>
      </c>
      <c r="M89" s="120">
        <v>5.8867844036697243E-3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3.7092524440309997</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4.2891109191541807E-2</v>
      </c>
      <c r="F91" s="120">
        <v>0.13225551635933017</v>
      </c>
      <c r="G91" s="120">
        <v>1.4582935080656953E-2</v>
      </c>
      <c r="H91" s="120">
        <v>0.21404513748314447</v>
      </c>
      <c r="I91" s="120">
        <v>0.67160180841848227</v>
      </c>
      <c r="J91" s="120">
        <v>0.70094589121544959</v>
      </c>
      <c r="K91" s="120">
        <v>0.70700674265809138</v>
      </c>
      <c r="L91" s="120">
        <v>2.8792572540245727E-3</v>
      </c>
      <c r="M91" s="120">
        <v>1.3122122393109121</v>
      </c>
      <c r="N91" s="120">
        <v>0.71290454977414197</v>
      </c>
      <c r="O91" s="120">
        <v>0.19952679982039867</v>
      </c>
      <c r="P91" s="120">
        <v>3.3692711495603997E-3</v>
      </c>
      <c r="Q91" s="120">
        <v>1.3557698130110584E-3</v>
      </c>
      <c r="R91" s="120">
        <v>0.31168111522393088</v>
      </c>
      <c r="S91" s="120">
        <v>12.510408780858313</v>
      </c>
      <c r="T91" s="120">
        <v>0.582219892010719</v>
      </c>
      <c r="U91" s="120">
        <v>7.03856964002115E-2</v>
      </c>
      <c r="V91" s="120">
        <v>7.2320299385090259</v>
      </c>
      <c r="W91" s="120">
        <v>2.3697623667216978E-3</v>
      </c>
      <c r="X91" s="120">
        <v>2.6304362070610843E-3</v>
      </c>
      <c r="Y91" s="120">
        <v>1.0663930570247639E-3</v>
      </c>
      <c r="Z91" s="120">
        <v>1.0663930570247639E-3</v>
      </c>
      <c r="AA91" s="120">
        <v>1.0663930570247639E-3</v>
      </c>
      <c r="AB91" s="120">
        <v>5.829615378135377E-3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1.6003291046079275E-2</v>
      </c>
      <c r="F92" s="120">
        <v>0.77774776999999995</v>
      </c>
      <c r="G92" s="120">
        <v>1.4703990610328638E-2</v>
      </c>
      <c r="H92" s="120" t="s">
        <v>444</v>
      </c>
      <c r="I92" s="120" t="s">
        <v>445</v>
      </c>
      <c r="J92" s="120" t="s">
        <v>445</v>
      </c>
      <c r="K92" s="120" t="s">
        <v>444</v>
      </c>
      <c r="L92" s="120" t="s">
        <v>444</v>
      </c>
      <c r="M92" s="120">
        <v>7.062445789473684E-3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354.327</v>
      </c>
      <c r="AL92" s="29" t="s">
        <v>229</v>
      </c>
    </row>
    <row r="93" spans="1:38" ht="26.25" customHeight="1" thickBot="1" x14ac:dyDescent="0.3">
      <c r="A93" s="40" t="s">
        <v>53</v>
      </c>
      <c r="B93" s="44" t="s">
        <v>230</v>
      </c>
      <c r="C93" s="41" t="s">
        <v>403</v>
      </c>
      <c r="D93" s="47"/>
      <c r="E93" s="120">
        <v>6.0207465855755954E-2</v>
      </c>
      <c r="F93" s="120">
        <v>3.3355073231717176</v>
      </c>
      <c r="G93" s="120">
        <v>7.8710557863012308E-3</v>
      </c>
      <c r="H93" s="120" t="s">
        <v>444</v>
      </c>
      <c r="I93" s="120">
        <v>3.0147467338294452E-2</v>
      </c>
      <c r="J93" s="120">
        <v>0.11119144891144167</v>
      </c>
      <c r="K93" s="120">
        <v>0.15086949735658889</v>
      </c>
      <c r="L93" s="120">
        <v>7.0275401279999997E-7</v>
      </c>
      <c r="M93" s="120">
        <v>0.10348041005803539</v>
      </c>
      <c r="N93" s="120" t="s">
        <v>444</v>
      </c>
      <c r="O93" s="120" t="s">
        <v>443</v>
      </c>
      <c r="P93" s="120" t="s">
        <v>444</v>
      </c>
      <c r="Q93" s="120" t="s">
        <v>443</v>
      </c>
      <c r="R93" s="120" t="s">
        <v>443</v>
      </c>
      <c r="S93" s="120" t="s">
        <v>443</v>
      </c>
      <c r="T93" s="120" t="s">
        <v>443</v>
      </c>
      <c r="U93" s="120" t="s">
        <v>443</v>
      </c>
      <c r="V93" s="120" t="s">
        <v>443</v>
      </c>
      <c r="W93" s="120">
        <v>1.882377E-3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0.17859122681029299</v>
      </c>
      <c r="F95" s="120" t="s">
        <v>443</v>
      </c>
      <c r="G95" s="120">
        <v>0.12933834981603298</v>
      </c>
      <c r="H95" s="120" t="s">
        <v>444</v>
      </c>
      <c r="I95" s="120" t="s">
        <v>445</v>
      </c>
      <c r="J95" s="120" t="s">
        <v>445</v>
      </c>
      <c r="K95" s="120" t="s">
        <v>445</v>
      </c>
      <c r="L95" s="120" t="s">
        <v>444</v>
      </c>
      <c r="M95" s="120">
        <v>0.25322443216292001</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20.11334339822</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0.21631554226845143</v>
      </c>
      <c r="F98" s="120" t="s">
        <v>444</v>
      </c>
      <c r="G98" s="120" t="s">
        <v>444</v>
      </c>
      <c r="H98" s="120" t="s">
        <v>444</v>
      </c>
      <c r="I98" s="120">
        <v>0.15077133053433522</v>
      </c>
      <c r="J98" s="120">
        <v>0.15364979660758568</v>
      </c>
      <c r="K98" s="120">
        <v>0.16158900366252352</v>
      </c>
      <c r="L98" s="120">
        <v>4.2215972549613899E-4</v>
      </c>
      <c r="M98" s="120">
        <v>6.7521771678863895E-4</v>
      </c>
      <c r="N98" s="120">
        <v>2.8619427475671602</v>
      </c>
      <c r="O98" s="120">
        <v>1.232382923584E-2</v>
      </c>
      <c r="P98" s="120">
        <v>1.112382923584E-2</v>
      </c>
      <c r="Q98" s="120">
        <v>2.8921956013184001E-2</v>
      </c>
      <c r="R98" s="120">
        <v>6.4050999999999997E-2</v>
      </c>
      <c r="S98" s="120">
        <v>0.127924036212159</v>
      </c>
      <c r="T98" s="120">
        <v>3.9714870631104002E-2</v>
      </c>
      <c r="U98" s="120" t="s">
        <v>444</v>
      </c>
      <c r="V98" s="120" t="s">
        <v>444</v>
      </c>
      <c r="W98" s="120">
        <v>0.304583463</v>
      </c>
      <c r="X98" s="120">
        <v>2.3095501200000001E-7</v>
      </c>
      <c r="Y98" s="120" t="s">
        <v>444</v>
      </c>
      <c r="Z98" s="120">
        <v>2.3095501200000001E-7</v>
      </c>
      <c r="AA98" s="120">
        <v>2.3095501200000001E-7</v>
      </c>
      <c r="AB98" s="120">
        <v>6.9286503499999997E-7</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0.44975893748700907</v>
      </c>
      <c r="F99" s="120">
        <v>11.612929350548875</v>
      </c>
      <c r="G99" s="120" t="s">
        <v>443</v>
      </c>
      <c r="H99" s="120">
        <v>6.2796689255609319</v>
      </c>
      <c r="I99" s="120">
        <v>5.7323117600000001E-2</v>
      </c>
      <c r="J99" s="120">
        <v>0.10018923399999999</v>
      </c>
      <c r="K99" s="120">
        <v>0.219462144</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483.52699999999999</v>
      </c>
      <c r="AL99" s="29" t="s">
        <v>243</v>
      </c>
    </row>
    <row r="100" spans="1:38" ht="26.25" customHeight="1" thickBot="1" x14ac:dyDescent="0.3">
      <c r="A100" s="40" t="s">
        <v>241</v>
      </c>
      <c r="B100" s="40" t="s">
        <v>244</v>
      </c>
      <c r="C100" s="41" t="s">
        <v>406</v>
      </c>
      <c r="D100" s="54"/>
      <c r="E100" s="120">
        <v>1.2154816652387521</v>
      </c>
      <c r="F100" s="120">
        <v>22.278220932159073</v>
      </c>
      <c r="G100" s="120" t="s">
        <v>443</v>
      </c>
      <c r="H100" s="120">
        <v>14.142774523793246</v>
      </c>
      <c r="I100" s="120">
        <v>0.12702568980000001</v>
      </c>
      <c r="J100" s="120">
        <v>0.21677958580000001</v>
      </c>
      <c r="K100" s="120">
        <v>0.47137883337592601</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2145.9650799999999</v>
      </c>
      <c r="AL100" s="29" t="s">
        <v>243</v>
      </c>
    </row>
    <row r="101" spans="1:38" ht="26.25" customHeight="1" thickBot="1" x14ac:dyDescent="0.3">
      <c r="A101" s="40" t="s">
        <v>241</v>
      </c>
      <c r="B101" s="40" t="s">
        <v>245</v>
      </c>
      <c r="C101" s="41" t="s">
        <v>246</v>
      </c>
      <c r="D101" s="54"/>
      <c r="E101" s="120">
        <v>8.6612271948055732E-3</v>
      </c>
      <c r="F101" s="120">
        <v>3.3331065000131319E-2</v>
      </c>
      <c r="G101" s="120" t="s">
        <v>443</v>
      </c>
      <c r="H101" s="120">
        <v>8.464535307200613E-2</v>
      </c>
      <c r="I101" s="120">
        <v>1.9040099999999998E-3</v>
      </c>
      <c r="J101" s="120">
        <v>5.7120299999999999E-3</v>
      </c>
      <c r="K101" s="120">
        <v>1.3328080000000001E-2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119.46799999999999</v>
      </c>
      <c r="AL101" s="29" t="s">
        <v>243</v>
      </c>
    </row>
    <row r="102" spans="1:38" ht="26.25" customHeight="1" thickBot="1" x14ac:dyDescent="0.3">
      <c r="A102" s="40" t="s">
        <v>241</v>
      </c>
      <c r="B102" s="40" t="s">
        <v>247</v>
      </c>
      <c r="C102" s="41" t="s">
        <v>384</v>
      </c>
      <c r="D102" s="54"/>
      <c r="E102" s="120">
        <v>0.78891422230414054</v>
      </c>
      <c r="F102" s="120">
        <v>1.3480806261412108</v>
      </c>
      <c r="G102" s="120" t="s">
        <v>443</v>
      </c>
      <c r="H102" s="120">
        <v>17.894258633261419</v>
      </c>
      <c r="I102" s="120">
        <v>4.0147100775E-2</v>
      </c>
      <c r="J102" s="120">
        <v>0.58887026414999999</v>
      </c>
      <c r="K102" s="120">
        <v>3.8297399478867651</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6201.049</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1.1905484972067235E-2</v>
      </c>
      <c r="F104" s="120">
        <v>1.6897101753424657E-2</v>
      </c>
      <c r="G104" s="120" t="s">
        <v>443</v>
      </c>
      <c r="H104" s="120">
        <v>3.3545258688776475E-2</v>
      </c>
      <c r="I104" s="120">
        <v>1.8690580000000002E-4</v>
      </c>
      <c r="J104" s="120">
        <v>6.0315E-4</v>
      </c>
      <c r="K104" s="120">
        <v>1.4073533333333339E-3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27.08</v>
      </c>
      <c r="AL104" s="29" t="s">
        <v>243</v>
      </c>
    </row>
    <row r="105" spans="1:38" ht="26.25" customHeight="1" thickBot="1" x14ac:dyDescent="0.3">
      <c r="A105" s="40" t="s">
        <v>241</v>
      </c>
      <c r="B105" s="40" t="s">
        <v>252</v>
      </c>
      <c r="C105" s="41" t="s">
        <v>253</v>
      </c>
      <c r="D105" s="54"/>
      <c r="E105" s="120">
        <v>0.17478700975357503</v>
      </c>
      <c r="F105" s="120">
        <v>0.40740357142739725</v>
      </c>
      <c r="G105" s="120" t="s">
        <v>443</v>
      </c>
      <c r="H105" s="120">
        <v>0.31974667764325465</v>
      </c>
      <c r="I105" s="120">
        <v>6.1625699999999992E-3</v>
      </c>
      <c r="J105" s="120">
        <v>9.7035100000000003E-3</v>
      </c>
      <c r="K105" s="120">
        <v>2.1109340000000001E-2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52.373000000000005</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1.7397645107877568E-2</v>
      </c>
      <c r="F107" s="120">
        <v>1.6449901299999998</v>
      </c>
      <c r="G107" s="120" t="s">
        <v>443</v>
      </c>
      <c r="H107" s="120">
        <v>1.6276739940239913</v>
      </c>
      <c r="I107" s="120">
        <v>1.03558109E-2</v>
      </c>
      <c r="J107" s="120">
        <v>0.18958214699999998</v>
      </c>
      <c r="K107" s="120">
        <v>0.90051519824999993</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10889.772000000001</v>
      </c>
      <c r="AL107" s="29" t="s">
        <v>243</v>
      </c>
    </row>
    <row r="108" spans="1:38" ht="26.25" customHeight="1" thickBot="1" x14ac:dyDescent="0.3">
      <c r="A108" s="40" t="s">
        <v>241</v>
      </c>
      <c r="B108" s="40" t="s">
        <v>257</v>
      </c>
      <c r="C108" s="41" t="s">
        <v>378</v>
      </c>
      <c r="D108" s="54"/>
      <c r="E108" s="120">
        <v>4.485257830574621E-2</v>
      </c>
      <c r="F108" s="120">
        <v>2.6052511895999997</v>
      </c>
      <c r="G108" s="120" t="s">
        <v>443</v>
      </c>
      <c r="H108" s="120">
        <v>2.8179634363180819</v>
      </c>
      <c r="I108" s="120">
        <v>3.3542450099999996E-2</v>
      </c>
      <c r="J108" s="120">
        <v>0.43957593100000003</v>
      </c>
      <c r="K108" s="120">
        <v>0.87915186200000006</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18990.122200000002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1.5274924744312457E-3</v>
      </c>
      <c r="F110" s="120">
        <v>0.27097203199999997</v>
      </c>
      <c r="G110" s="120" t="s">
        <v>443</v>
      </c>
      <c r="H110" s="120">
        <v>0.1480591140095468</v>
      </c>
      <c r="I110" s="120">
        <v>1.2946931200000001E-2</v>
      </c>
      <c r="J110" s="120">
        <v>6.5732242999999996E-2</v>
      </c>
      <c r="K110" s="120">
        <v>6.5733242999999997E-2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554.17399999999998</v>
      </c>
      <c r="AL110" s="29" t="s">
        <v>243</v>
      </c>
    </row>
    <row r="111" spans="1:38" ht="26.25" customHeight="1" thickBot="1" x14ac:dyDescent="0.3">
      <c r="A111" s="40" t="s">
        <v>241</v>
      </c>
      <c r="B111" s="40" t="s">
        <v>260</v>
      </c>
      <c r="C111" s="41" t="s">
        <v>374</v>
      </c>
      <c r="D111" s="54"/>
      <c r="E111" s="120">
        <v>7.6856171517406899E-3</v>
      </c>
      <c r="F111" s="120">
        <v>6.2794612E-2</v>
      </c>
      <c r="G111" s="120" t="s">
        <v>443</v>
      </c>
      <c r="H111" s="120">
        <v>4.1977921224489803E-2</v>
      </c>
      <c r="I111" s="120">
        <v>1.334214E-4</v>
      </c>
      <c r="J111" s="120">
        <v>2.5413600000000002E-4</v>
      </c>
      <c r="K111" s="120">
        <v>5.7180600000000001E-4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51.002000000000002</v>
      </c>
      <c r="AL111" s="29" t="s">
        <v>243</v>
      </c>
    </row>
    <row r="112" spans="1:38" ht="26.25" customHeight="1" thickBot="1" x14ac:dyDescent="0.3">
      <c r="A112" s="40" t="s">
        <v>261</v>
      </c>
      <c r="B112" s="40" t="s">
        <v>262</v>
      </c>
      <c r="C112" s="41" t="s">
        <v>263</v>
      </c>
      <c r="D112" s="42"/>
      <c r="E112" s="120">
        <v>5.8456603293328282</v>
      </c>
      <c r="F112" s="120" t="s">
        <v>443</v>
      </c>
      <c r="G112" s="120" t="s">
        <v>443</v>
      </c>
      <c r="H112" s="120">
        <v>5.80753629716083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146141507.92332071</v>
      </c>
      <c r="AL112" s="29" t="s">
        <v>416</v>
      </c>
    </row>
    <row r="113" spans="1:38" ht="26.25" customHeight="1" thickBot="1" x14ac:dyDescent="0.3">
      <c r="A113" s="40" t="s">
        <v>261</v>
      </c>
      <c r="B113" s="55" t="s">
        <v>264</v>
      </c>
      <c r="C113" s="56" t="s">
        <v>265</v>
      </c>
      <c r="D113" s="42"/>
      <c r="E113" s="120">
        <v>7.046349474984158</v>
      </c>
      <c r="F113" s="120">
        <v>3.8203471104000002</v>
      </c>
      <c r="G113" s="120" t="s">
        <v>443</v>
      </c>
      <c r="H113" s="120">
        <v>17.373372403653732</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131395323.54164894</v>
      </c>
      <c r="AL113" s="97" t="s">
        <v>432</v>
      </c>
    </row>
    <row r="114" spans="1:38" ht="26.25" customHeight="1" thickBot="1" x14ac:dyDescent="0.3">
      <c r="A114" s="40" t="s">
        <v>261</v>
      </c>
      <c r="B114" s="55" t="s">
        <v>266</v>
      </c>
      <c r="C114" s="56" t="s">
        <v>385</v>
      </c>
      <c r="D114" s="42"/>
      <c r="E114" s="120">
        <v>1.170412E-2</v>
      </c>
      <c r="F114" s="120" t="s">
        <v>443</v>
      </c>
      <c r="G114" s="120" t="s">
        <v>443</v>
      </c>
      <c r="H114" s="120">
        <v>5.92173E-3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292602.694801095</v>
      </c>
      <c r="AL114" s="29" t="s">
        <v>410</v>
      </c>
    </row>
    <row r="115" spans="1:38" ht="26.25" customHeight="1" thickBot="1" x14ac:dyDescent="0.3">
      <c r="A115" s="40" t="s">
        <v>261</v>
      </c>
      <c r="B115" s="55" t="s">
        <v>267</v>
      </c>
      <c r="C115" s="56" t="s">
        <v>268</v>
      </c>
      <c r="D115" s="42"/>
      <c r="E115" s="120">
        <v>2.4022246000000001E-2</v>
      </c>
      <c r="F115" s="120" t="s">
        <v>443</v>
      </c>
      <c r="G115" s="120" t="s">
        <v>443</v>
      </c>
      <c r="H115" s="120">
        <v>2.6565922000000002E-2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600556.42625000002</v>
      </c>
      <c r="AL115" s="29" t="s">
        <v>410</v>
      </c>
    </row>
    <row r="116" spans="1:38" ht="26.25" customHeight="1" thickBot="1" x14ac:dyDescent="0.3">
      <c r="A116" s="40" t="s">
        <v>261</v>
      </c>
      <c r="B116" s="40" t="s">
        <v>269</v>
      </c>
      <c r="C116" s="46" t="s">
        <v>407</v>
      </c>
      <c r="D116" s="42"/>
      <c r="E116" s="120">
        <v>1.0167303705436643</v>
      </c>
      <c r="F116" s="120">
        <v>0.26697906259099996</v>
      </c>
      <c r="G116" s="120" t="s">
        <v>443</v>
      </c>
      <c r="H116" s="120">
        <v>7.099451081802596</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70181672.255963176</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7.4398572450000006E-2</v>
      </c>
      <c r="J119" s="120">
        <v>1.3355274661000001</v>
      </c>
      <c r="K119" s="120">
        <v>1.3355274661000001</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1382389.5</v>
      </c>
      <c r="AL119" s="29" t="s">
        <v>410</v>
      </c>
    </row>
    <row r="120" spans="1:38" ht="26.25" customHeight="1" thickBot="1" x14ac:dyDescent="0.3">
      <c r="A120" s="40" t="s">
        <v>261</v>
      </c>
      <c r="B120" s="40" t="s">
        <v>275</v>
      </c>
      <c r="C120" s="41" t="s">
        <v>276</v>
      </c>
      <c r="D120" s="42"/>
      <c r="E120" s="120" t="s">
        <v>443</v>
      </c>
      <c r="F120" s="120" t="s">
        <v>443</v>
      </c>
      <c r="G120" s="120" t="s">
        <v>443</v>
      </c>
      <c r="H120" s="120">
        <v>0.19725679544699301</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7.19</v>
      </c>
      <c r="AL120" s="97" t="s">
        <v>433</v>
      </c>
    </row>
    <row r="121" spans="1:38" ht="26.25" customHeight="1" thickBot="1" x14ac:dyDescent="0.3">
      <c r="A121" s="40" t="s">
        <v>261</v>
      </c>
      <c r="B121" s="40" t="s">
        <v>277</v>
      </c>
      <c r="C121" s="46" t="s">
        <v>278</v>
      </c>
      <c r="D121" s="43"/>
      <c r="E121" s="120" t="s">
        <v>443</v>
      </c>
      <c r="F121" s="120">
        <v>1.2209437716</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1419702.06</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v>3.5964999999999999E-5</v>
      </c>
      <c r="F125" s="120">
        <v>1.4082159300000001</v>
      </c>
      <c r="G125" s="120" t="s">
        <v>444</v>
      </c>
      <c r="H125" s="120" t="s">
        <v>444</v>
      </c>
      <c r="I125" s="120">
        <v>6.5462930640000004E-5</v>
      </c>
      <c r="J125" s="120">
        <v>4.3826672152000003E-4</v>
      </c>
      <c r="K125" s="120">
        <v>9.2781384503999999E-4</v>
      </c>
      <c r="L125" s="120" t="s">
        <v>444</v>
      </c>
      <c r="M125" s="120">
        <v>5.6570999999999998E-5</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2141.28208</v>
      </c>
      <c r="AL125" s="29" t="s">
        <v>421</v>
      </c>
    </row>
    <row r="126" spans="1:38" ht="26.25" customHeight="1" thickBot="1" x14ac:dyDescent="0.3">
      <c r="A126" s="40" t="s">
        <v>286</v>
      </c>
      <c r="B126" s="40" t="s">
        <v>289</v>
      </c>
      <c r="C126" s="41" t="s">
        <v>290</v>
      </c>
      <c r="D126" s="42"/>
      <c r="E126" s="120" t="s">
        <v>444</v>
      </c>
      <c r="F126" s="120">
        <v>2.5880597219999999E-2</v>
      </c>
      <c r="G126" s="120" t="s">
        <v>443</v>
      </c>
      <c r="H126" s="120">
        <v>0.29745336</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1239.3907100000001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1.2435669999999999E-2</v>
      </c>
      <c r="F128" s="120">
        <v>1.2982899999999999E-3</v>
      </c>
      <c r="G128" s="120">
        <v>1.6532500000000002E-3</v>
      </c>
      <c r="H128" s="120">
        <v>4.0290000000000002E-5</v>
      </c>
      <c r="I128" s="120">
        <v>4.6307999999999999E-4</v>
      </c>
      <c r="J128" s="120">
        <v>4.6307999999999999E-4</v>
      </c>
      <c r="K128" s="120">
        <v>4.6307999999999999E-4</v>
      </c>
      <c r="L128" s="120">
        <v>1.6200000000000001E-5</v>
      </c>
      <c r="M128" s="120">
        <v>1.7508300000000001E-3</v>
      </c>
      <c r="N128" s="120">
        <v>1.6320000000000001E-4</v>
      </c>
      <c r="O128" s="120">
        <v>9.0100000000000001E-6</v>
      </c>
      <c r="P128" s="120">
        <v>1.785E-5</v>
      </c>
      <c r="Q128" s="120">
        <v>1.3889000000000002E-4</v>
      </c>
      <c r="R128" s="120">
        <v>5.151E-5</v>
      </c>
      <c r="S128" s="120">
        <v>8.9590000000000001E-5</v>
      </c>
      <c r="T128" s="120">
        <v>1.4773E-4</v>
      </c>
      <c r="U128" s="120">
        <v>3.7060000000000001E-4</v>
      </c>
      <c r="V128" s="120">
        <v>3.1108299999999998E-2</v>
      </c>
      <c r="W128" s="120">
        <v>5.8208000000000001E-4</v>
      </c>
      <c r="X128" s="120">
        <v>1.4280000000000001E-7</v>
      </c>
      <c r="Y128" s="120">
        <v>3.0429999999999999E-7</v>
      </c>
      <c r="Z128" s="120">
        <v>1.6150000000000001E-7</v>
      </c>
      <c r="AA128" s="120">
        <v>1.9719999999999999E-7</v>
      </c>
      <c r="AB128" s="120">
        <v>8.0579999999999998E-7</v>
      </c>
      <c r="AC128" s="120">
        <v>7.6999999999999996E-4</v>
      </c>
      <c r="AD128" s="120">
        <v>6.7299999999999999E-3</v>
      </c>
      <c r="AE128" s="121"/>
      <c r="AF128" s="120" t="s">
        <v>443</v>
      </c>
      <c r="AG128" s="120" t="s">
        <v>443</v>
      </c>
      <c r="AH128" s="120" t="s">
        <v>443</v>
      </c>
      <c r="AI128" s="120" t="s">
        <v>443</v>
      </c>
      <c r="AJ128" s="120" t="s">
        <v>443</v>
      </c>
      <c r="AK128" s="120">
        <v>17</v>
      </c>
      <c r="AL128" s="29" t="s">
        <v>298</v>
      </c>
    </row>
    <row r="129" spans="1:38" ht="26.25" customHeight="1" thickBot="1" x14ac:dyDescent="0.3">
      <c r="A129" s="40" t="s">
        <v>286</v>
      </c>
      <c r="B129" s="44" t="s">
        <v>296</v>
      </c>
      <c r="C129" s="52" t="s">
        <v>297</v>
      </c>
      <c r="D129" s="42"/>
      <c r="E129" s="120">
        <v>0.19859224545031892</v>
      </c>
      <c r="F129" s="120">
        <v>8.4456000000000003E-2</v>
      </c>
      <c r="G129" s="120">
        <v>1.2309848000000001</v>
      </c>
      <c r="H129" s="120" t="s">
        <v>445</v>
      </c>
      <c r="I129" s="120">
        <v>3.3958990000000001E-2</v>
      </c>
      <c r="J129" s="120">
        <v>3.4066434999999999E-2</v>
      </c>
      <c r="K129" s="120">
        <v>3.4196500000000005E-2</v>
      </c>
      <c r="L129" s="120">
        <v>2.70523955E-2</v>
      </c>
      <c r="M129" s="120">
        <v>0.77839085246301853</v>
      </c>
      <c r="N129" s="120">
        <v>3.0200000000000001E-2</v>
      </c>
      <c r="O129" s="120">
        <v>3.3E-3</v>
      </c>
      <c r="P129" s="120">
        <v>1.6999999999999999E-3</v>
      </c>
      <c r="Q129" s="120">
        <v>6.0000000000000001E-3</v>
      </c>
      <c r="R129" s="120">
        <v>1.55E-2</v>
      </c>
      <c r="S129" s="120">
        <v>6.4999999999999997E-3</v>
      </c>
      <c r="T129" s="120">
        <v>9.1000000000000004E-3</v>
      </c>
      <c r="U129" s="120">
        <v>1.774477E-3</v>
      </c>
      <c r="V129" s="120">
        <v>4.9059070000000001E-3</v>
      </c>
      <c r="W129" s="120" t="s">
        <v>444</v>
      </c>
      <c r="X129" s="120" t="s">
        <v>444</v>
      </c>
      <c r="Y129" s="120" t="s">
        <v>444</v>
      </c>
      <c r="Z129" s="120" t="s">
        <v>444</v>
      </c>
      <c r="AA129" s="120" t="s">
        <v>444</v>
      </c>
      <c r="AB129" s="120" t="s">
        <v>444</v>
      </c>
      <c r="AC129" s="120" t="s">
        <v>445</v>
      </c>
      <c r="AD129" s="120" t="s">
        <v>444</v>
      </c>
      <c r="AE129" s="121"/>
      <c r="AF129" s="120" t="s">
        <v>443</v>
      </c>
      <c r="AG129" s="120" t="s">
        <v>443</v>
      </c>
      <c r="AH129" s="120" t="s">
        <v>443</v>
      </c>
      <c r="AI129" s="120" t="s">
        <v>443</v>
      </c>
      <c r="AJ129" s="120" t="s">
        <v>443</v>
      </c>
      <c r="AK129" s="120">
        <v>25.857900000000001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t="s">
        <v>445</v>
      </c>
      <c r="X131" s="120" t="s">
        <v>444</v>
      </c>
      <c r="Y131" s="120" t="s">
        <v>444</v>
      </c>
      <c r="Z131" s="120" t="s">
        <v>444</v>
      </c>
      <c r="AA131" s="120" t="s">
        <v>444</v>
      </c>
      <c r="AB131" s="120" t="s">
        <v>444</v>
      </c>
      <c r="AC131" s="120" t="s">
        <v>445</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v>1.1417178623184372E-2</v>
      </c>
      <c r="F132" s="120">
        <v>1.0490054399999999E-2</v>
      </c>
      <c r="G132" s="120">
        <v>5.3784914690039741E-4</v>
      </c>
      <c r="H132" s="120" t="s">
        <v>445</v>
      </c>
      <c r="I132" s="120">
        <v>2.5696943313796429E-5</v>
      </c>
      <c r="J132" s="120">
        <v>9.5779515987786656E-5</v>
      </c>
      <c r="K132" s="120">
        <v>1.2147645930158308E-4</v>
      </c>
      <c r="L132" s="120">
        <v>3.3522830595725334E-6</v>
      </c>
      <c r="M132" s="120">
        <v>2.0348556562205811E-4</v>
      </c>
      <c r="N132" s="120">
        <v>0.62440799999999996</v>
      </c>
      <c r="O132" s="120">
        <v>0.19981056</v>
      </c>
      <c r="P132" s="120">
        <v>2.8722767999999996E-2</v>
      </c>
      <c r="Q132" s="120">
        <v>5.8694351999999998E-2</v>
      </c>
      <c r="R132" s="120">
        <v>0.17483423999999997</v>
      </c>
      <c r="S132" s="120">
        <v>0.49952639999999998</v>
      </c>
      <c r="T132" s="120">
        <v>9.9905279999999999E-2</v>
      </c>
      <c r="U132" s="120">
        <v>1.8732239999999999E-3</v>
      </c>
      <c r="V132" s="120">
        <v>0.82421855999999993</v>
      </c>
      <c r="W132" s="120">
        <v>0.62440799999999996</v>
      </c>
      <c r="X132" s="120">
        <v>6.3689616E-6</v>
      </c>
      <c r="Y132" s="120">
        <v>8.7417120000000017E-7</v>
      </c>
      <c r="Z132" s="120">
        <v>7.6177776000000002E-6</v>
      </c>
      <c r="AA132" s="120">
        <v>1.248816E-6</v>
      </c>
      <c r="AB132" s="120">
        <v>1.61097264E-5</v>
      </c>
      <c r="AC132" s="120">
        <v>5.8694351999999998E-2</v>
      </c>
      <c r="AD132" s="120">
        <v>5.6196719999999999E-2</v>
      </c>
      <c r="AE132" s="121"/>
      <c r="AF132" s="120" t="s">
        <v>443</v>
      </c>
      <c r="AG132" s="120" t="s">
        <v>443</v>
      </c>
      <c r="AH132" s="120" t="s">
        <v>443</v>
      </c>
      <c r="AI132" s="120" t="s">
        <v>443</v>
      </c>
      <c r="AJ132" s="120" t="s">
        <v>443</v>
      </c>
      <c r="AK132" s="120">
        <v>12.488160000000001</v>
      </c>
      <c r="AL132" s="29" t="s">
        <v>412</v>
      </c>
    </row>
    <row r="133" spans="1:38" ht="26.25" customHeight="1" thickBot="1" x14ac:dyDescent="0.3">
      <c r="A133" s="40" t="s">
        <v>286</v>
      </c>
      <c r="B133" s="44" t="s">
        <v>305</v>
      </c>
      <c r="C133" s="52" t="s">
        <v>306</v>
      </c>
      <c r="D133" s="42"/>
      <c r="E133" s="120">
        <v>1.2733050000000001E-2</v>
      </c>
      <c r="F133" s="120">
        <v>2.00638E-4</v>
      </c>
      <c r="G133" s="120">
        <v>1.7440379999999998E-3</v>
      </c>
      <c r="H133" s="120" t="s">
        <v>444</v>
      </c>
      <c r="I133" s="120">
        <v>6.83345589090909E-4</v>
      </c>
      <c r="J133" s="120">
        <v>6.83345589090909E-4</v>
      </c>
      <c r="K133" s="120">
        <v>7.4292334909090911E-4</v>
      </c>
      <c r="L133" s="120" t="s">
        <v>444</v>
      </c>
      <c r="M133" s="120">
        <v>2.1607600000000003E-3</v>
      </c>
      <c r="N133" s="120">
        <v>4.6348348000000003E-4</v>
      </c>
      <c r="O133" s="120">
        <v>7.763348E-5</v>
      </c>
      <c r="P133" s="120">
        <v>2.9176368096327E-2</v>
      </c>
      <c r="Q133" s="120">
        <v>2.1005876E-4</v>
      </c>
      <c r="R133" s="120">
        <v>2.0928295999999999E-4</v>
      </c>
      <c r="S133" s="120">
        <v>1.9184188E-4</v>
      </c>
      <c r="T133" s="120">
        <v>2.6747027999999998E-4</v>
      </c>
      <c r="U133" s="120">
        <v>3.0528447999999999E-4</v>
      </c>
      <c r="V133" s="120">
        <v>2.4712939200000001E-3</v>
      </c>
      <c r="W133" s="120">
        <v>2.4111670000000001E-3</v>
      </c>
      <c r="X133" s="120">
        <v>2.037312E-7</v>
      </c>
      <c r="Y133" s="120">
        <v>1.1127636000000002E-7</v>
      </c>
      <c r="Z133" s="120">
        <v>9.9397040000000013E-8</v>
      </c>
      <c r="AA133" s="120">
        <v>1.0788083999999999E-7</v>
      </c>
      <c r="AB133" s="120">
        <v>5.2228543999999998E-7</v>
      </c>
      <c r="AC133" s="120">
        <v>2.3173999999999998E-3</v>
      </c>
      <c r="AD133" s="120">
        <v>6.3275600000000003E-3</v>
      </c>
      <c r="AE133" s="121"/>
      <c r="AF133" s="120" t="s">
        <v>443</v>
      </c>
      <c r="AG133" s="120" t="s">
        <v>443</v>
      </c>
      <c r="AH133" s="120" t="s">
        <v>443</v>
      </c>
      <c r="AI133" s="120" t="s">
        <v>443</v>
      </c>
      <c r="AJ133" s="120" t="s">
        <v>443</v>
      </c>
      <c r="AK133" s="120">
        <v>44339</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6.8289798320857006E-2</v>
      </c>
      <c r="F135" s="120">
        <v>2.6413978599999999E-2</v>
      </c>
      <c r="G135" s="120">
        <v>2.3622257280799999E-3</v>
      </c>
      <c r="H135" s="120" t="s">
        <v>444</v>
      </c>
      <c r="I135" s="120">
        <v>8.9979325460499596E-2</v>
      </c>
      <c r="J135" s="120">
        <v>9.6851254851277602E-2</v>
      </c>
      <c r="K135" s="120">
        <v>9.9642976166281205E-2</v>
      </c>
      <c r="L135" s="120">
        <v>3.77913166934098E-2</v>
      </c>
      <c r="M135" s="120">
        <v>1.1989369308972999</v>
      </c>
      <c r="N135" s="120">
        <v>1.0522641879629001E-2</v>
      </c>
      <c r="O135" s="120">
        <v>2.1474779346179998E-3</v>
      </c>
      <c r="P135" s="120" t="s">
        <v>444</v>
      </c>
      <c r="Q135" s="120">
        <v>8.8046595319339997E-3</v>
      </c>
      <c r="R135" s="120">
        <v>2.1474779346200001E-4</v>
      </c>
      <c r="S135" s="120">
        <v>4.2949558692359996E-3</v>
      </c>
      <c r="T135" s="120" t="s">
        <v>444</v>
      </c>
      <c r="U135" s="120">
        <v>1.503234554233E-3</v>
      </c>
      <c r="V135" s="120">
        <v>0.37645288193855803</v>
      </c>
      <c r="W135" s="120">
        <v>16.371060570000001</v>
      </c>
      <c r="X135" s="120">
        <v>2.0242443570000001E-2</v>
      </c>
      <c r="Y135" s="120">
        <v>2.680537794E-2</v>
      </c>
      <c r="Z135" s="120">
        <v>1.0950315739999999E-2</v>
      </c>
      <c r="AA135" s="120">
        <v>1.5884959470000001E-2</v>
      </c>
      <c r="AB135" s="120">
        <v>7.3883096719999999E-2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7.9953735069999993E-3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533025119.73756295</v>
      </c>
      <c r="AL136" s="98" t="s">
        <v>436</v>
      </c>
    </row>
    <row r="137" spans="1:38" ht="26.25" customHeight="1" thickBot="1" x14ac:dyDescent="0.3">
      <c r="A137" s="40" t="s">
        <v>286</v>
      </c>
      <c r="B137" s="40" t="s">
        <v>313</v>
      </c>
      <c r="C137" s="41" t="s">
        <v>314</v>
      </c>
      <c r="D137" s="42"/>
      <c r="E137" s="120">
        <v>2.41732785969548E-4</v>
      </c>
      <c r="F137" s="120" t="s">
        <v>445</v>
      </c>
      <c r="G137" s="120" t="s">
        <v>444</v>
      </c>
      <c r="H137" s="120">
        <v>1.05670694864048E-2</v>
      </c>
      <c r="I137" s="120" t="s">
        <v>443</v>
      </c>
      <c r="J137" s="120" t="s">
        <v>443</v>
      </c>
      <c r="K137" s="120" t="s">
        <v>443</v>
      </c>
      <c r="L137" s="120" t="s">
        <v>443</v>
      </c>
      <c r="M137" s="120">
        <v>1.0093615323851701E-3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1.7071030000000001E-2</v>
      </c>
      <c r="G139" s="120">
        <v>2.1447000000000001E-2</v>
      </c>
      <c r="H139" s="120">
        <v>1.6179999999999944E-3</v>
      </c>
      <c r="I139" s="120">
        <v>0.64211659071072802</v>
      </c>
      <c r="J139" s="120">
        <v>0.64211659071072802</v>
      </c>
      <c r="K139" s="120">
        <v>0.64214095071072796</v>
      </c>
      <c r="L139" s="120" t="s">
        <v>444</v>
      </c>
      <c r="M139" s="120" t="s">
        <v>444</v>
      </c>
      <c r="N139" s="120">
        <v>1.8741862222157003E-2</v>
      </c>
      <c r="O139" s="120">
        <v>4.0160531408639996E-3</v>
      </c>
      <c r="P139" s="120">
        <v>4.2968531408639999E-3</v>
      </c>
      <c r="Q139" s="120">
        <v>6.3744147618099998E-3</v>
      </c>
      <c r="R139" s="120">
        <v>6.3169392581579999E-3</v>
      </c>
      <c r="S139" s="120">
        <v>1.3824115449801999E-2</v>
      </c>
      <c r="T139" s="120">
        <v>5.7250999999999992E-4</v>
      </c>
      <c r="U139" s="120">
        <v>3.1E-4</v>
      </c>
      <c r="V139" s="120">
        <v>9.960140000000001E-3</v>
      </c>
      <c r="W139" s="120">
        <v>6.4896402570000005</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1125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318.38732695791953</v>
      </c>
      <c r="F141" s="122">
        <f t="shared" ref="F141:AD141" si="0">SUM(F14:F140)</f>
        <v>204.2895802449508</v>
      </c>
      <c r="G141" s="122">
        <f t="shared" si="0"/>
        <v>134.20144748893213</v>
      </c>
      <c r="H141" s="122">
        <f t="shared" si="0"/>
        <v>78.530557059735486</v>
      </c>
      <c r="I141" s="122">
        <f t="shared" si="0"/>
        <v>34.853107496978964</v>
      </c>
      <c r="J141" s="122">
        <f t="shared" si="0"/>
        <v>50.12688258887151</v>
      </c>
      <c r="K141" s="122">
        <f t="shared" si="0"/>
        <v>84.037880166912601</v>
      </c>
      <c r="L141" s="122">
        <f t="shared" si="0"/>
        <v>7.9048371234491963</v>
      </c>
      <c r="M141" s="122">
        <f t="shared" si="0"/>
        <v>742.09179925458056</v>
      </c>
      <c r="N141" s="122">
        <f t="shared" si="0"/>
        <v>79.220914895828983</v>
      </c>
      <c r="O141" s="122">
        <f t="shared" si="0"/>
        <v>2.5167635901037668</v>
      </c>
      <c r="P141" s="122">
        <f t="shared" si="0"/>
        <v>1.9926631922541769</v>
      </c>
      <c r="Q141" s="122">
        <f t="shared" si="0"/>
        <v>3.0703318207060857</v>
      </c>
      <c r="R141" s="122">
        <f>SUM(R14:R140)</f>
        <v>21.950784568241847</v>
      </c>
      <c r="S141" s="122">
        <f t="shared" si="0"/>
        <v>101.90315262016588</v>
      </c>
      <c r="T141" s="122">
        <f t="shared" si="0"/>
        <v>29.038715547503589</v>
      </c>
      <c r="U141" s="122">
        <f t="shared" si="0"/>
        <v>12.30729082475589</v>
      </c>
      <c r="V141" s="122">
        <f t="shared" si="0"/>
        <v>143.2492981215791</v>
      </c>
      <c r="W141" s="122">
        <f t="shared" si="0"/>
        <v>63.604553239044101</v>
      </c>
      <c r="X141" s="122">
        <f t="shared" si="0"/>
        <v>7.8338039829566535</v>
      </c>
      <c r="Y141" s="122">
        <f t="shared" si="0"/>
        <v>8.5545023596997449</v>
      </c>
      <c r="Z141" s="122">
        <f t="shared" si="0"/>
        <v>4.7051404649794328</v>
      </c>
      <c r="AA141" s="122">
        <f t="shared" si="0"/>
        <v>3.9055023767725512</v>
      </c>
      <c r="AB141" s="122">
        <f t="shared" si="0"/>
        <v>24.998944912579244</v>
      </c>
      <c r="AC141" s="122">
        <f t="shared" si="0"/>
        <v>19.994985332457471</v>
      </c>
      <c r="AD141" s="122">
        <f t="shared" si="0"/>
        <v>99.935051059355601</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50.467305111186761</v>
      </c>
      <c r="F143" s="120">
        <v>10.268793086368715</v>
      </c>
      <c r="G143" s="120">
        <v>0.16029561187609057</v>
      </c>
      <c r="H143" s="120">
        <v>1.5182221745672617</v>
      </c>
      <c r="I143" s="120">
        <v>2.7312589056615812</v>
      </c>
      <c r="J143" s="120">
        <v>2.7312589056615812</v>
      </c>
      <c r="K143" s="120">
        <v>2.7312589056615812</v>
      </c>
      <c r="L143" s="120">
        <v>2.1346505402585385</v>
      </c>
      <c r="M143" s="120">
        <v>89.088695656599896</v>
      </c>
      <c r="N143" s="120">
        <v>4.4869268440409046E-2</v>
      </c>
      <c r="O143" s="120">
        <v>4.0417221713592182E-4</v>
      </c>
      <c r="P143" s="120">
        <v>2.6485065004769149E-2</v>
      </c>
      <c r="Q143" s="120">
        <v>6.7748691417873514E-4</v>
      </c>
      <c r="R143" s="120">
        <v>3.2461743847315636E-2</v>
      </c>
      <c r="S143" s="120">
        <v>2.2128706576456235E-2</v>
      </c>
      <c r="T143" s="120">
        <v>3.5795516699403153E-3</v>
      </c>
      <c r="U143" s="120">
        <v>5.4662939408562652E-4</v>
      </c>
      <c r="V143" s="120">
        <v>9.4467565332619602E-2</v>
      </c>
      <c r="W143" s="120">
        <v>3.5672343999999998</v>
      </c>
      <c r="X143" s="120">
        <v>9.7134916417700001E-2</v>
      </c>
      <c r="Y143" s="120">
        <v>0.10966065075989999</v>
      </c>
      <c r="Z143" s="120">
        <v>8.4705392951300001E-2</v>
      </c>
      <c r="AA143" s="120">
        <v>9.3616000738100003E-2</v>
      </c>
      <c r="AB143" s="120">
        <v>0.38511696086699998</v>
      </c>
      <c r="AC143" s="120">
        <v>3.5672350000000002E-3</v>
      </c>
      <c r="AD143" s="120">
        <v>7.1524529999999998E-4</v>
      </c>
      <c r="AE143" s="128"/>
      <c r="AF143" s="120">
        <v>181708.2043680342</v>
      </c>
      <c r="AG143" s="120" t="s">
        <v>443</v>
      </c>
      <c r="AH143" s="120" t="s">
        <v>443</v>
      </c>
      <c r="AI143" s="120" t="s">
        <v>443</v>
      </c>
      <c r="AJ143" s="120">
        <v>3.7408475499999996E-2</v>
      </c>
      <c r="AK143" s="120" t="s">
        <v>443</v>
      </c>
      <c r="AL143" s="32" t="s">
        <v>49</v>
      </c>
    </row>
    <row r="144" spans="1:38" ht="26.25" customHeight="1" thickBot="1" x14ac:dyDescent="0.3">
      <c r="A144" s="65"/>
      <c r="B144" s="32" t="s">
        <v>346</v>
      </c>
      <c r="C144" s="66" t="s">
        <v>353</v>
      </c>
      <c r="D144" s="67" t="s">
        <v>279</v>
      </c>
      <c r="E144" s="120">
        <v>10.922712514525415</v>
      </c>
      <c r="F144" s="120">
        <v>1.2997239908393612</v>
      </c>
      <c r="G144" s="120">
        <v>3.4999385041359007E-2</v>
      </c>
      <c r="H144" s="120">
        <v>2.9129295915588035E-2</v>
      </c>
      <c r="I144" s="120">
        <v>0.93223669294286515</v>
      </c>
      <c r="J144" s="120">
        <v>0.93223669294286515</v>
      </c>
      <c r="K144" s="120">
        <v>0.93223669294286515</v>
      </c>
      <c r="L144" s="120">
        <v>0.71359220763969355</v>
      </c>
      <c r="M144" s="120">
        <v>7.8213069959950534</v>
      </c>
      <c r="N144" s="120">
        <v>1.3327816514501704E-3</v>
      </c>
      <c r="O144" s="120">
        <v>4.1687133846796286E-5</v>
      </c>
      <c r="P144" s="120">
        <v>4.0518849405720217E-3</v>
      </c>
      <c r="Q144" s="120">
        <v>8.0438657716085498E-5</v>
      </c>
      <c r="R144" s="120">
        <v>6.2736487901859078E-3</v>
      </c>
      <c r="S144" s="120">
        <v>4.2151166326509816E-3</v>
      </c>
      <c r="T144" s="120">
        <v>2.1078268504979122E-4</v>
      </c>
      <c r="U144" s="120">
        <v>7.7503047738578437E-5</v>
      </c>
      <c r="V144" s="120">
        <v>1.3862480293618903E-2</v>
      </c>
      <c r="W144" s="120">
        <v>0.54916860000000001</v>
      </c>
      <c r="X144" s="120">
        <v>1.64742933889E-2</v>
      </c>
      <c r="Y144" s="120">
        <v>1.8497238053100003E-2</v>
      </c>
      <c r="Z144" s="120">
        <v>1.44682150938E-2</v>
      </c>
      <c r="AA144" s="120">
        <v>1.54205556786E-2</v>
      </c>
      <c r="AB144" s="120">
        <v>6.4860302214400006E-2</v>
      </c>
      <c r="AC144" s="120">
        <v>5.4916820000000001E-4</v>
      </c>
      <c r="AD144" s="120">
        <v>1.117743E-4</v>
      </c>
      <c r="AE144" s="128"/>
      <c r="AF144" s="120">
        <v>31868.242783746799</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73.439632598925385</v>
      </c>
      <c r="F145" s="120">
        <v>2.7974128965664313</v>
      </c>
      <c r="G145" s="120">
        <v>0.11563489065671562</v>
      </c>
      <c r="H145" s="120">
        <v>2.8852831850890756E-2</v>
      </c>
      <c r="I145" s="120">
        <v>1.7309434575202824</v>
      </c>
      <c r="J145" s="120">
        <v>1.7309434575202824</v>
      </c>
      <c r="K145" s="120">
        <v>1.7309434575202824</v>
      </c>
      <c r="L145" s="120">
        <v>1.1342810768116778</v>
      </c>
      <c r="M145" s="120">
        <v>18.185484532068742</v>
      </c>
      <c r="N145" s="120">
        <v>1.205440248851751E-3</v>
      </c>
      <c r="O145" s="120">
        <v>1.2013810381568684E-4</v>
      </c>
      <c r="P145" s="120">
        <v>1.2733012718126709E-2</v>
      </c>
      <c r="Q145" s="120">
        <v>2.40263197340685E-4</v>
      </c>
      <c r="R145" s="120">
        <v>2.0419873798145981E-2</v>
      </c>
      <c r="S145" s="120">
        <v>1.369336295179226E-2</v>
      </c>
      <c r="T145" s="120">
        <v>4.8074756962307832E-4</v>
      </c>
      <c r="U145" s="120">
        <v>2.4025018704999625E-4</v>
      </c>
      <c r="V145" s="120">
        <v>4.3244643360278626E-2</v>
      </c>
      <c r="W145" s="120">
        <v>0.60706460000000007</v>
      </c>
      <c r="X145" s="120">
        <v>8.7169866423000009E-3</v>
      </c>
      <c r="Y145" s="120">
        <v>5.2786196890199998E-2</v>
      </c>
      <c r="Z145" s="120">
        <v>5.8984942947199998E-2</v>
      </c>
      <c r="AA145" s="120">
        <v>1.3559756999399999E-2</v>
      </c>
      <c r="AB145" s="120">
        <v>0.13404788347910002</v>
      </c>
      <c r="AC145" s="120">
        <v>5.714219E-4</v>
      </c>
      <c r="AD145" s="120">
        <v>1.1978620000000001E-4</v>
      </c>
      <c r="AE145" s="128"/>
      <c r="AF145" s="120">
        <v>102569.4029984228</v>
      </c>
      <c r="AG145" s="120" t="s">
        <v>443</v>
      </c>
      <c r="AH145" s="120">
        <v>12.3825987286</v>
      </c>
      <c r="AI145" s="120" t="s">
        <v>443</v>
      </c>
      <c r="AJ145" s="120" t="s">
        <v>443</v>
      </c>
      <c r="AK145" s="120" t="s">
        <v>443</v>
      </c>
      <c r="AL145" s="32" t="s">
        <v>49</v>
      </c>
    </row>
    <row r="146" spans="1:38" ht="26.25" customHeight="1" thickBot="1" x14ac:dyDescent="0.3">
      <c r="A146" s="65"/>
      <c r="B146" s="32" t="s">
        <v>348</v>
      </c>
      <c r="C146" s="66" t="s">
        <v>355</v>
      </c>
      <c r="D146" s="67" t="s">
        <v>279</v>
      </c>
      <c r="E146" s="120">
        <v>0.43423042208174156</v>
      </c>
      <c r="F146" s="120">
        <v>3.3690166744008216</v>
      </c>
      <c r="G146" s="120">
        <v>9.9559481508995368E-4</v>
      </c>
      <c r="H146" s="120">
        <v>2.9769145274227606E-3</v>
      </c>
      <c r="I146" s="120">
        <v>6.5939849632737482E-2</v>
      </c>
      <c r="J146" s="120">
        <v>6.5939849632737482E-2</v>
      </c>
      <c r="K146" s="120">
        <v>6.5939849632737482E-2</v>
      </c>
      <c r="L146" s="120">
        <v>1.1151396361861944E-2</v>
      </c>
      <c r="M146" s="120">
        <v>20.615479401699726</v>
      </c>
      <c r="N146" s="120">
        <v>1.8793734153680732E-3</v>
      </c>
      <c r="O146" s="120">
        <v>1.5415170774588543E-3</v>
      </c>
      <c r="P146" s="120">
        <v>4.8956682694964036E-4</v>
      </c>
      <c r="Q146" s="120">
        <v>1.688161472240139E-5</v>
      </c>
      <c r="R146" s="120">
        <v>6.7977251413553564E-3</v>
      </c>
      <c r="S146" s="120">
        <v>0.26133751269166272</v>
      </c>
      <c r="T146" s="120">
        <v>1.0831196868828896E-2</v>
      </c>
      <c r="U146" s="120">
        <v>1.5348053990919949E-3</v>
      </c>
      <c r="V146" s="120">
        <v>0.15293685765746698</v>
      </c>
      <c r="W146" s="120">
        <v>4.16488E-2</v>
      </c>
      <c r="X146" s="120">
        <v>5.1249067990000001E-4</v>
      </c>
      <c r="Y146" s="120">
        <v>7.6686372510000001E-4</v>
      </c>
      <c r="Z146" s="120">
        <v>3.660220485E-4</v>
      </c>
      <c r="AA146" s="120">
        <v>8.7368246070000004E-4</v>
      </c>
      <c r="AB146" s="120">
        <v>2.5190589141999998E-3</v>
      </c>
      <c r="AC146" s="120">
        <v>4.1649100000000001E-5</v>
      </c>
      <c r="AD146" s="120">
        <v>2.2435100000000001E-5</v>
      </c>
      <c r="AE146" s="128"/>
      <c r="AF146" s="120">
        <v>2463.2526761945001</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3.0666191576389772</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142.29247822729999</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1.1837588932987453</v>
      </c>
      <c r="J148" s="120">
        <v>2.2438367087583075</v>
      </c>
      <c r="K148" s="120">
        <v>2.9118439229519852</v>
      </c>
      <c r="L148" s="120">
        <v>0.27963032534885063</v>
      </c>
      <c r="M148" s="120" t="s">
        <v>443</v>
      </c>
      <c r="N148" s="120">
        <v>8.2196481436080724</v>
      </c>
      <c r="O148" s="120">
        <v>3.6822843499116346E-2</v>
      </c>
      <c r="P148" s="120" t="s">
        <v>444</v>
      </c>
      <c r="Q148" s="120">
        <v>9.4332700624794763E-2</v>
      </c>
      <c r="R148" s="120">
        <v>3.0590957483308188</v>
      </c>
      <c r="S148" s="120">
        <v>67.092057743471926</v>
      </c>
      <c r="T148" s="120">
        <v>0.47542883978750766</v>
      </c>
      <c r="U148" s="120">
        <v>5.8236878459039666E-2</v>
      </c>
      <c r="V148" s="120">
        <v>23.270171672946095</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95989.725089909058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0.55107684046054428</v>
      </c>
      <c r="J149" s="120">
        <v>1.0205126675195264</v>
      </c>
      <c r="K149" s="120">
        <v>2.0410253350390528</v>
      </c>
      <c r="L149" s="120">
        <v>2.1634868551413965E-2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95989.725089909058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303.22419898364382</v>
      </c>
      <c r="F152" s="133">
        <f t="shared" ref="F152:AD152" si="1">SUM(F$141, F$151, IF(AND(ISNUMBER(SEARCH($B$4,"AT|BE|CH|GB|IE|LT|LU|NL")),SUM(F$143:F$149)&gt;0),SUM(F$143:F$149)-SUM(F$27:F$33),0))</f>
        <v>201.098336468741</v>
      </c>
      <c r="G152" s="133">
        <f t="shared" si="1"/>
        <v>134.16953847392966</v>
      </c>
      <c r="H152" s="133">
        <f t="shared" si="1"/>
        <v>78.292081568253138</v>
      </c>
      <c r="I152" s="133">
        <f t="shared" si="1"/>
        <v>34.118499894919083</v>
      </c>
      <c r="J152" s="133">
        <f t="shared" si="1"/>
        <v>49.226979399900976</v>
      </c>
      <c r="K152" s="133">
        <f t="shared" si="1"/>
        <v>82.956695000802171</v>
      </c>
      <c r="L152" s="133">
        <f t="shared" si="1"/>
        <v>7.4742699842087408</v>
      </c>
      <c r="M152" s="133">
        <f t="shared" si="1"/>
        <v>718.55702678131343</v>
      </c>
      <c r="N152" s="133">
        <f t="shared" si="1"/>
        <v>78.318991958967473</v>
      </c>
      <c r="O152" s="133">
        <f t="shared" si="1"/>
        <v>2.5124271732495842</v>
      </c>
      <c r="P152" s="133">
        <f t="shared" si="1"/>
        <v>1.9875771725669344</v>
      </c>
      <c r="Q152" s="133">
        <f t="shared" si="1"/>
        <v>3.0599487760445672</v>
      </c>
      <c r="R152" s="133">
        <f t="shared" si="1"/>
        <v>21.610538311103156</v>
      </c>
      <c r="S152" s="133">
        <f t="shared" si="1"/>
        <v>94.55502378069832</v>
      </c>
      <c r="T152" s="133">
        <f t="shared" si="1"/>
        <v>28.984552917958343</v>
      </c>
      <c r="U152" s="133">
        <f t="shared" si="1"/>
        <v>12.300626139776487</v>
      </c>
      <c r="V152" s="133">
        <f t="shared" si="1"/>
        <v>140.68770280092778</v>
      </c>
      <c r="W152" s="133">
        <f t="shared" si="1"/>
        <v>63.124045739044099</v>
      </c>
      <c r="X152" s="133">
        <f t="shared" si="1"/>
        <v>7.8218633763536536</v>
      </c>
      <c r="Y152" s="133">
        <f t="shared" si="1"/>
        <v>8.5367043699760448</v>
      </c>
      <c r="Z152" s="133">
        <f t="shared" si="1"/>
        <v>4.689696325907633</v>
      </c>
      <c r="AA152" s="133">
        <f t="shared" si="1"/>
        <v>3.893268145531251</v>
      </c>
      <c r="AB152" s="133">
        <f t="shared" si="1"/>
        <v>24.941527945939445</v>
      </c>
      <c r="AC152" s="133">
        <f t="shared" si="1"/>
        <v>19.994507625657469</v>
      </c>
      <c r="AD152" s="133">
        <f t="shared" si="1"/>
        <v>99.934952629255605</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303.22419898364382</v>
      </c>
      <c r="F154" s="133">
        <f>SUM(F$141, F$153, -1 * IF(OR($B$6=2005,$B$6&gt;=2020),SUM(F$99:F$122),0), IF(AND(ISNUMBER(SEARCH($B$4,"AT|BE|CH|GB|IE|LT|LU|NL")),SUM(F$143:F$149)&gt;0),SUM(F$143:F$149)-SUM(F$27:F$33),0))</f>
        <v>201.098336468741</v>
      </c>
      <c r="G154" s="133">
        <f>SUM(G$141, G$153, IF(AND(ISNUMBER(SEARCH($B$4,"AT|BE|CH|GB|IE|LT|LU|NL")),SUM(G$143:G$149)&gt;0),SUM(G$143:G$149)-SUM(G$27:G$33),0))</f>
        <v>134.16953847392966</v>
      </c>
      <c r="H154" s="133">
        <f>SUM(H$141, H$153, IF(AND(ISNUMBER(SEARCH($B$4,"AT|BE|CH|GB|IE|LT|LU|NL")),SUM(H$143:H$149)&gt;0),SUM(H$143:H$149)-SUM(H$27:H$33),0))</f>
        <v>78.292081568253138</v>
      </c>
      <c r="I154" s="133">
        <f t="shared" ref="I154:AD154" si="2">SUM(I$141, I$153, IF(AND(ISNUMBER(SEARCH($B$4,"AT|BE|CH|GB|IE|LT|LU|NL")),SUM(I$143:I$149)&gt;0),SUM(I$143:I$149)-SUM(I$27:I$33),0))</f>
        <v>34.118499894919083</v>
      </c>
      <c r="J154" s="133">
        <f t="shared" si="2"/>
        <v>49.226979399900976</v>
      </c>
      <c r="K154" s="133">
        <f t="shared" si="2"/>
        <v>82.956695000802171</v>
      </c>
      <c r="L154" s="133">
        <f t="shared" si="2"/>
        <v>7.4742699842087408</v>
      </c>
      <c r="M154" s="133">
        <f t="shared" si="2"/>
        <v>718.55702678131343</v>
      </c>
      <c r="N154" s="133">
        <f t="shared" si="2"/>
        <v>78.318991958967473</v>
      </c>
      <c r="O154" s="133">
        <f t="shared" si="2"/>
        <v>2.5124271732495842</v>
      </c>
      <c r="P154" s="133">
        <f t="shared" si="2"/>
        <v>1.9875771725669344</v>
      </c>
      <c r="Q154" s="133">
        <f t="shared" si="2"/>
        <v>3.0599487760445672</v>
      </c>
      <c r="R154" s="133">
        <f t="shared" si="2"/>
        <v>21.610538311103156</v>
      </c>
      <c r="S154" s="133">
        <f t="shared" si="2"/>
        <v>94.55502378069832</v>
      </c>
      <c r="T154" s="133">
        <f t="shared" si="2"/>
        <v>28.984552917958343</v>
      </c>
      <c r="U154" s="133">
        <f t="shared" si="2"/>
        <v>12.300626139776487</v>
      </c>
      <c r="V154" s="133">
        <f t="shared" si="2"/>
        <v>140.68770280092778</v>
      </c>
      <c r="W154" s="133">
        <f t="shared" si="2"/>
        <v>63.124045739044099</v>
      </c>
      <c r="X154" s="133">
        <f t="shared" si="2"/>
        <v>7.8218633763536536</v>
      </c>
      <c r="Y154" s="133">
        <f t="shared" si="2"/>
        <v>8.5367043699760448</v>
      </c>
      <c r="Z154" s="133">
        <f t="shared" si="2"/>
        <v>4.689696325907633</v>
      </c>
      <c r="AA154" s="133">
        <f t="shared" si="2"/>
        <v>3.893268145531251</v>
      </c>
      <c r="AB154" s="133">
        <f t="shared" si="2"/>
        <v>24.941527945939445</v>
      </c>
      <c r="AC154" s="133">
        <f t="shared" si="2"/>
        <v>19.994507625657469</v>
      </c>
      <c r="AD154" s="133">
        <f t="shared" si="2"/>
        <v>99.934952629255605</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14.2317457445677</v>
      </c>
      <c r="F157" s="120">
        <v>0.50117308436206798</v>
      </c>
      <c r="G157" s="120">
        <v>0.83637752675454202</v>
      </c>
      <c r="H157" s="120" t="s">
        <v>444</v>
      </c>
      <c r="I157" s="120">
        <v>0.146180560109406</v>
      </c>
      <c r="J157" s="120">
        <v>0.146180560109406</v>
      </c>
      <c r="K157" s="120">
        <v>0.146180560109406</v>
      </c>
      <c r="L157" s="120">
        <v>0.1039660550820542</v>
      </c>
      <c r="M157" s="120">
        <v>17.08552546657203</v>
      </c>
      <c r="N157" s="120">
        <v>7.4690000000000005E-5</v>
      </c>
      <c r="O157" s="120">
        <v>6.2199999999999997E-6</v>
      </c>
      <c r="P157" s="120">
        <v>7.4689999999999999E-4</v>
      </c>
      <c r="Q157" s="120">
        <v>1.2449999999999999E-5</v>
      </c>
      <c r="R157" s="120">
        <v>1.2448300000000002E-3</v>
      </c>
      <c r="S157" s="120">
        <v>8.0913999999999997E-4</v>
      </c>
      <c r="T157" s="120">
        <v>3.112E-5</v>
      </c>
      <c r="U157" s="120">
        <v>1.2449999999999999E-5</v>
      </c>
      <c r="V157" s="120">
        <v>2.61415E-3</v>
      </c>
      <c r="W157" s="120" t="s">
        <v>444</v>
      </c>
      <c r="X157" s="120">
        <v>9.8477509999999994E-5</v>
      </c>
      <c r="Y157" s="120">
        <v>9.8477509999999994E-5</v>
      </c>
      <c r="Z157" s="120">
        <v>9.8477509999999994E-5</v>
      </c>
      <c r="AA157" s="120">
        <v>9.8477509999999994E-5</v>
      </c>
      <c r="AB157" s="120">
        <v>3.9391003999999998E-4</v>
      </c>
      <c r="AC157" s="120" t="s">
        <v>443</v>
      </c>
      <c r="AD157" s="120" t="s">
        <v>443</v>
      </c>
      <c r="AE157" s="128"/>
      <c r="AF157" s="120">
        <v>44228.111902498647</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3.7922433679715498E-2</v>
      </c>
      <c r="F158" s="120">
        <v>9.3109310899960607E-3</v>
      </c>
      <c r="G158" s="120">
        <v>2.5273364461983502E-3</v>
      </c>
      <c r="H158" s="120" t="s">
        <v>444</v>
      </c>
      <c r="I158" s="120">
        <v>3.0838959148366202E-4</v>
      </c>
      <c r="J158" s="120">
        <v>3.0838959148366202E-4</v>
      </c>
      <c r="K158" s="120">
        <v>3.0838959148366202E-4</v>
      </c>
      <c r="L158" s="120">
        <v>2.1656969361274599E-4</v>
      </c>
      <c r="M158" s="120">
        <v>0.54431580918854305</v>
      </c>
      <c r="N158" s="120">
        <v>0.14057812</v>
      </c>
      <c r="O158" s="120">
        <v>2.04E-6</v>
      </c>
      <c r="P158" s="120">
        <v>3.0000000000000001E-6</v>
      </c>
      <c r="Q158" s="120">
        <v>8.0000000000000002E-8</v>
      </c>
      <c r="R158" s="120">
        <v>5.2700000000000004E-6</v>
      </c>
      <c r="S158" s="120">
        <v>9.3500000000000003E-6</v>
      </c>
      <c r="T158" s="120">
        <v>2.4899999999999999E-6</v>
      </c>
      <c r="U158" s="120">
        <v>6.0000000000000008E-8</v>
      </c>
      <c r="V158" s="120">
        <v>4.102E-4</v>
      </c>
      <c r="W158" s="120" t="s">
        <v>444</v>
      </c>
      <c r="X158" s="120">
        <v>1.07643E-6</v>
      </c>
      <c r="Y158" s="120">
        <v>1.07643E-6</v>
      </c>
      <c r="Z158" s="120">
        <v>1.07643E-6</v>
      </c>
      <c r="AA158" s="120">
        <v>1.07643E-6</v>
      </c>
      <c r="AB158" s="120">
        <v>4.3057299999999997E-6</v>
      </c>
      <c r="AC158" s="120" t="s">
        <v>443</v>
      </c>
      <c r="AD158" s="120" t="s">
        <v>443</v>
      </c>
      <c r="AE158" s="128"/>
      <c r="AF158" s="120">
        <v>134.52159195241958</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19.361047046922856</v>
      </c>
      <c r="F159" s="120">
        <v>0.81871205595125085</v>
      </c>
      <c r="G159" s="120">
        <v>12.112713970586602</v>
      </c>
      <c r="H159" s="120">
        <v>2.5343713998155055E-3</v>
      </c>
      <c r="I159" s="120">
        <v>0.9540177745400974</v>
      </c>
      <c r="J159" s="120">
        <v>1.007018762014547</v>
      </c>
      <c r="K159" s="120">
        <v>1.0600197494889971</v>
      </c>
      <c r="L159" s="120">
        <v>0.19156546400613503</v>
      </c>
      <c r="M159" s="120">
        <v>4.679131438934121</v>
      </c>
      <c r="N159" s="120">
        <v>4.7491911770651554E-2</v>
      </c>
      <c r="O159" s="120">
        <v>6.6200956338930503E-3</v>
      </c>
      <c r="P159" s="120">
        <v>8.7787202307042615E-3</v>
      </c>
      <c r="Q159" s="120">
        <v>9.8582134158432644E-2</v>
      </c>
      <c r="R159" s="120" t="s">
        <v>444</v>
      </c>
      <c r="S159" s="120">
        <v>9.858213415843263E-2</v>
      </c>
      <c r="T159" s="120">
        <v>5.6197650463268909</v>
      </c>
      <c r="U159" s="120">
        <v>9.4983823541303344E-2</v>
      </c>
      <c r="V159" s="120">
        <v>0.21875051428498102</v>
      </c>
      <c r="W159" s="120" t="s">
        <v>444</v>
      </c>
      <c r="X159" s="120">
        <v>7.8832347751736104E-3</v>
      </c>
      <c r="Y159" s="120">
        <v>7.3677472454522896E-3</v>
      </c>
      <c r="Z159" s="120">
        <v>3.1181501272584205E-3</v>
      </c>
      <c r="AA159" s="120" t="s">
        <v>444</v>
      </c>
      <c r="AB159" s="120">
        <v>1.8369132147884649E-2</v>
      </c>
      <c r="AC159" s="120" t="s">
        <v>443</v>
      </c>
      <c r="AD159" s="120" t="s">
        <v>443</v>
      </c>
      <c r="AE159" s="128"/>
      <c r="AF159" s="120">
        <v>11616.762308690759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56.320601965000002</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2007</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2007</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25.116874981891755</v>
      </c>
      <c r="F14" s="120">
        <v>0.567312136969925</v>
      </c>
      <c r="G14" s="120">
        <v>18.911068353387797</v>
      </c>
      <c r="H14" s="120">
        <v>0.12017286755011566</v>
      </c>
      <c r="I14" s="120">
        <v>0.71357944213857505</v>
      </c>
      <c r="J14" s="120">
        <v>0.99674183325634991</v>
      </c>
      <c r="K14" s="120">
        <v>1.3942306310844157</v>
      </c>
      <c r="L14" s="120">
        <v>2.7026523155726574E-2</v>
      </c>
      <c r="M14" s="120">
        <v>3.8350030905653272</v>
      </c>
      <c r="N14" s="120">
        <v>0.55704105787544511</v>
      </c>
      <c r="O14" s="120">
        <v>0.10516534978952038</v>
      </c>
      <c r="P14" s="120">
        <v>0.23320847590260707</v>
      </c>
      <c r="Q14" s="120">
        <v>0.21635758511093961</v>
      </c>
      <c r="R14" s="120">
        <v>0.47076777803466802</v>
      </c>
      <c r="S14" s="120">
        <v>0.33859593170531571</v>
      </c>
      <c r="T14" s="120">
        <v>1.8651309831291227</v>
      </c>
      <c r="U14" s="120">
        <v>1.1344201076995029</v>
      </c>
      <c r="V14" s="120">
        <v>1.8041306771936481</v>
      </c>
      <c r="W14" s="120">
        <v>1.8813657851756374</v>
      </c>
      <c r="X14" s="120">
        <v>1.34775722725E-2</v>
      </c>
      <c r="Y14" s="120">
        <v>7.1108083448999998E-3</v>
      </c>
      <c r="Z14" s="120">
        <v>2.5108788132999996E-3</v>
      </c>
      <c r="AA14" s="120">
        <v>2.6532123255388006E-3</v>
      </c>
      <c r="AB14" s="120">
        <v>2.5752350915382E-2</v>
      </c>
      <c r="AC14" s="120">
        <v>5.0780417836000016</v>
      </c>
      <c r="AD14" s="120">
        <v>6.6262439766599998E-2</v>
      </c>
      <c r="AE14" s="121"/>
      <c r="AF14" s="120">
        <v>7018.6211191562497</v>
      </c>
      <c r="AG14" s="120">
        <v>74111.51071100001</v>
      </c>
      <c r="AH14" s="120">
        <v>185012.13192300001</v>
      </c>
      <c r="AI14" s="120">
        <v>29100.117844007695</v>
      </c>
      <c r="AJ14" s="120">
        <v>16443.789827189754</v>
      </c>
      <c r="AK14" s="120" t="s">
        <v>443</v>
      </c>
      <c r="AL14" s="29" t="s">
        <v>49</v>
      </c>
    </row>
    <row r="15" spans="1:38" ht="26.25" customHeight="1" thickBot="1" x14ac:dyDescent="0.3">
      <c r="A15" s="40" t="s">
        <v>53</v>
      </c>
      <c r="B15" s="40" t="s">
        <v>54</v>
      </c>
      <c r="C15" s="41" t="s">
        <v>55</v>
      </c>
      <c r="D15" s="42"/>
      <c r="E15" s="120">
        <v>5.5393376457121546</v>
      </c>
      <c r="F15" s="120">
        <v>0.41218775264800001</v>
      </c>
      <c r="G15" s="120">
        <v>21.102991537326677</v>
      </c>
      <c r="H15" s="120">
        <v>1.6095250000000001E-3</v>
      </c>
      <c r="I15" s="120">
        <v>0.32411719818303136</v>
      </c>
      <c r="J15" s="120">
        <v>0.42572610729794336</v>
      </c>
      <c r="K15" s="120">
        <v>0.45572516370303134</v>
      </c>
      <c r="L15" s="120">
        <v>4.7255024103212188E-2</v>
      </c>
      <c r="M15" s="120">
        <v>7.2830818852743704</v>
      </c>
      <c r="N15" s="120">
        <v>1.3281330212425E-2</v>
      </c>
      <c r="O15" s="120">
        <v>1.1447286628738002E-2</v>
      </c>
      <c r="P15" s="120">
        <v>5.5677959275109998E-3</v>
      </c>
      <c r="Q15" s="120">
        <v>4.7261090982027E-2</v>
      </c>
      <c r="R15" s="120">
        <v>6.2082923802562001E-2</v>
      </c>
      <c r="S15" s="120">
        <v>1.7218638232256001E-2</v>
      </c>
      <c r="T15" s="120">
        <v>7.1326000610138252</v>
      </c>
      <c r="U15" s="120">
        <v>5.5234039171443004E-2</v>
      </c>
      <c r="V15" s="120">
        <v>0.380991643032425</v>
      </c>
      <c r="W15" s="120">
        <v>4.2520102999999997E-2</v>
      </c>
      <c r="X15" s="120" t="s">
        <v>444</v>
      </c>
      <c r="Y15" s="120" t="s">
        <v>444</v>
      </c>
      <c r="Z15" s="120" t="s">
        <v>444</v>
      </c>
      <c r="AA15" s="120" t="s">
        <v>444</v>
      </c>
      <c r="AB15" s="120" t="s">
        <v>444</v>
      </c>
      <c r="AC15" s="120" t="s">
        <v>443</v>
      </c>
      <c r="AD15" s="120" t="s">
        <v>443</v>
      </c>
      <c r="AE15" s="121"/>
      <c r="AF15" s="120">
        <v>65053.917891999998</v>
      </c>
      <c r="AG15" s="120" t="s">
        <v>443</v>
      </c>
      <c r="AH15" s="120">
        <v>4657.2101997999998</v>
      </c>
      <c r="AI15" s="120" t="s">
        <v>443</v>
      </c>
      <c r="AJ15" s="120">
        <v>2836.4450000000002</v>
      </c>
      <c r="AK15" s="120" t="s">
        <v>443</v>
      </c>
      <c r="AL15" s="29" t="s">
        <v>49</v>
      </c>
    </row>
    <row r="16" spans="1:38" ht="26.25" customHeight="1" thickBot="1" x14ac:dyDescent="0.3">
      <c r="A16" s="40" t="s">
        <v>53</v>
      </c>
      <c r="B16" s="40" t="s">
        <v>56</v>
      </c>
      <c r="C16" s="41" t="s">
        <v>57</v>
      </c>
      <c r="D16" s="42"/>
      <c r="E16" s="120">
        <v>3.0915278421424572</v>
      </c>
      <c r="F16" s="120">
        <v>0.92072958999999999</v>
      </c>
      <c r="G16" s="120">
        <v>1.9616179596870651</v>
      </c>
      <c r="H16" s="120">
        <v>4.58202E-3</v>
      </c>
      <c r="I16" s="120">
        <v>0.16231184999999998</v>
      </c>
      <c r="J16" s="120">
        <v>0.16650665000000001</v>
      </c>
      <c r="K16" s="120">
        <v>0.40148484000000001</v>
      </c>
      <c r="L16" s="120">
        <v>6.7918989999999999E-2</v>
      </c>
      <c r="M16" s="120">
        <v>4.2263778630679312</v>
      </c>
      <c r="N16" s="120">
        <v>0.19822302999999999</v>
      </c>
      <c r="O16" s="120">
        <v>9.1155999999999997E-3</v>
      </c>
      <c r="P16" s="120">
        <v>5.923755E-2</v>
      </c>
      <c r="Q16" s="120">
        <v>5.6299750000000003E-2</v>
      </c>
      <c r="R16" s="120">
        <v>0.29283433000000003</v>
      </c>
      <c r="S16" s="120">
        <v>0.10853127000000001</v>
      </c>
      <c r="T16" s="120">
        <v>0.2348857</v>
      </c>
      <c r="U16" s="120">
        <v>7.15206E-3</v>
      </c>
      <c r="V16" s="120">
        <v>1.4144235799999998</v>
      </c>
      <c r="W16" s="120">
        <v>0.5655330300000001</v>
      </c>
      <c r="X16" s="120">
        <v>1.3141830700000001E-2</v>
      </c>
      <c r="Y16" s="120">
        <v>1.6026623E-4</v>
      </c>
      <c r="Z16" s="120">
        <v>4.8079869999999998E-5</v>
      </c>
      <c r="AA16" s="120">
        <v>3.2053249999999997E-5</v>
      </c>
      <c r="AB16" s="120">
        <v>1.338223004E-2</v>
      </c>
      <c r="AC16" s="120" t="s">
        <v>445</v>
      </c>
      <c r="AD16" s="120" t="s">
        <v>443</v>
      </c>
      <c r="AE16" s="121"/>
      <c r="AF16" s="120" t="s">
        <v>443</v>
      </c>
      <c r="AG16" s="120">
        <v>9416.5811577999903</v>
      </c>
      <c r="AH16" s="120" t="s">
        <v>443</v>
      </c>
      <c r="AI16" s="120" t="s">
        <v>443</v>
      </c>
      <c r="AJ16" s="120" t="s">
        <v>443</v>
      </c>
      <c r="AK16" s="120" t="s">
        <v>443</v>
      </c>
      <c r="AL16" s="29" t="s">
        <v>49</v>
      </c>
    </row>
    <row r="17" spans="1:38" ht="26.25" customHeight="1" thickBot="1" x14ac:dyDescent="0.3">
      <c r="A17" s="40" t="s">
        <v>53</v>
      </c>
      <c r="B17" s="40" t="s">
        <v>58</v>
      </c>
      <c r="C17" s="41" t="s">
        <v>59</v>
      </c>
      <c r="D17" s="42"/>
      <c r="E17" s="120">
        <v>8.4004088683261831</v>
      </c>
      <c r="F17" s="120">
        <v>0.89122013859299998</v>
      </c>
      <c r="G17" s="120">
        <v>4.9340528421262331</v>
      </c>
      <c r="H17" s="120">
        <v>2.2369930000000003E-2</v>
      </c>
      <c r="I17" s="120">
        <v>6.8191046129676594E-2</v>
      </c>
      <c r="J17" s="120">
        <v>8.7626129864460903E-2</v>
      </c>
      <c r="K17" s="120">
        <v>0.13270383771652089</v>
      </c>
      <c r="L17" s="120">
        <v>7.6290617906036393E-3</v>
      </c>
      <c r="M17" s="120">
        <v>98.649256819797174</v>
      </c>
      <c r="N17" s="120">
        <v>0.8270726777225399</v>
      </c>
      <c r="O17" s="120">
        <v>3.1027777937269997E-2</v>
      </c>
      <c r="P17" s="120">
        <v>2.1444890850246003E-2</v>
      </c>
      <c r="Q17" s="120">
        <v>5.6062409218445998E-2</v>
      </c>
      <c r="R17" s="120">
        <v>1.4789584843367352</v>
      </c>
      <c r="S17" s="120">
        <v>9.1173125815444997E-2</v>
      </c>
      <c r="T17" s="120">
        <v>0.29711985818313502</v>
      </c>
      <c r="U17" s="120">
        <v>9.8880374537049995E-3</v>
      </c>
      <c r="V17" s="120">
        <v>2.3010127972905061</v>
      </c>
      <c r="W17" s="120">
        <v>3.5382299809999997</v>
      </c>
      <c r="X17" s="120">
        <v>1.9235861500000002E-3</v>
      </c>
      <c r="Y17" s="120">
        <v>2.0551118500000002E-3</v>
      </c>
      <c r="Z17" s="120">
        <v>1.31248764E-3</v>
      </c>
      <c r="AA17" s="120">
        <v>9.8087228E-4</v>
      </c>
      <c r="AB17" s="120">
        <v>6.27205791E-3</v>
      </c>
      <c r="AC17" s="120" t="s">
        <v>443</v>
      </c>
      <c r="AD17" s="120" t="s">
        <v>443</v>
      </c>
      <c r="AE17" s="121"/>
      <c r="AF17" s="120">
        <v>1359.7509362509199</v>
      </c>
      <c r="AG17" s="120">
        <v>11340.705</v>
      </c>
      <c r="AH17" s="120">
        <v>29718.104694067202</v>
      </c>
      <c r="AI17" s="120" t="s">
        <v>443</v>
      </c>
      <c r="AJ17" s="120" t="s">
        <v>443</v>
      </c>
      <c r="AK17" s="120" t="s">
        <v>443</v>
      </c>
      <c r="AL17" s="29" t="s">
        <v>49</v>
      </c>
    </row>
    <row r="18" spans="1:38" ht="26.25" customHeight="1" thickBot="1" x14ac:dyDescent="0.3">
      <c r="A18" s="40" t="s">
        <v>53</v>
      </c>
      <c r="B18" s="40" t="s">
        <v>60</v>
      </c>
      <c r="C18" s="41" t="s">
        <v>61</v>
      </c>
      <c r="D18" s="42"/>
      <c r="E18" s="120">
        <v>0.30400168959085638</v>
      </c>
      <c r="F18" s="120">
        <v>1.8828832334000001E-2</v>
      </c>
      <c r="G18" s="120">
        <v>0.18846709698351646</v>
      </c>
      <c r="H18" s="120">
        <v>2.8872000000000001E-4</v>
      </c>
      <c r="I18" s="120">
        <v>7.5142855449147103E-2</v>
      </c>
      <c r="J18" s="120">
        <v>8.6064820601333303E-2</v>
      </c>
      <c r="K18" s="120">
        <v>9.9421262913315905E-2</v>
      </c>
      <c r="L18" s="120">
        <v>8.1628869074832702E-3</v>
      </c>
      <c r="M18" s="120">
        <v>0.29756201041449548</v>
      </c>
      <c r="N18" s="120">
        <v>0.12621910195003599</v>
      </c>
      <c r="O18" s="120">
        <v>3.2123657257510001E-3</v>
      </c>
      <c r="P18" s="120">
        <v>8.357985231096E-3</v>
      </c>
      <c r="Q18" s="120">
        <v>8.882894064862E-3</v>
      </c>
      <c r="R18" s="120">
        <v>1.8759022803792998E-2</v>
      </c>
      <c r="S18" s="120">
        <v>2.3887744587228001E-2</v>
      </c>
      <c r="T18" s="120">
        <v>0.43030972906691001</v>
      </c>
      <c r="U18" s="120">
        <v>5.5623922793369999E-3</v>
      </c>
      <c r="V18" s="120">
        <v>0.26001931427416802</v>
      </c>
      <c r="W18" s="120">
        <v>1.5436867E-2</v>
      </c>
      <c r="X18" s="120">
        <v>1.5047999999999998E-7</v>
      </c>
      <c r="Y18" s="120">
        <v>1.18801E-6</v>
      </c>
      <c r="Z18" s="120">
        <v>1.3464000000000002E-7</v>
      </c>
      <c r="AA18" s="120">
        <v>1.1880000000000001E-7</v>
      </c>
      <c r="AB18" s="120">
        <v>1.5919199999999999E-6</v>
      </c>
      <c r="AC18" s="120" t="s">
        <v>444</v>
      </c>
      <c r="AD18" s="120" t="s">
        <v>444</v>
      </c>
      <c r="AE18" s="121"/>
      <c r="AF18" s="120">
        <v>1312.6039653023201</v>
      </c>
      <c r="AG18" s="120">
        <v>898.68960000000004</v>
      </c>
      <c r="AH18" s="120">
        <v>5761.9647389000002</v>
      </c>
      <c r="AI18" s="120" t="s">
        <v>443</v>
      </c>
      <c r="AJ18" s="120" t="s">
        <v>443</v>
      </c>
      <c r="AK18" s="120" t="s">
        <v>443</v>
      </c>
      <c r="AL18" s="29" t="s">
        <v>49</v>
      </c>
    </row>
    <row r="19" spans="1:38" ht="26.25" customHeight="1" thickBot="1" x14ac:dyDescent="0.3">
      <c r="A19" s="40" t="s">
        <v>53</v>
      </c>
      <c r="B19" s="40" t="s">
        <v>62</v>
      </c>
      <c r="C19" s="41" t="s">
        <v>63</v>
      </c>
      <c r="D19" s="42"/>
      <c r="E19" s="120">
        <v>4.6309785441650675</v>
      </c>
      <c r="F19" s="120">
        <v>0.34116793420000002</v>
      </c>
      <c r="G19" s="120">
        <v>2.0105534511072642</v>
      </c>
      <c r="H19" s="120">
        <v>1.360076E-2</v>
      </c>
      <c r="I19" s="120">
        <v>0.280275771195794</v>
      </c>
      <c r="J19" s="120">
        <v>0.35442480550977296</v>
      </c>
      <c r="K19" s="120">
        <v>0.46328315890275701</v>
      </c>
      <c r="L19" s="120">
        <v>6.2375980913331901E-2</v>
      </c>
      <c r="M19" s="120">
        <v>2.5944873892484024</v>
      </c>
      <c r="N19" s="120">
        <v>0.17716429627063501</v>
      </c>
      <c r="O19" s="120">
        <v>5.6124340938565997E-2</v>
      </c>
      <c r="P19" s="120">
        <v>6.1680220562829E-2</v>
      </c>
      <c r="Q19" s="120">
        <v>9.9332292769520991E-2</v>
      </c>
      <c r="R19" s="120">
        <v>6.3564524435504005E-2</v>
      </c>
      <c r="S19" s="120">
        <v>0.12777088866639599</v>
      </c>
      <c r="T19" s="120">
        <v>1.3754956884568501</v>
      </c>
      <c r="U19" s="120">
        <v>0.26054595615342396</v>
      </c>
      <c r="V19" s="120">
        <v>0.529094735549413</v>
      </c>
      <c r="W19" s="120">
        <v>7.7465313000000008E-2</v>
      </c>
      <c r="X19" s="120">
        <v>1.9686244999999997E-3</v>
      </c>
      <c r="Y19" s="120">
        <v>5.9861917199999998E-3</v>
      </c>
      <c r="Z19" s="120">
        <v>1.22014293E-3</v>
      </c>
      <c r="AA19" s="120">
        <v>9.9985675999999992E-4</v>
      </c>
      <c r="AB19" s="120">
        <v>1.01748159E-2</v>
      </c>
      <c r="AC19" s="120">
        <v>2.0000000000000002E-5</v>
      </c>
      <c r="AD19" s="120">
        <v>5.4099999999999999E-3</v>
      </c>
      <c r="AE19" s="121"/>
      <c r="AF19" s="120">
        <v>6614.2843553499997</v>
      </c>
      <c r="AG19" s="120">
        <v>31.818999999999999</v>
      </c>
      <c r="AH19" s="120">
        <v>66531.27337499999</v>
      </c>
      <c r="AI19" s="120">
        <v>684.08899683000004</v>
      </c>
      <c r="AJ19" s="120">
        <v>97.204999999999998</v>
      </c>
      <c r="AK19" s="120" t="s">
        <v>443</v>
      </c>
      <c r="AL19" s="29" t="s">
        <v>49</v>
      </c>
    </row>
    <row r="20" spans="1:38" ht="26.25" customHeight="1" thickBot="1" x14ac:dyDescent="0.3">
      <c r="A20" s="40" t="s">
        <v>53</v>
      </c>
      <c r="B20" s="40" t="s">
        <v>64</v>
      </c>
      <c r="C20" s="41" t="s">
        <v>65</v>
      </c>
      <c r="D20" s="42"/>
      <c r="E20" s="120">
        <v>1.6971607061609211</v>
      </c>
      <c r="F20" s="120">
        <v>0.15662599277</v>
      </c>
      <c r="G20" s="120">
        <v>0.99015282263380278</v>
      </c>
      <c r="H20" s="120">
        <v>7.220443E-2</v>
      </c>
      <c r="I20" s="120">
        <v>0.2303878196771959</v>
      </c>
      <c r="J20" s="120">
        <v>0.23272891844637242</v>
      </c>
      <c r="K20" s="120">
        <v>0.23659498404794491</v>
      </c>
      <c r="L20" s="120">
        <v>9.4786623424559402E-2</v>
      </c>
      <c r="M20" s="120">
        <v>1.5701048617947369</v>
      </c>
      <c r="N20" s="120">
        <v>0.25025041858421898</v>
      </c>
      <c r="O20" s="120">
        <v>3.0157328325343999E-2</v>
      </c>
      <c r="P20" s="120">
        <v>3.0530001697743996E-2</v>
      </c>
      <c r="Q20" s="120">
        <v>6.0945753735119998E-2</v>
      </c>
      <c r="R20" s="120">
        <v>7.5082031052158993E-2</v>
      </c>
      <c r="S20" s="120">
        <v>8.0232170390746982E-2</v>
      </c>
      <c r="T20" s="120">
        <v>0.37506837790612602</v>
      </c>
      <c r="U20" s="120">
        <v>2.4775642895216998E-2</v>
      </c>
      <c r="V20" s="120">
        <v>1.5918283337083401</v>
      </c>
      <c r="W20" s="120">
        <v>0.6333144650000001</v>
      </c>
      <c r="X20" s="120">
        <v>4.2086206559999999E-2</v>
      </c>
      <c r="Y20" s="120">
        <v>6.3562859280000009E-2</v>
      </c>
      <c r="Z20" s="120">
        <v>1.5911741389999998E-2</v>
      </c>
      <c r="AA20" s="120">
        <v>1.5960001170000002E-2</v>
      </c>
      <c r="AB20" s="120">
        <v>0.1375208084</v>
      </c>
      <c r="AC20" s="120">
        <v>1.081E-2</v>
      </c>
      <c r="AD20" s="120">
        <v>7.5700000000000003E-3</v>
      </c>
      <c r="AE20" s="121"/>
      <c r="AF20" s="120">
        <v>1977.7394544400001</v>
      </c>
      <c r="AG20" s="120">
        <v>1239.2801999999999</v>
      </c>
      <c r="AH20" s="120">
        <v>4777.5646190253992</v>
      </c>
      <c r="AI20" s="120">
        <v>11887.723</v>
      </c>
      <c r="AJ20" s="120">
        <v>126.38800000000001</v>
      </c>
      <c r="AK20" s="120" t="s">
        <v>443</v>
      </c>
      <c r="AL20" s="29" t="s">
        <v>49</v>
      </c>
    </row>
    <row r="21" spans="1:38" ht="26.25" customHeight="1" thickBot="1" x14ac:dyDescent="0.3">
      <c r="A21" s="40" t="s">
        <v>53</v>
      </c>
      <c r="B21" s="40" t="s">
        <v>66</v>
      </c>
      <c r="C21" s="41" t="s">
        <v>67</v>
      </c>
      <c r="D21" s="42"/>
      <c r="E21" s="120">
        <v>2.9938785811790232</v>
      </c>
      <c r="F21" s="120">
        <v>0.16556270172000001</v>
      </c>
      <c r="G21" s="120">
        <v>2.8029265636131826</v>
      </c>
      <c r="H21" s="120">
        <v>1.140093E-2</v>
      </c>
      <c r="I21" s="120">
        <v>0.32974920574457001</v>
      </c>
      <c r="J21" s="120">
        <v>0.36905355386693695</v>
      </c>
      <c r="K21" s="120">
        <v>0.42573412747915201</v>
      </c>
      <c r="L21" s="120">
        <v>5.0471827107296002E-2</v>
      </c>
      <c r="M21" s="120">
        <v>1.6516912079999999</v>
      </c>
      <c r="N21" s="120">
        <v>0.19560320768500403</v>
      </c>
      <c r="O21" s="120">
        <v>1.7405401401106999E-2</v>
      </c>
      <c r="P21" s="120">
        <v>1.5417906036646001E-2</v>
      </c>
      <c r="Q21" s="120">
        <v>3.1251439870934997E-2</v>
      </c>
      <c r="R21" s="120">
        <v>4.0843503072873003E-2</v>
      </c>
      <c r="S21" s="120">
        <v>5.5888779522751994E-2</v>
      </c>
      <c r="T21" s="120">
        <v>1.376122414824694</v>
      </c>
      <c r="U21" s="120">
        <v>2.268710868881E-2</v>
      </c>
      <c r="V21" s="120">
        <v>0.920101397742074</v>
      </c>
      <c r="W21" s="120">
        <v>6.0141408E-2</v>
      </c>
      <c r="X21" s="120">
        <v>9.4726882E-4</v>
      </c>
      <c r="Y21" s="120">
        <v>1.5378237100000002E-3</v>
      </c>
      <c r="Z21" s="120">
        <v>4.7604968999999994E-4</v>
      </c>
      <c r="AA21" s="120">
        <v>3.8180511999999999E-4</v>
      </c>
      <c r="AB21" s="120">
        <v>3.3429473600000001E-3</v>
      </c>
      <c r="AC21" s="120">
        <v>4.6999999999999999E-4</v>
      </c>
      <c r="AD21" s="120">
        <v>1.0000000000000001E-5</v>
      </c>
      <c r="AE21" s="121"/>
      <c r="AF21" s="120">
        <v>6830.0432075797198</v>
      </c>
      <c r="AG21" s="120">
        <v>1150.7203231791</v>
      </c>
      <c r="AH21" s="120">
        <v>24047.809151193702</v>
      </c>
      <c r="AI21" s="120">
        <v>809.54194280000002</v>
      </c>
      <c r="AJ21" s="120" t="s">
        <v>443</v>
      </c>
      <c r="AK21" s="120" t="s">
        <v>443</v>
      </c>
      <c r="AL21" s="29" t="s">
        <v>49</v>
      </c>
    </row>
    <row r="22" spans="1:38" ht="26.25" customHeight="1" thickBot="1" x14ac:dyDescent="0.3">
      <c r="A22" s="40" t="s">
        <v>53</v>
      </c>
      <c r="B22" s="44" t="s">
        <v>68</v>
      </c>
      <c r="C22" s="41" t="s">
        <v>69</v>
      </c>
      <c r="D22" s="42"/>
      <c r="E22" s="120">
        <v>2.6015104962077524</v>
      </c>
      <c r="F22" s="120">
        <v>7.6496994540000002E-2</v>
      </c>
      <c r="G22" s="120">
        <v>2.6992520139999998</v>
      </c>
      <c r="H22" s="120">
        <v>2.0257500000000002E-3</v>
      </c>
      <c r="I22" s="120">
        <v>0.22943812534958002</v>
      </c>
      <c r="J22" s="120">
        <v>0.249034292912163</v>
      </c>
      <c r="K22" s="120">
        <v>0.27573725786412795</v>
      </c>
      <c r="L22" s="120">
        <v>2.5555666669330498E-2</v>
      </c>
      <c r="M22" s="120">
        <v>3.6598604505262466</v>
      </c>
      <c r="N22" s="120">
        <v>0.26074840148567202</v>
      </c>
      <c r="O22" s="120">
        <v>7.5012211394730006E-3</v>
      </c>
      <c r="P22" s="120">
        <v>1.9172214089513001E-2</v>
      </c>
      <c r="Q22" s="120">
        <v>1.6886870403095999E-2</v>
      </c>
      <c r="R22" s="120">
        <v>3.0771724437309002E-2</v>
      </c>
      <c r="S22" s="120">
        <v>4.2388609406230002E-2</v>
      </c>
      <c r="T22" s="120">
        <v>0.31013104609212699</v>
      </c>
      <c r="U22" s="120">
        <v>1.3892112687606E-2</v>
      </c>
      <c r="V22" s="120">
        <v>0.47250205596175299</v>
      </c>
      <c r="W22" s="120">
        <v>7.8396956999999989E-2</v>
      </c>
      <c r="X22" s="120">
        <v>1.8348375279999999E-2</v>
      </c>
      <c r="Y22" s="120">
        <v>2.3770390070000001E-2</v>
      </c>
      <c r="Z22" s="120">
        <v>9.558323149999999E-3</v>
      </c>
      <c r="AA22" s="120">
        <v>7.4613910100000003E-3</v>
      </c>
      <c r="AB22" s="120">
        <v>5.9138479490000007E-2</v>
      </c>
      <c r="AC22" s="120" t="s">
        <v>445</v>
      </c>
      <c r="AD22" s="120">
        <v>2.8150000000000001E-2</v>
      </c>
      <c r="AE22" s="121"/>
      <c r="AF22" s="120">
        <v>21705.116939355397</v>
      </c>
      <c r="AG22" s="120">
        <v>12750.37299</v>
      </c>
      <c r="AH22" s="120">
        <v>25619.185366502399</v>
      </c>
      <c r="AI22" s="120">
        <v>2752.377</v>
      </c>
      <c r="AJ22" s="120">
        <v>7757.4530780000005</v>
      </c>
      <c r="AK22" s="120" t="s">
        <v>443</v>
      </c>
      <c r="AL22" s="29" t="s">
        <v>49</v>
      </c>
    </row>
    <row r="23" spans="1:38" ht="26.25" customHeight="1" thickBot="1" x14ac:dyDescent="0.3">
      <c r="A23" s="40" t="s">
        <v>70</v>
      </c>
      <c r="B23" s="44" t="s">
        <v>391</v>
      </c>
      <c r="C23" s="41" t="s">
        <v>387</v>
      </c>
      <c r="D23" s="83"/>
      <c r="E23" s="120">
        <v>4.4019295416323692</v>
      </c>
      <c r="F23" s="120">
        <v>1.3441736701616578</v>
      </c>
      <c r="G23" s="120">
        <v>8.443248792799983E-2</v>
      </c>
      <c r="H23" s="120">
        <v>1.3340861685843938E-3</v>
      </c>
      <c r="I23" s="120">
        <v>0.25639799441339134</v>
      </c>
      <c r="J23" s="120">
        <v>0.36177980149505129</v>
      </c>
      <c r="K23" s="120">
        <v>1.2346105750909175</v>
      </c>
      <c r="L23" s="120">
        <v>0.17721348318133207</v>
      </c>
      <c r="M23" s="120">
        <v>4.7408009824299038</v>
      </c>
      <c r="N23" s="120">
        <v>3.6187225544939616E-3</v>
      </c>
      <c r="O23" s="120">
        <v>3.0663278077255728E-3</v>
      </c>
      <c r="P23" s="120">
        <v>1.17136E-3</v>
      </c>
      <c r="Q23" s="120">
        <v>1.55894E-3</v>
      </c>
      <c r="R23" s="120">
        <v>9.1286344158593141E-3</v>
      </c>
      <c r="S23" s="120">
        <v>0.3819047973917003</v>
      </c>
      <c r="T23" s="120">
        <v>1.249558816293771E-2</v>
      </c>
      <c r="U23" s="120">
        <v>1.6807393633559643E-3</v>
      </c>
      <c r="V23" s="120">
        <v>0.2313931976744853</v>
      </c>
      <c r="W23" s="120" t="s">
        <v>444</v>
      </c>
      <c r="X23" s="120">
        <v>5.5425807186953472E-3</v>
      </c>
      <c r="Y23" s="120">
        <v>8.2157104578159841E-3</v>
      </c>
      <c r="Z23" s="120" t="s">
        <v>444</v>
      </c>
      <c r="AA23" s="120" t="s">
        <v>444</v>
      </c>
      <c r="AB23" s="120">
        <v>1.3758291173031333E-2</v>
      </c>
      <c r="AC23" s="120" t="s">
        <v>443</v>
      </c>
      <c r="AD23" s="120" t="s">
        <v>443</v>
      </c>
      <c r="AE23" s="121"/>
      <c r="AF23" s="120">
        <v>7362.3790879454846</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2.5717571429285582</v>
      </c>
      <c r="F24" s="120">
        <v>0.44452528996983892</v>
      </c>
      <c r="G24" s="120">
        <v>1.1319438056133229</v>
      </c>
      <c r="H24" s="120">
        <v>4.0624294702433519E-2</v>
      </c>
      <c r="I24" s="120">
        <v>0.47256538911683676</v>
      </c>
      <c r="J24" s="120">
        <v>0.49833256946311916</v>
      </c>
      <c r="K24" s="120">
        <v>0.54570183031534225</v>
      </c>
      <c r="L24" s="120">
        <v>8.7508550059332335E-2</v>
      </c>
      <c r="M24" s="120">
        <v>1.9033168882302016</v>
      </c>
      <c r="N24" s="120">
        <v>0.16424908066948643</v>
      </c>
      <c r="O24" s="120">
        <v>6.4896677158028188E-2</v>
      </c>
      <c r="P24" s="120">
        <v>1.2831956425315046E-2</v>
      </c>
      <c r="Q24" s="120">
        <v>1.9351927760592642E-2</v>
      </c>
      <c r="R24" s="120">
        <v>0.1130567608996888</v>
      </c>
      <c r="S24" s="120">
        <v>5.0104334453585433E-2</v>
      </c>
      <c r="T24" s="120">
        <v>0.50222366644962757</v>
      </c>
      <c r="U24" s="120">
        <v>3.4191889007551449E-2</v>
      </c>
      <c r="V24" s="120">
        <v>2.4475540402044023</v>
      </c>
      <c r="W24" s="120">
        <v>0.17073254534396104</v>
      </c>
      <c r="X24" s="120">
        <v>1.0047009717895376E-2</v>
      </c>
      <c r="Y24" s="120">
        <v>1.6094160936542441E-2</v>
      </c>
      <c r="Z24" s="120">
        <v>5.0246929112748098E-3</v>
      </c>
      <c r="AA24" s="120">
        <v>4.0199760946542443E-3</v>
      </c>
      <c r="AB24" s="120">
        <v>3.5185839660366869E-2</v>
      </c>
      <c r="AC24" s="120">
        <v>5.0200000000000002E-3</v>
      </c>
      <c r="AD24" s="120">
        <v>6.0000000000000002E-5</v>
      </c>
      <c r="AE24" s="121"/>
      <c r="AF24" s="120">
        <v>7737.0092360480039</v>
      </c>
      <c r="AG24" s="120">
        <v>157.12995999999998</v>
      </c>
      <c r="AH24" s="120">
        <v>23298.825436285617</v>
      </c>
      <c r="AI24" s="120">
        <v>4370.9564175900005</v>
      </c>
      <c r="AJ24" s="120" t="s">
        <v>443</v>
      </c>
      <c r="AK24" s="120" t="s">
        <v>443</v>
      </c>
      <c r="AL24" s="29" t="s">
        <v>49</v>
      </c>
    </row>
    <row r="25" spans="1:38" ht="26.25" customHeight="1" thickBot="1" x14ac:dyDescent="0.3">
      <c r="A25" s="40" t="s">
        <v>73</v>
      </c>
      <c r="B25" s="44" t="s">
        <v>74</v>
      </c>
      <c r="C25" s="46" t="s">
        <v>75</v>
      </c>
      <c r="D25" s="42"/>
      <c r="E25" s="120">
        <v>1.438194983559355</v>
      </c>
      <c r="F25" s="120">
        <v>0.14546464949243063</v>
      </c>
      <c r="G25" s="120">
        <v>9.163420440035551E-2</v>
      </c>
      <c r="H25" s="120" t="s">
        <v>444</v>
      </c>
      <c r="I25" s="120">
        <v>1.1810567776609391E-2</v>
      </c>
      <c r="J25" s="120">
        <v>1.5183685192196641E-2</v>
      </c>
      <c r="K25" s="120">
        <v>2.3054292495233591E-2</v>
      </c>
      <c r="L25" s="120">
        <v>8.3459208324570475E-3</v>
      </c>
      <c r="M25" s="120">
        <v>1.5922479023534863</v>
      </c>
      <c r="N25" s="120">
        <v>9.5599999999999999E-6</v>
      </c>
      <c r="O25" s="120">
        <v>8.0000000000000007E-7</v>
      </c>
      <c r="P25" s="120">
        <v>9.5589999999999998E-5</v>
      </c>
      <c r="Q25" s="120">
        <v>1.59E-6</v>
      </c>
      <c r="R25" s="120">
        <v>1.5931000000000002E-4</v>
      </c>
      <c r="S25" s="120">
        <v>1.0355000000000001E-4</v>
      </c>
      <c r="T25" s="120">
        <v>3.98E-6</v>
      </c>
      <c r="U25" s="120">
        <v>1.59E-6</v>
      </c>
      <c r="V25" s="120">
        <v>3.3455000000000003E-4</v>
      </c>
      <c r="W25" s="120" t="s">
        <v>444</v>
      </c>
      <c r="X25" s="120">
        <v>5.4795620000000002E-5</v>
      </c>
      <c r="Y25" s="120">
        <v>5.4795620000000002E-5</v>
      </c>
      <c r="Z25" s="120">
        <v>5.4795620000000002E-5</v>
      </c>
      <c r="AA25" s="120">
        <v>5.4795620000000002E-5</v>
      </c>
      <c r="AB25" s="120">
        <v>2.1918248000000001E-4</v>
      </c>
      <c r="AC25" s="120" t="s">
        <v>443</v>
      </c>
      <c r="AD25" s="120" t="s">
        <v>443</v>
      </c>
      <c r="AE25" s="121"/>
      <c r="AF25" s="120">
        <v>4806.7873519656132</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1.4988485941380095E-2</v>
      </c>
      <c r="F26" s="120">
        <v>2.3307346191823362E-2</v>
      </c>
      <c r="G26" s="120">
        <v>1.369738000799172E-3</v>
      </c>
      <c r="H26" s="120" t="s">
        <v>444</v>
      </c>
      <c r="I26" s="120">
        <v>2.061160035287259E-4</v>
      </c>
      <c r="J26" s="120">
        <v>2.061160035287259E-4</v>
      </c>
      <c r="K26" s="120">
        <v>2.061160035287259E-4</v>
      </c>
      <c r="L26" s="120">
        <v>1.4232450264654444E-4</v>
      </c>
      <c r="M26" s="120">
        <v>1.0250598055246078</v>
      </c>
      <c r="N26" s="120">
        <v>3.8100620000000002E-2</v>
      </c>
      <c r="O26" s="120">
        <v>5.9000000000000007E-7</v>
      </c>
      <c r="P26" s="120">
        <v>5.93E-6</v>
      </c>
      <c r="Q26" s="120">
        <v>1.1000000000000001E-7</v>
      </c>
      <c r="R26" s="120">
        <v>9.9500000000000013E-6</v>
      </c>
      <c r="S26" s="120">
        <v>8.0700000000000007E-6</v>
      </c>
      <c r="T26" s="120">
        <v>8.8999999999999995E-7</v>
      </c>
      <c r="U26" s="120">
        <v>1.0000000000000001E-7</v>
      </c>
      <c r="V26" s="120">
        <v>1.2906999999999998E-4</v>
      </c>
      <c r="W26" s="120" t="s">
        <v>444</v>
      </c>
      <c r="X26" s="120">
        <v>1.2774E-6</v>
      </c>
      <c r="Y26" s="120">
        <v>1.2774E-6</v>
      </c>
      <c r="Z26" s="120">
        <v>1.2774E-6</v>
      </c>
      <c r="AA26" s="120">
        <v>1.2774E-6</v>
      </c>
      <c r="AB26" s="120">
        <v>5.1095899999999995E-6</v>
      </c>
      <c r="AC26" s="120" t="s">
        <v>443</v>
      </c>
      <c r="AD26" s="120" t="s">
        <v>443</v>
      </c>
      <c r="AE26" s="121"/>
      <c r="AF26" s="120">
        <v>93.576609115844036</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56.927684853574121</v>
      </c>
      <c r="F27" s="120">
        <v>10.300973686864422</v>
      </c>
      <c r="G27" s="120">
        <v>7.7739252434145312E-2</v>
      </c>
      <c r="H27" s="120">
        <v>1.5917974270530573</v>
      </c>
      <c r="I27" s="120">
        <v>2.95129909864262</v>
      </c>
      <c r="J27" s="120">
        <v>2.9512990986426204</v>
      </c>
      <c r="K27" s="120">
        <v>2.9512990986426204</v>
      </c>
      <c r="L27" s="120">
        <v>2.3538230871800092</v>
      </c>
      <c r="M27" s="120">
        <v>91.67381068671861</v>
      </c>
      <c r="N27" s="120">
        <v>4.9396928416519492E-2</v>
      </c>
      <c r="O27" s="120">
        <v>4.5389367697448523E-4</v>
      </c>
      <c r="P27" s="120">
        <v>3.0140777977735077E-2</v>
      </c>
      <c r="Q27" s="120">
        <v>7.6401173969648786E-4</v>
      </c>
      <c r="R27" s="120">
        <v>3.7336079937724767E-2</v>
      </c>
      <c r="S27" s="120">
        <v>2.5432941766886957E-2</v>
      </c>
      <c r="T27" s="120">
        <v>3.9722089216851809E-3</v>
      </c>
      <c r="U27" s="120">
        <v>6.2023612544400471E-4</v>
      </c>
      <c r="V27" s="120">
        <v>0.10732923415234637</v>
      </c>
      <c r="W27" s="120">
        <v>4.0995109000000003</v>
      </c>
      <c r="X27" s="120">
        <v>0.1124106271419</v>
      </c>
      <c r="Y27" s="120">
        <v>0.12666027282789999</v>
      </c>
      <c r="Z27" s="120">
        <v>9.8132725034000001E-2</v>
      </c>
      <c r="AA27" s="120">
        <v>0.1078385127914</v>
      </c>
      <c r="AB27" s="120">
        <v>0.44504213779519997</v>
      </c>
      <c r="AC27" s="120">
        <v>4.0995101999999999E-3</v>
      </c>
      <c r="AD27" s="120">
        <v>8.2132660000000003E-4</v>
      </c>
      <c r="AE27" s="121"/>
      <c r="AF27" s="120">
        <v>207909.68613100381</v>
      </c>
      <c r="AG27" s="120" t="s">
        <v>443</v>
      </c>
      <c r="AH27" s="120">
        <v>0.18806374070000001</v>
      </c>
      <c r="AI27" s="120" t="s">
        <v>443</v>
      </c>
      <c r="AJ27" s="120">
        <v>2.47316016E-2</v>
      </c>
      <c r="AK27" s="120" t="s">
        <v>443</v>
      </c>
      <c r="AL27" s="29" t="s">
        <v>49</v>
      </c>
    </row>
    <row r="28" spans="1:38" ht="26.25" customHeight="1" thickBot="1" x14ac:dyDescent="0.3">
      <c r="A28" s="40" t="s">
        <v>78</v>
      </c>
      <c r="B28" s="40" t="s">
        <v>81</v>
      </c>
      <c r="C28" s="41" t="s">
        <v>82</v>
      </c>
      <c r="D28" s="42"/>
      <c r="E28" s="120">
        <v>12.540200820884539</v>
      </c>
      <c r="F28" s="120">
        <v>1.4582258661159437</v>
      </c>
      <c r="G28" s="120">
        <v>1.4986498481457656E-2</v>
      </c>
      <c r="H28" s="120">
        <v>3.1354232977009074E-2</v>
      </c>
      <c r="I28" s="120">
        <v>0.99241741043270126</v>
      </c>
      <c r="J28" s="120">
        <v>0.99241741043270126</v>
      </c>
      <c r="K28" s="120">
        <v>0.99241741043270126</v>
      </c>
      <c r="L28" s="120">
        <v>0.77370608055637091</v>
      </c>
      <c r="M28" s="120">
        <v>8.6681409860532668</v>
      </c>
      <c r="N28" s="120">
        <v>1.4428492494007192E-3</v>
      </c>
      <c r="O28" s="120">
        <v>4.7969911425066456E-5</v>
      </c>
      <c r="P28" s="120">
        <v>4.6989331530642321E-3</v>
      </c>
      <c r="Q28" s="120">
        <v>9.2852803186190447E-5</v>
      </c>
      <c r="R28" s="120">
        <v>7.2997804953492274E-3</v>
      </c>
      <c r="S28" s="120">
        <v>4.9036453039561006E-3</v>
      </c>
      <c r="T28" s="120">
        <v>2.3818494065940308E-4</v>
      </c>
      <c r="U28" s="120">
        <v>8.9765783522247956E-5</v>
      </c>
      <c r="V28" s="120">
        <v>1.6065230444086351E-2</v>
      </c>
      <c r="W28" s="120">
        <v>0.64449889999999987</v>
      </c>
      <c r="X28" s="120">
        <v>1.90838565502E-2</v>
      </c>
      <c r="Y28" s="120">
        <v>2.1416820719000002E-2</v>
      </c>
      <c r="Z28" s="120">
        <v>1.6764116213600001E-2</v>
      </c>
      <c r="AA28" s="120">
        <v>1.7843781739300003E-2</v>
      </c>
      <c r="AB28" s="120">
        <v>7.5108575222100002E-2</v>
      </c>
      <c r="AC28" s="120">
        <v>6.4449920000000005E-4</v>
      </c>
      <c r="AD28" s="120">
        <v>1.3066879999999999E-4</v>
      </c>
      <c r="AE28" s="121"/>
      <c r="AF28" s="120">
        <v>37040.807171476401</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77.276925616333557</v>
      </c>
      <c r="F29" s="120">
        <v>2.7528791035245579</v>
      </c>
      <c r="G29" s="120">
        <v>4.7667466383836954E-2</v>
      </c>
      <c r="H29" s="120">
        <v>3.8653780552878748E-2</v>
      </c>
      <c r="I29" s="120">
        <v>1.7188681558910099</v>
      </c>
      <c r="J29" s="120">
        <v>1.7188681558910099</v>
      </c>
      <c r="K29" s="120">
        <v>1.7188681558910099</v>
      </c>
      <c r="L29" s="120">
        <v>1.1392702088505635</v>
      </c>
      <c r="M29" s="120">
        <v>19.602231717853932</v>
      </c>
      <c r="N29" s="120">
        <v>1.3723480633444044E-3</v>
      </c>
      <c r="O29" s="120">
        <v>1.3683716900565686E-4</v>
      </c>
      <c r="P29" s="120">
        <v>1.4503146816327252E-2</v>
      </c>
      <c r="Q29" s="120">
        <v>2.7366159322513467E-4</v>
      </c>
      <c r="R29" s="120">
        <v>2.3258788425190094E-2</v>
      </c>
      <c r="S29" s="120">
        <v>1.5597104970774132E-2</v>
      </c>
      <c r="T29" s="120">
        <v>5.4753984781531176E-4</v>
      </c>
      <c r="U29" s="120">
        <v>2.7364884843895579E-4</v>
      </c>
      <c r="V29" s="120">
        <v>4.9256410375426662E-2</v>
      </c>
      <c r="W29" s="120">
        <v>0.67123379999999999</v>
      </c>
      <c r="X29" s="120">
        <v>9.9692616559000011E-3</v>
      </c>
      <c r="Y29" s="120">
        <v>6.0369417807100006E-2</v>
      </c>
      <c r="Z29" s="120">
        <v>6.7458670539799995E-2</v>
      </c>
      <c r="AA29" s="120">
        <v>1.5507740353700002E-2</v>
      </c>
      <c r="AB29" s="120">
        <v>0.1533050903565</v>
      </c>
      <c r="AC29" s="120">
        <v>6.1936640000000002E-4</v>
      </c>
      <c r="AD29" s="120">
        <v>1.2860589999999999E-4</v>
      </c>
      <c r="AE29" s="121"/>
      <c r="AF29" s="120">
        <v>116829.0719707957</v>
      </c>
      <c r="AG29" s="120" t="s">
        <v>443</v>
      </c>
      <c r="AH29" s="120">
        <v>12.4614289013</v>
      </c>
      <c r="AI29" s="120" t="s">
        <v>443</v>
      </c>
      <c r="AJ29" s="120" t="s">
        <v>443</v>
      </c>
      <c r="AK29" s="120" t="s">
        <v>443</v>
      </c>
      <c r="AL29" s="29" t="s">
        <v>49</v>
      </c>
    </row>
    <row r="30" spans="1:38" ht="26.25" customHeight="1" thickBot="1" x14ac:dyDescent="0.3">
      <c r="A30" s="40" t="s">
        <v>78</v>
      </c>
      <c r="B30" s="40" t="s">
        <v>85</v>
      </c>
      <c r="C30" s="41" t="s">
        <v>86</v>
      </c>
      <c r="D30" s="42"/>
      <c r="E30" s="120">
        <v>0.50420504529917853</v>
      </c>
      <c r="F30" s="120">
        <v>3.7342558076115679</v>
      </c>
      <c r="G30" s="120">
        <v>9.2863144604195778E-4</v>
      </c>
      <c r="H30" s="120">
        <v>3.5859854103250906E-3</v>
      </c>
      <c r="I30" s="120">
        <v>7.0804367845756416E-2</v>
      </c>
      <c r="J30" s="120">
        <v>7.0804367845756416E-2</v>
      </c>
      <c r="K30" s="120">
        <v>7.0804367845756416E-2</v>
      </c>
      <c r="L30" s="120">
        <v>1.2133159903235548E-2</v>
      </c>
      <c r="M30" s="120">
        <v>22.568858740350493</v>
      </c>
      <c r="N30" s="120">
        <v>2.2535437551152275E-3</v>
      </c>
      <c r="O30" s="120">
        <v>1.8235393750836593E-3</v>
      </c>
      <c r="P30" s="120">
        <v>5.8708369646729482E-4</v>
      </c>
      <c r="Q30" s="120">
        <v>2.0244265395423958E-5</v>
      </c>
      <c r="R30" s="120">
        <v>8.0463640918444369E-3</v>
      </c>
      <c r="S30" s="120">
        <v>0.30912243770095921</v>
      </c>
      <c r="T30" s="120">
        <v>1.2813600242836667E-2</v>
      </c>
      <c r="U30" s="120">
        <v>1.8156005891268462E-3</v>
      </c>
      <c r="V30" s="120">
        <v>0.18092894108135851</v>
      </c>
      <c r="W30" s="120">
        <v>4.8405900000000002E-2</v>
      </c>
      <c r="X30" s="120">
        <v>6.0289090620000005E-4</v>
      </c>
      <c r="Y30" s="120">
        <v>8.764793844E-4</v>
      </c>
      <c r="Z30" s="120">
        <v>4.3737697770000002E-4</v>
      </c>
      <c r="AA30" s="120">
        <v>9.9421760420000008E-4</v>
      </c>
      <c r="AB30" s="120">
        <v>2.9109648725000005E-3</v>
      </c>
      <c r="AC30" s="120">
        <v>4.8405000000000002E-5</v>
      </c>
      <c r="AD30" s="120">
        <v>2.43735E-5</v>
      </c>
      <c r="AE30" s="121"/>
      <c r="AF30" s="120">
        <v>2953.9082447312999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2.91700145737448</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135.35015110199998</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1.3484813591281846</v>
      </c>
      <c r="J32" s="120">
        <v>2.5518254739005024</v>
      </c>
      <c r="K32" s="120">
        <v>3.3163157696268315</v>
      </c>
      <c r="L32" s="120">
        <v>0.3197058655460977</v>
      </c>
      <c r="M32" s="120" t="s">
        <v>443</v>
      </c>
      <c r="N32" s="120">
        <v>9.3041040162055957</v>
      </c>
      <c r="O32" s="120">
        <v>4.1765729945145949E-2</v>
      </c>
      <c r="P32" s="120" t="s">
        <v>444</v>
      </c>
      <c r="Q32" s="120">
        <v>0.10681698406227802</v>
      </c>
      <c r="R32" s="120">
        <v>3.4617934914511608</v>
      </c>
      <c r="S32" s="120">
        <v>75.916487327054199</v>
      </c>
      <c r="T32" s="120">
        <v>0.53858126046489585</v>
      </c>
      <c r="U32" s="120">
        <v>6.6326315392536611E-2</v>
      </c>
      <c r="V32" s="120">
        <v>26.490461765770366</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109671.59246739281</v>
      </c>
      <c r="AL32" s="29" t="s">
        <v>411</v>
      </c>
    </row>
    <row r="33" spans="1:38" ht="26.25" customHeight="1" thickBot="1" x14ac:dyDescent="0.3">
      <c r="A33" s="40" t="s">
        <v>78</v>
      </c>
      <c r="B33" s="40" t="s">
        <v>91</v>
      </c>
      <c r="C33" s="41" t="s">
        <v>92</v>
      </c>
      <c r="D33" s="42"/>
      <c r="E33" s="120" t="s">
        <v>443</v>
      </c>
      <c r="F33" s="120" t="s">
        <v>443</v>
      </c>
      <c r="G33" s="120" t="s">
        <v>443</v>
      </c>
      <c r="H33" s="120" t="s">
        <v>443</v>
      </c>
      <c r="I33" s="120">
        <v>0.63009800401101845</v>
      </c>
      <c r="J33" s="120">
        <v>1.1668481555759607</v>
      </c>
      <c r="K33" s="120">
        <v>2.3336963111519209</v>
      </c>
      <c r="L33" s="120">
        <v>2.4737180898210351E-2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109671.59246739281</v>
      </c>
      <c r="AL33" s="29" t="s">
        <v>411</v>
      </c>
    </row>
    <row r="34" spans="1:38" ht="26.25" customHeight="1" thickBot="1" x14ac:dyDescent="0.3">
      <c r="A34" s="40" t="s">
        <v>70</v>
      </c>
      <c r="B34" s="40" t="s">
        <v>93</v>
      </c>
      <c r="C34" s="41" t="s">
        <v>94</v>
      </c>
      <c r="D34" s="42"/>
      <c r="E34" s="120">
        <v>2.7836739076017891</v>
      </c>
      <c r="F34" s="120">
        <v>0.19489813852569615</v>
      </c>
      <c r="G34" s="120">
        <v>9.3842635550844114E-2</v>
      </c>
      <c r="H34" s="120">
        <v>4.6574901603362728E-4</v>
      </c>
      <c r="I34" s="120">
        <v>0.27215154213625764</v>
      </c>
      <c r="J34" s="120">
        <v>0.39809895944862073</v>
      </c>
      <c r="K34" s="120">
        <v>0.86452673857010454</v>
      </c>
      <c r="L34" s="120">
        <v>4.1263248091510954E-2</v>
      </c>
      <c r="M34" s="120">
        <v>0.81966103191539164</v>
      </c>
      <c r="N34" s="120">
        <v>0.156949931111111</v>
      </c>
      <c r="O34" s="120">
        <v>5.3286423204193349E-4</v>
      </c>
      <c r="P34" s="120">
        <v>1.28275E-3</v>
      </c>
      <c r="Q34" s="120">
        <v>1.7071899999999999E-3</v>
      </c>
      <c r="R34" s="120">
        <v>2.6642976122951442E-3</v>
      </c>
      <c r="S34" s="120">
        <v>5.0168857896034602</v>
      </c>
      <c r="T34" s="120">
        <v>3.7300134024217495E-3</v>
      </c>
      <c r="U34" s="120">
        <v>5.3286423204193349E-4</v>
      </c>
      <c r="V34" s="120">
        <v>5.3285927245902878E-2</v>
      </c>
      <c r="W34" s="120">
        <v>1.3609028599999999</v>
      </c>
      <c r="X34" s="120">
        <v>2.3187451121685389E-3</v>
      </c>
      <c r="Y34" s="120">
        <v>2.7661393622951443E-3</v>
      </c>
      <c r="Z34" s="120">
        <v>1.30722668E-3</v>
      </c>
      <c r="AA34" s="120">
        <v>1.7450304000000001E-4</v>
      </c>
      <c r="AB34" s="120">
        <v>6.5666144044636832E-3</v>
      </c>
      <c r="AC34" s="120" t="s">
        <v>443</v>
      </c>
      <c r="AD34" s="120" t="s">
        <v>443</v>
      </c>
      <c r="AE34" s="121"/>
      <c r="AF34" s="120">
        <v>2284.6660899760782</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3.2348247309202178</v>
      </c>
      <c r="F35" s="120">
        <v>0.12152523901870745</v>
      </c>
      <c r="G35" s="120">
        <v>1.0779636244022903</v>
      </c>
      <c r="H35" s="120">
        <v>4.8193458218261207E-4</v>
      </c>
      <c r="I35" s="120">
        <v>0.10471746963820702</v>
      </c>
      <c r="J35" s="120">
        <v>0.11053510684032969</v>
      </c>
      <c r="K35" s="120">
        <v>0.11635274404245224</v>
      </c>
      <c r="L35" s="120">
        <v>3.9094674462229639E-2</v>
      </c>
      <c r="M35" s="120">
        <v>0.63246635276327656</v>
      </c>
      <c r="N35" s="120">
        <v>5.3500586152060497E-3</v>
      </c>
      <c r="O35" s="120">
        <v>5.7476536832606006E-4</v>
      </c>
      <c r="P35" s="120">
        <v>2.3569532531592203E-3</v>
      </c>
      <c r="Q35" s="120">
        <v>4.2654095798218307E-3</v>
      </c>
      <c r="R35" s="120" t="s">
        <v>444</v>
      </c>
      <c r="S35" s="120">
        <v>4.2654095798218307E-3</v>
      </c>
      <c r="T35" s="120">
        <v>0.12246692835177891</v>
      </c>
      <c r="U35" s="120">
        <v>1.0700117230411962E-2</v>
      </c>
      <c r="V35" s="120">
        <v>2.6352698007975441E-2</v>
      </c>
      <c r="W35" s="120" t="s">
        <v>444</v>
      </c>
      <c r="X35" s="120">
        <v>2.0117749265051196E-3</v>
      </c>
      <c r="Y35" s="120">
        <v>2.00170316581666E-3</v>
      </c>
      <c r="Z35" s="120">
        <v>7.6774773312945997E-4</v>
      </c>
      <c r="AA35" s="120" t="s">
        <v>444</v>
      </c>
      <c r="AB35" s="120">
        <v>4.7812258254514807E-3</v>
      </c>
      <c r="AC35" s="120" t="s">
        <v>443</v>
      </c>
      <c r="AD35" s="120" t="s">
        <v>443</v>
      </c>
      <c r="AE35" s="121"/>
      <c r="AF35" s="120">
        <v>2043.9583874317498</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4.9711366640070533</v>
      </c>
      <c r="F36" s="120">
        <v>0.20200177340372311</v>
      </c>
      <c r="G36" s="120">
        <v>0.3789399486561455</v>
      </c>
      <c r="H36" s="120">
        <v>1.3391271730877959E-3</v>
      </c>
      <c r="I36" s="120">
        <v>0.13740545801620296</v>
      </c>
      <c r="J36" s="120">
        <v>0.14662246492946293</v>
      </c>
      <c r="K36" s="120">
        <v>0.15284969531698511</v>
      </c>
      <c r="L36" s="120">
        <v>4.7735465439721084E-2</v>
      </c>
      <c r="M36" s="120">
        <v>0.84060866996173356</v>
      </c>
      <c r="N36" s="120">
        <v>1.2330142374132377E-2</v>
      </c>
      <c r="O36" s="120">
        <v>9.4849849080579508E-4</v>
      </c>
      <c r="P36" s="120">
        <v>3.3614559324916249E-3</v>
      </c>
      <c r="Q36" s="120">
        <v>4.4793245766565001E-3</v>
      </c>
      <c r="R36" s="120">
        <v>4.7425134951417352E-3</v>
      </c>
      <c r="S36" s="120">
        <v>6.9429015791776544E-2</v>
      </c>
      <c r="T36" s="120">
        <v>9.4850256080580536E-2</v>
      </c>
      <c r="U36" s="120">
        <v>9.4850264416397496E-3</v>
      </c>
      <c r="V36" s="120">
        <v>0.11382030701197471</v>
      </c>
      <c r="W36" s="120">
        <v>9.1810262228375587E-5</v>
      </c>
      <c r="X36" s="120">
        <v>1.0405881867637449E-3</v>
      </c>
      <c r="Y36" s="120">
        <v>9.0608872242607511E-4</v>
      </c>
      <c r="Z36" s="120">
        <v>4.01390613644615E-4</v>
      </c>
      <c r="AA36" s="120">
        <v>1.9207726184767502E-5</v>
      </c>
      <c r="AB36" s="120">
        <v>2.3671189829338026E-3</v>
      </c>
      <c r="AC36" s="120">
        <v>1.5250278536790003E-3</v>
      </c>
      <c r="AD36" s="120">
        <v>7.2613823049752513E-4</v>
      </c>
      <c r="AE36" s="121"/>
      <c r="AF36" s="120">
        <v>6151.1673951017628</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0.48866630218735774</v>
      </c>
      <c r="F37" s="120">
        <v>2.852411597E-2</v>
      </c>
      <c r="G37" s="120">
        <v>2.3279E-4</v>
      </c>
      <c r="H37" s="120" t="s">
        <v>444</v>
      </c>
      <c r="I37" s="120">
        <v>1.6294286900000001E-3</v>
      </c>
      <c r="J37" s="120">
        <v>1.63984869E-3</v>
      </c>
      <c r="K37" s="120">
        <v>1.63984869E-3</v>
      </c>
      <c r="L37" s="120">
        <v>1.062387083E-4</v>
      </c>
      <c r="M37" s="120">
        <v>9.4862006344268057E-2</v>
      </c>
      <c r="N37" s="120">
        <v>4.0470314999999999E-6</v>
      </c>
      <c r="O37" s="120">
        <v>5.5450525000000003E-7</v>
      </c>
      <c r="P37" s="120">
        <v>2.4497210000000002E-4</v>
      </c>
      <c r="Q37" s="120">
        <v>2.2369251999999998E-4</v>
      </c>
      <c r="R37" s="120">
        <v>2.9988959599999999E-6</v>
      </c>
      <c r="S37" s="120">
        <v>4.6688959599999998E-7</v>
      </c>
      <c r="T37" s="120">
        <v>2.5643907099999999E-6</v>
      </c>
      <c r="U37" s="120">
        <v>2.7075835199999998E-5</v>
      </c>
      <c r="V37" s="120">
        <v>9.6257031500000006E-5</v>
      </c>
      <c r="W37" s="120">
        <v>6.669E-5</v>
      </c>
      <c r="X37" s="120">
        <v>9.2340000000000005E-8</v>
      </c>
      <c r="Y37" s="120">
        <v>3.7191999999999996E-7</v>
      </c>
      <c r="Z37" s="120">
        <v>1.4107000000000001E-7</v>
      </c>
      <c r="AA37" s="120">
        <v>1.3850999999999999E-7</v>
      </c>
      <c r="AB37" s="120">
        <v>7.4382999999999996E-7</v>
      </c>
      <c r="AC37" s="120" t="s">
        <v>443</v>
      </c>
      <c r="AD37" s="120" t="s">
        <v>443</v>
      </c>
      <c r="AE37" s="121"/>
      <c r="AF37" s="120" t="s">
        <v>443</v>
      </c>
      <c r="AG37" s="120" t="s">
        <v>443</v>
      </c>
      <c r="AH37" s="120">
        <v>2305.6670643493762</v>
      </c>
      <c r="AI37" s="120" t="s">
        <v>443</v>
      </c>
      <c r="AJ37" s="120" t="s">
        <v>443</v>
      </c>
      <c r="AK37" s="120" t="s">
        <v>443</v>
      </c>
      <c r="AL37" s="29" t="s">
        <v>49</v>
      </c>
    </row>
    <row r="38" spans="1:38" ht="26.25" customHeight="1" thickBot="1" x14ac:dyDescent="0.3">
      <c r="A38" s="40" t="s">
        <v>70</v>
      </c>
      <c r="B38" s="40" t="s">
        <v>101</v>
      </c>
      <c r="C38" s="41" t="s">
        <v>102</v>
      </c>
      <c r="D38" s="47"/>
      <c r="E38" s="120">
        <v>2.3393877493610136</v>
      </c>
      <c r="F38" s="120">
        <v>0.16579259083772102</v>
      </c>
      <c r="G38" s="120">
        <v>1.3998258187698722E-3</v>
      </c>
      <c r="H38" s="120">
        <v>6.4256191414444215E-4</v>
      </c>
      <c r="I38" s="120">
        <v>0.11495856392912193</v>
      </c>
      <c r="J38" s="120">
        <v>0.12446735762885935</v>
      </c>
      <c r="K38" s="120">
        <v>0.16977816649854294</v>
      </c>
      <c r="L38" s="120">
        <v>6.6307110263484029E-2</v>
      </c>
      <c r="M38" s="120">
        <v>1.0372933930703387</v>
      </c>
      <c r="N38" s="120">
        <v>4.2016425905355877E-6</v>
      </c>
      <c r="O38" s="120">
        <v>1.1667393056324935E-3</v>
      </c>
      <c r="P38" s="120" t="s">
        <v>444</v>
      </c>
      <c r="Q38" s="120" t="s">
        <v>444</v>
      </c>
      <c r="R38" s="120">
        <v>4.8147241271676933E-3</v>
      </c>
      <c r="S38" s="120">
        <v>0.15935264651506822</v>
      </c>
      <c r="T38" s="120">
        <v>6.0478099954664518E-3</v>
      </c>
      <c r="U38" s="120">
        <v>8.0392407762014092E-4</v>
      </c>
      <c r="V38" s="120">
        <v>9.5721027843475429E-2</v>
      </c>
      <c r="W38" s="120" t="s">
        <v>444</v>
      </c>
      <c r="X38" s="120">
        <v>2.4251941348499757E-3</v>
      </c>
      <c r="Y38" s="120">
        <v>3.8880579034689484E-3</v>
      </c>
      <c r="Z38" s="120" t="s">
        <v>444</v>
      </c>
      <c r="AA38" s="120" t="s">
        <v>444</v>
      </c>
      <c r="AB38" s="120">
        <v>6.3132520302430252E-3</v>
      </c>
      <c r="AC38" s="120" t="s">
        <v>443</v>
      </c>
      <c r="AD38" s="120" t="s">
        <v>443</v>
      </c>
      <c r="AE38" s="121"/>
      <c r="AF38" s="120">
        <v>3435.6991075172859</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3.7885145605465906</v>
      </c>
      <c r="F39" s="120">
        <v>0.6382334371528775</v>
      </c>
      <c r="G39" s="120">
        <v>2.1574983020353651</v>
      </c>
      <c r="H39" s="120">
        <v>9.9087621297047988E-3</v>
      </c>
      <c r="I39" s="120">
        <v>0.15431886173114256</v>
      </c>
      <c r="J39" s="120">
        <v>0.16434069351928651</v>
      </c>
      <c r="K39" s="120">
        <v>0.1654195944152865</v>
      </c>
      <c r="L39" s="120">
        <v>4.9982470969194788E-2</v>
      </c>
      <c r="M39" s="120">
        <v>2.7582661723921413</v>
      </c>
      <c r="N39" s="120">
        <v>6.563164171178322E-2</v>
      </c>
      <c r="O39" s="120">
        <v>5.1298416248952124E-3</v>
      </c>
      <c r="P39" s="120">
        <v>1.2961882113417485E-2</v>
      </c>
      <c r="Q39" s="120">
        <v>4.5339913435436675E-2</v>
      </c>
      <c r="R39" s="120">
        <v>7.2265248185837419E-2</v>
      </c>
      <c r="S39" s="120">
        <v>4.8258250943090164E-2</v>
      </c>
      <c r="T39" s="120">
        <v>0.40980281688119502</v>
      </c>
      <c r="U39" s="120">
        <v>2.9768941555301564E-3</v>
      </c>
      <c r="V39" s="120">
        <v>0.15228820771074328</v>
      </c>
      <c r="W39" s="120">
        <v>0.23036262266228788</v>
      </c>
      <c r="X39" s="120">
        <v>0.15492534513726436</v>
      </c>
      <c r="Y39" s="120">
        <v>0.1750959390114557</v>
      </c>
      <c r="Z39" s="120">
        <v>0.11559114770310498</v>
      </c>
      <c r="AA39" s="120">
        <v>5.8238663842945571E-2</v>
      </c>
      <c r="AB39" s="120">
        <v>0.5038510956972706</v>
      </c>
      <c r="AC39" s="120">
        <v>4.1783683349350551E-2</v>
      </c>
      <c r="AD39" s="120">
        <v>4.2114996824478612E-2</v>
      </c>
      <c r="AE39" s="121"/>
      <c r="AF39" s="120">
        <v>23134.496551988977</v>
      </c>
      <c r="AG39" s="120">
        <v>18</v>
      </c>
      <c r="AH39" s="120">
        <v>64758.854905959466</v>
      </c>
      <c r="AI39" s="120">
        <v>451.03284880000001</v>
      </c>
      <c r="AJ39" s="120">
        <v>1455.383</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12.49077763454469</v>
      </c>
      <c r="F41" s="120">
        <v>10.149085950282071</v>
      </c>
      <c r="G41" s="120">
        <v>15.305156649780477</v>
      </c>
      <c r="H41" s="120">
        <v>0.15217704650504471</v>
      </c>
      <c r="I41" s="120">
        <v>11.867698176102088</v>
      </c>
      <c r="J41" s="120">
        <v>12.117555590524571</v>
      </c>
      <c r="K41" s="120">
        <v>12.82517231332741</v>
      </c>
      <c r="L41" s="120">
        <v>1.2312328844032456</v>
      </c>
      <c r="M41" s="120">
        <v>72.703527855062774</v>
      </c>
      <c r="N41" s="120">
        <v>0.91036585485675636</v>
      </c>
      <c r="O41" s="120">
        <v>0.23284128239463692</v>
      </c>
      <c r="P41" s="120">
        <v>8.1594640905159291E-2</v>
      </c>
      <c r="Q41" s="120">
        <v>2.8430741634211294E-2</v>
      </c>
      <c r="R41" s="120">
        <v>0.47914419861468194</v>
      </c>
      <c r="S41" s="120">
        <v>0.19714354662001143</v>
      </c>
      <c r="T41" s="120">
        <v>7.9596265163016156E-2</v>
      </c>
      <c r="U41" s="120">
        <v>1.9925207756339953E-2</v>
      </c>
      <c r="V41" s="120">
        <v>9.9225507828007675</v>
      </c>
      <c r="W41" s="120">
        <v>12.37493676349419</v>
      </c>
      <c r="X41" s="120">
        <v>2.4385518292061992</v>
      </c>
      <c r="Y41" s="120">
        <v>2.6112823270548957</v>
      </c>
      <c r="Z41" s="120">
        <v>1.0777689739525149</v>
      </c>
      <c r="AA41" s="120">
        <v>1.3752932214385498</v>
      </c>
      <c r="AB41" s="120">
        <v>7.5028963520571601</v>
      </c>
      <c r="AC41" s="120">
        <v>9.043348376994681E-2</v>
      </c>
      <c r="AD41" s="120">
        <v>0.70803459655375633</v>
      </c>
      <c r="AE41" s="121"/>
      <c r="AF41" s="120">
        <v>139012.53471343854</v>
      </c>
      <c r="AG41" s="120">
        <v>4155.6981260000002</v>
      </c>
      <c r="AH41" s="120">
        <v>136692.18712241729</v>
      </c>
      <c r="AI41" s="120">
        <v>17754.43389039765</v>
      </c>
      <c r="AJ41" s="120" t="s">
        <v>443</v>
      </c>
      <c r="AK41" s="120" t="s">
        <v>443</v>
      </c>
      <c r="AL41" s="29" t="s">
        <v>49</v>
      </c>
    </row>
    <row r="42" spans="1:38" ht="26.25" customHeight="1" thickBot="1" x14ac:dyDescent="0.3">
      <c r="A42" s="40" t="s">
        <v>70</v>
      </c>
      <c r="B42" s="40" t="s">
        <v>107</v>
      </c>
      <c r="C42" s="41" t="s">
        <v>108</v>
      </c>
      <c r="D42" s="42"/>
      <c r="E42" s="120">
        <v>0.18488477709576229</v>
      </c>
      <c r="F42" s="120">
        <v>1.3142791635480431</v>
      </c>
      <c r="G42" s="120">
        <v>3.0555222443438043E-4</v>
      </c>
      <c r="H42" s="120">
        <v>2.1679058395033971E-4</v>
      </c>
      <c r="I42" s="120">
        <v>7.4527884926188157E-3</v>
      </c>
      <c r="J42" s="120">
        <v>7.8647332970375357E-3</v>
      </c>
      <c r="K42" s="120">
        <v>8.3257452782324153E-3</v>
      </c>
      <c r="L42" s="120">
        <v>9.4090616283909597E-4</v>
      </c>
      <c r="M42" s="120">
        <v>12.58986341547849</v>
      </c>
      <c r="N42" s="120">
        <v>5.492046547716377E-4</v>
      </c>
      <c r="O42" s="120">
        <v>2.3183575384497462E-4</v>
      </c>
      <c r="P42" s="120" t="s">
        <v>444</v>
      </c>
      <c r="Q42" s="120" t="s">
        <v>444</v>
      </c>
      <c r="R42" s="120">
        <v>1.9226269313336987E-3</v>
      </c>
      <c r="S42" s="120">
        <v>5.5562726573896097E-2</v>
      </c>
      <c r="T42" s="120">
        <v>1.680650261820267E-3</v>
      </c>
      <c r="U42" s="120">
        <v>2.2203547705733459E-4</v>
      </c>
      <c r="V42" s="120">
        <v>2.8423126130698452E-2</v>
      </c>
      <c r="W42" s="120" t="s">
        <v>444</v>
      </c>
      <c r="X42" s="120">
        <v>7.5507404880232731E-4</v>
      </c>
      <c r="Y42" s="120">
        <v>7.7149702016514397E-4</v>
      </c>
      <c r="Z42" s="120" t="s">
        <v>444</v>
      </c>
      <c r="AA42" s="120" t="s">
        <v>444</v>
      </c>
      <c r="AB42" s="120">
        <v>1.5265710629674715E-3</v>
      </c>
      <c r="AC42" s="120" t="s">
        <v>443</v>
      </c>
      <c r="AD42" s="120" t="s">
        <v>443</v>
      </c>
      <c r="AE42" s="121"/>
      <c r="AF42" s="120">
        <v>976.57954065592128</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1.8921474059050001</v>
      </c>
      <c r="F43" s="120">
        <v>0.60278564534500001</v>
      </c>
      <c r="G43" s="120">
        <v>4.065632888834001</v>
      </c>
      <c r="H43" s="120">
        <v>3.3860000000000004E-5</v>
      </c>
      <c r="I43" s="120">
        <v>0.42281919711699995</v>
      </c>
      <c r="J43" s="120">
        <v>0.50406931990300008</v>
      </c>
      <c r="K43" s="120">
        <v>0.51770840595800005</v>
      </c>
      <c r="L43" s="120">
        <v>4.3188660999100001E-2</v>
      </c>
      <c r="M43" s="120">
        <v>3.2762857450740004</v>
      </c>
      <c r="N43" s="120">
        <v>0.30975534178318997</v>
      </c>
      <c r="O43" s="120">
        <v>1.1462572612768999E-2</v>
      </c>
      <c r="P43" s="120">
        <v>1.05826728462E-2</v>
      </c>
      <c r="Q43" s="120">
        <v>1.2306950687902E-2</v>
      </c>
      <c r="R43" s="120">
        <v>0.14385894781429998</v>
      </c>
      <c r="S43" s="120">
        <v>5.6835467807810007E-2</v>
      </c>
      <c r="T43" s="120">
        <v>1.1605491274422151</v>
      </c>
      <c r="U43" s="120">
        <v>3.2749701086020001E-3</v>
      </c>
      <c r="V43" s="120">
        <v>0.66807738938707006</v>
      </c>
      <c r="W43" s="120">
        <v>0.64463446605999997</v>
      </c>
      <c r="X43" s="120">
        <v>0.17825619672609999</v>
      </c>
      <c r="Y43" s="120">
        <v>0.22875686166900003</v>
      </c>
      <c r="Z43" s="120">
        <v>0.10393318900660001</v>
      </c>
      <c r="AA43" s="120">
        <v>7.3512826085899999E-2</v>
      </c>
      <c r="AB43" s="120">
        <v>0.58445907351249993</v>
      </c>
      <c r="AC43" s="120">
        <v>3.1758640810000001E-3</v>
      </c>
      <c r="AD43" s="120">
        <v>0.20398785174189998</v>
      </c>
      <c r="AE43" s="121"/>
      <c r="AF43" s="120">
        <v>12108.529451738999</v>
      </c>
      <c r="AG43" s="120">
        <v>1199.9065796169998</v>
      </c>
      <c r="AH43" s="120">
        <v>5455.6735519439999</v>
      </c>
      <c r="AI43" s="120">
        <v>800.07864440000003</v>
      </c>
      <c r="AJ43" s="120" t="s">
        <v>443</v>
      </c>
      <c r="AK43" s="120" t="s">
        <v>443</v>
      </c>
      <c r="AL43" s="29" t="s">
        <v>49</v>
      </c>
    </row>
    <row r="44" spans="1:38" ht="26.25" customHeight="1" thickBot="1" x14ac:dyDescent="0.3">
      <c r="A44" s="40" t="s">
        <v>70</v>
      </c>
      <c r="B44" s="40" t="s">
        <v>111</v>
      </c>
      <c r="C44" s="41" t="s">
        <v>112</v>
      </c>
      <c r="D44" s="42"/>
      <c r="E44" s="120">
        <v>6.8494962904888883</v>
      </c>
      <c r="F44" s="120">
        <v>3.0441899774847485</v>
      </c>
      <c r="G44" s="120">
        <v>0.35168157783617854</v>
      </c>
      <c r="H44" s="120">
        <v>1.4925702552142323E-3</v>
      </c>
      <c r="I44" s="120">
        <v>0.31531456213410886</v>
      </c>
      <c r="J44" s="120">
        <v>0.33290440214936934</v>
      </c>
      <c r="K44" s="120">
        <v>0.51073764952206058</v>
      </c>
      <c r="L44" s="120">
        <v>0.15336374515815582</v>
      </c>
      <c r="M44" s="120">
        <v>7.5605776466948269</v>
      </c>
      <c r="N44" s="120">
        <v>1.5231565920576543E-2</v>
      </c>
      <c r="O44" s="120">
        <v>4.4952018870621502E-3</v>
      </c>
      <c r="P44" s="120">
        <v>4.4191E-4</v>
      </c>
      <c r="Q44" s="120">
        <v>6.6655300000000002E-3</v>
      </c>
      <c r="R44" s="120">
        <v>1.4476708094666191E-2</v>
      </c>
      <c r="S44" s="120">
        <v>0.60536018170046291</v>
      </c>
      <c r="T44" s="120">
        <v>1.8347552555619481E-2</v>
      </c>
      <c r="U44" s="120">
        <v>1.9354272039390432E-3</v>
      </c>
      <c r="V44" s="120">
        <v>0.35096898680637123</v>
      </c>
      <c r="W44" s="120">
        <v>4.3454899999999996E-3</v>
      </c>
      <c r="X44" s="120">
        <v>5.90948571190523E-3</v>
      </c>
      <c r="Y44" s="120">
        <v>9.5719423824871148E-3</v>
      </c>
      <c r="Z44" s="120">
        <v>4.9E-9</v>
      </c>
      <c r="AA44" s="120">
        <v>7.13E-9</v>
      </c>
      <c r="AB44" s="120">
        <v>1.5481440119992345E-2</v>
      </c>
      <c r="AC44" s="120" t="s">
        <v>443</v>
      </c>
      <c r="AD44" s="120" t="s">
        <v>443</v>
      </c>
      <c r="AE44" s="121"/>
      <c r="AF44" s="120">
        <v>8274.3516907646772</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0.25351847097140301</v>
      </c>
      <c r="F45" s="120">
        <v>9.3779717167652103E-3</v>
      </c>
      <c r="G45" s="120">
        <v>7.7052554552704905E-2</v>
      </c>
      <c r="H45" s="120">
        <v>3.8526277276352503E-5</v>
      </c>
      <c r="I45" s="120">
        <v>7.6762276466784104E-3</v>
      </c>
      <c r="J45" s="120">
        <v>8.1026847381605507E-3</v>
      </c>
      <c r="K45" s="120">
        <v>8.5291418296426797E-3</v>
      </c>
      <c r="L45" s="120">
        <v>2.68667967788376E-3</v>
      </c>
      <c r="M45" s="120">
        <v>4.8124136093225897E-2</v>
      </c>
      <c r="N45" s="120">
        <v>3.8526277276351999E-4</v>
      </c>
      <c r="O45" s="120">
        <v>3.8526277276350003E-5</v>
      </c>
      <c r="P45" s="120">
        <v>1.9263138638175999E-4</v>
      </c>
      <c r="Q45" s="120">
        <v>1.9263138638175999E-4</v>
      </c>
      <c r="R45" s="120" t="s">
        <v>444</v>
      </c>
      <c r="S45" s="120">
        <v>1.9263138638175999E-4</v>
      </c>
      <c r="T45" s="120">
        <v>2.6968394093446999E-4</v>
      </c>
      <c r="U45" s="120">
        <v>7.7052554552704995E-4</v>
      </c>
      <c r="V45" s="120">
        <v>1.9263138638176201E-3</v>
      </c>
      <c r="W45" s="120" t="s">
        <v>444</v>
      </c>
      <c r="X45" s="120">
        <v>1.6509137709722001E-4</v>
      </c>
      <c r="Y45" s="120">
        <v>1.6509137709722001E-4</v>
      </c>
      <c r="Z45" s="120">
        <v>6.2812873061249998E-5</v>
      </c>
      <c r="AA45" s="120" t="s">
        <v>444</v>
      </c>
      <c r="AB45" s="120">
        <v>3.9299562725568998E-4</v>
      </c>
      <c r="AC45" s="120" t="s">
        <v>443</v>
      </c>
      <c r="AD45" s="120" t="s">
        <v>443</v>
      </c>
      <c r="AE45" s="121"/>
      <c r="AF45" s="120">
        <v>159.49878792409916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0.80275712461757742</v>
      </c>
      <c r="F47" s="120">
        <v>0.16750709593666085</v>
      </c>
      <c r="G47" s="120">
        <v>1.7757935502973422E-2</v>
      </c>
      <c r="H47" s="120">
        <v>9.6023681710003096E-6</v>
      </c>
      <c r="I47" s="120">
        <v>9.3636760943275072E-3</v>
      </c>
      <c r="J47" s="120">
        <v>9.6362665814477659E-3</v>
      </c>
      <c r="K47" s="120">
        <v>1.1471252839594015E-2</v>
      </c>
      <c r="L47" s="120">
        <v>5.9412837338909969E-3</v>
      </c>
      <c r="M47" s="120">
        <v>5.1644136060728725</v>
      </c>
      <c r="N47" s="120">
        <v>7.4414115140932162E-8</v>
      </c>
      <c r="O47" s="120">
        <v>2.0729245700035486E-5</v>
      </c>
      <c r="P47" s="120" t="s">
        <v>444</v>
      </c>
      <c r="Q47" s="120" t="s">
        <v>444</v>
      </c>
      <c r="R47" s="120">
        <v>1.1213819576043555E-4</v>
      </c>
      <c r="S47" s="120">
        <v>3.7010143596715728E-3</v>
      </c>
      <c r="T47" s="120">
        <v>1.0577817283502396E-4</v>
      </c>
      <c r="U47" s="120">
        <v>1.2875077690018111E-5</v>
      </c>
      <c r="V47" s="120">
        <v>1.8482132908727315E-3</v>
      </c>
      <c r="W47" s="120" t="s">
        <v>444</v>
      </c>
      <c r="X47" s="120">
        <v>4.0001719876639472E-5</v>
      </c>
      <c r="Y47" s="120">
        <v>5.2738270931330358E-5</v>
      </c>
      <c r="Z47" s="120" t="s">
        <v>444</v>
      </c>
      <c r="AA47" s="120" t="s">
        <v>444</v>
      </c>
      <c r="AB47" s="120">
        <v>9.2739989782969826E-5</v>
      </c>
      <c r="AC47" s="120" t="s">
        <v>443</v>
      </c>
      <c r="AD47" s="120" t="s">
        <v>443</v>
      </c>
      <c r="AE47" s="121"/>
      <c r="AF47" s="120">
        <v>2304.2384244915411</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0.67854431999999998</v>
      </c>
      <c r="F49" s="120">
        <v>1.26803365</v>
      </c>
      <c r="G49" s="120">
        <v>0.27433253000000002</v>
      </c>
      <c r="H49" s="120">
        <v>0.17211470000000001</v>
      </c>
      <c r="I49" s="120">
        <v>0.29932992000000003</v>
      </c>
      <c r="J49" s="120">
        <v>0.69843647999999992</v>
      </c>
      <c r="K49" s="120">
        <v>1.9955327999999999</v>
      </c>
      <c r="L49" s="120">
        <v>0.19079914000000001</v>
      </c>
      <c r="M49" s="120">
        <v>1.1865451499999999</v>
      </c>
      <c r="N49" s="120">
        <v>0.67598674000000003</v>
      </c>
      <c r="O49" s="120">
        <v>0.15340657999999999</v>
      </c>
      <c r="P49" s="120">
        <v>3.7416240000000003E-2</v>
      </c>
      <c r="Q49" s="120">
        <v>6.1113190000000005E-2</v>
      </c>
      <c r="R49" s="120">
        <v>0.52133293999999997</v>
      </c>
      <c r="S49" s="120">
        <v>0.27688017999999998</v>
      </c>
      <c r="T49" s="120">
        <v>0.19955328</v>
      </c>
      <c r="U49" s="120">
        <v>7.4832500000000003E-3</v>
      </c>
      <c r="V49" s="120">
        <v>0.67598674000000003</v>
      </c>
      <c r="W49" s="120">
        <v>0.37416240000000001</v>
      </c>
      <c r="X49" s="120">
        <v>1.6837308</v>
      </c>
      <c r="Y49" s="120">
        <v>1.3719288000000001</v>
      </c>
      <c r="Z49" s="120">
        <v>1.1848476000000001</v>
      </c>
      <c r="AA49" s="120">
        <v>0.76079688000000001</v>
      </c>
      <c r="AB49" s="120">
        <v>5.0013040799999997</v>
      </c>
      <c r="AC49" s="120" t="s">
        <v>443</v>
      </c>
      <c r="AD49" s="120" t="s">
        <v>443</v>
      </c>
      <c r="AE49" s="121"/>
      <c r="AF49" s="120" t="s">
        <v>443</v>
      </c>
      <c r="AG49" s="120" t="s">
        <v>443</v>
      </c>
      <c r="AH49" s="120" t="s">
        <v>443</v>
      </c>
      <c r="AI49" s="120" t="s">
        <v>443</v>
      </c>
      <c r="AJ49" s="120" t="s">
        <v>443</v>
      </c>
      <c r="AK49" s="120">
        <v>2517.21</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1380.6391680000002</v>
      </c>
      <c r="AL51" s="97" t="s">
        <v>431</v>
      </c>
    </row>
    <row r="52" spans="1:38" ht="26.25" customHeight="1" thickBot="1" x14ac:dyDescent="0.3">
      <c r="A52" s="40" t="s">
        <v>119</v>
      </c>
      <c r="B52" s="44" t="s">
        <v>129</v>
      </c>
      <c r="C52" s="46" t="s">
        <v>390</v>
      </c>
      <c r="D52" s="43"/>
      <c r="E52" s="120" t="s">
        <v>444</v>
      </c>
      <c r="F52" s="120">
        <v>4.3047310000000003</v>
      </c>
      <c r="G52" s="120">
        <v>3.2238267654124698E-4</v>
      </c>
      <c r="H52" s="120" t="s">
        <v>443</v>
      </c>
      <c r="I52" s="120">
        <v>0.14980307825</v>
      </c>
      <c r="J52" s="120">
        <v>0.30291659999999998</v>
      </c>
      <c r="K52" s="120">
        <v>0.428008795</v>
      </c>
      <c r="L52" s="120">
        <v>2.9960615649999998E-4</v>
      </c>
      <c r="M52" s="120" t="s">
        <v>444</v>
      </c>
      <c r="N52" s="120">
        <v>0.148310369881198</v>
      </c>
      <c r="O52" s="120">
        <v>3.6468813874365999E-2</v>
      </c>
      <c r="P52" s="120">
        <v>2.4295634578215999E-2</v>
      </c>
      <c r="Q52" s="120">
        <v>2.4211312522323999E-2</v>
      </c>
      <c r="R52" s="120">
        <v>0.10095556355617001</v>
      </c>
      <c r="S52" s="120">
        <v>0.124468274418509</v>
      </c>
      <c r="T52" s="120">
        <v>2.8486566440310268</v>
      </c>
      <c r="U52" s="120">
        <v>7.5802736514950005E-3</v>
      </c>
      <c r="V52" s="120">
        <v>0.66604443320829798</v>
      </c>
      <c r="W52" s="120">
        <v>7.2164846000000005E-2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1.8099327981688034</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1.6673787554669532</v>
      </c>
      <c r="AL53" s="29" t="s">
        <v>133</v>
      </c>
    </row>
    <row r="54" spans="1:38" ht="37.5" customHeight="1" thickBot="1" x14ac:dyDescent="0.3">
      <c r="A54" s="40" t="s">
        <v>119</v>
      </c>
      <c r="B54" s="44" t="s">
        <v>134</v>
      </c>
      <c r="C54" s="46" t="s">
        <v>135</v>
      </c>
      <c r="D54" s="43"/>
      <c r="E54" s="120" t="s">
        <v>443</v>
      </c>
      <c r="F54" s="120">
        <v>3.5073046203899998</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614026.27961641119</v>
      </c>
      <c r="AL54" s="29" t="s">
        <v>440</v>
      </c>
    </row>
    <row r="55" spans="1:38" ht="26.25" customHeight="1" thickBot="1" x14ac:dyDescent="0.3">
      <c r="A55" s="40" t="s">
        <v>119</v>
      </c>
      <c r="B55" s="44" t="s">
        <v>136</v>
      </c>
      <c r="C55" s="46" t="s">
        <v>137</v>
      </c>
      <c r="D55" s="43"/>
      <c r="E55" s="120">
        <v>4.0215687332624081E-2</v>
      </c>
      <c r="F55" s="120">
        <v>0.102872269079</v>
      </c>
      <c r="G55" s="120">
        <v>1.6961835149967723</v>
      </c>
      <c r="H55" s="120" t="s">
        <v>444</v>
      </c>
      <c r="I55" s="120">
        <v>5.7717939999999995E-2</v>
      </c>
      <c r="J55" s="120">
        <v>5.7717939999999995E-2</v>
      </c>
      <c r="K55" s="120">
        <v>5.7717939999999995E-2</v>
      </c>
      <c r="L55" s="120">
        <v>4.6174352000000002E-2</v>
      </c>
      <c r="M55" s="120">
        <v>0.1749595819949957</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481.21873003899998</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13.69707262</v>
      </c>
      <c r="F57" s="120">
        <v>0.39206220000000003</v>
      </c>
      <c r="G57" s="120">
        <v>6.2531363600000001</v>
      </c>
      <c r="H57" s="120">
        <v>0.28098844000000001</v>
      </c>
      <c r="I57" s="120">
        <v>6.2022359999999999E-2</v>
      </c>
      <c r="J57" s="120">
        <v>0.14380988</v>
      </c>
      <c r="K57" s="120">
        <v>0.32753913000000001</v>
      </c>
      <c r="L57" s="120">
        <v>1.86067E-3</v>
      </c>
      <c r="M57" s="120">
        <v>8.9969438400000001</v>
      </c>
      <c r="N57" s="120">
        <v>0.83193368999999995</v>
      </c>
      <c r="O57" s="120">
        <v>1.380347E-2</v>
      </c>
      <c r="P57" s="120">
        <v>0.39267699</v>
      </c>
      <c r="Q57" s="120">
        <v>3.3764510000000005E-2</v>
      </c>
      <c r="R57" s="120">
        <v>7.4396810000000008E-2</v>
      </c>
      <c r="S57" s="120">
        <v>0.10890851999999999</v>
      </c>
      <c r="T57" s="120">
        <v>6.682210999999999E-2</v>
      </c>
      <c r="U57" s="120">
        <v>4.9592700000000003E-2</v>
      </c>
      <c r="V57" s="120">
        <v>0.61710296000000009</v>
      </c>
      <c r="W57" s="120">
        <v>0.51325097000000008</v>
      </c>
      <c r="X57" s="120">
        <v>2.13577184E-3</v>
      </c>
      <c r="Y57" s="120">
        <v>2.5242452499999999E-3</v>
      </c>
      <c r="Z57" s="120">
        <v>1.5948326999999998E-3</v>
      </c>
      <c r="AA57" s="120">
        <v>1.9791824699999998E-3</v>
      </c>
      <c r="AB57" s="120">
        <v>8.2340708900000004E-3</v>
      </c>
      <c r="AC57" s="120">
        <v>8.6506699999999999</v>
      </c>
      <c r="AD57" s="120">
        <v>3.1682199999999998</v>
      </c>
      <c r="AE57" s="121"/>
      <c r="AF57" s="120" t="s">
        <v>443</v>
      </c>
      <c r="AG57" s="120" t="s">
        <v>443</v>
      </c>
      <c r="AH57" s="120" t="s">
        <v>443</v>
      </c>
      <c r="AI57" s="120" t="s">
        <v>443</v>
      </c>
      <c r="AJ57" s="120" t="s">
        <v>443</v>
      </c>
      <c r="AK57" s="120">
        <v>5733.1679999999997</v>
      </c>
      <c r="AL57" s="29" t="s">
        <v>143</v>
      </c>
    </row>
    <row r="58" spans="1:38" ht="26.25" customHeight="1" thickBot="1" x14ac:dyDescent="0.3">
      <c r="A58" s="40" t="s">
        <v>53</v>
      </c>
      <c r="B58" s="40" t="s">
        <v>144</v>
      </c>
      <c r="C58" s="41" t="s">
        <v>145</v>
      </c>
      <c r="D58" s="42"/>
      <c r="E58" s="120">
        <v>3.4752868699999997</v>
      </c>
      <c r="F58" s="120">
        <v>0.68284051999999995</v>
      </c>
      <c r="G58" s="120">
        <v>3.1308257800000003</v>
      </c>
      <c r="H58" s="120">
        <v>1.3654169999999998E-2</v>
      </c>
      <c r="I58" s="120">
        <v>7.5608929999999991E-2</v>
      </c>
      <c r="J58" s="120">
        <v>0.14727826999999996</v>
      </c>
      <c r="K58" s="120">
        <v>2.1503171700000001</v>
      </c>
      <c r="L58" s="120">
        <v>5.7119999999999995E-5</v>
      </c>
      <c r="M58" s="120">
        <v>17.195004189999999</v>
      </c>
      <c r="N58" s="120">
        <v>0.44134468000000004</v>
      </c>
      <c r="O58" s="120">
        <v>1.493383E-2</v>
      </c>
      <c r="P58" s="120">
        <v>4.2844099999999996E-2</v>
      </c>
      <c r="Q58" s="120">
        <v>2.783031E-2</v>
      </c>
      <c r="R58" s="120">
        <v>0.17194921999999999</v>
      </c>
      <c r="S58" s="120">
        <v>5.6521230000000006E-2</v>
      </c>
      <c r="T58" s="120">
        <v>0.10204272</v>
      </c>
      <c r="U58" s="120">
        <v>3.4024579999999999E-2</v>
      </c>
      <c r="V58" s="120">
        <v>0.41929341999999997</v>
      </c>
      <c r="W58" s="120">
        <v>0.21935376000000001</v>
      </c>
      <c r="X58" s="120">
        <v>8.6586986999999983E-3</v>
      </c>
      <c r="Y58" s="120">
        <v>1.05868573E-2</v>
      </c>
      <c r="Z58" s="120">
        <v>2.3291184099999999E-3</v>
      </c>
      <c r="AA58" s="120">
        <v>1.7594848999999998E-3</v>
      </c>
      <c r="AB58" s="120">
        <v>2.3334174080000002E-2</v>
      </c>
      <c r="AC58" s="120" t="s">
        <v>443</v>
      </c>
      <c r="AD58" s="120">
        <v>0.11481</v>
      </c>
      <c r="AE58" s="121"/>
      <c r="AF58" s="120" t="s">
        <v>443</v>
      </c>
      <c r="AG58" s="120" t="s">
        <v>443</v>
      </c>
      <c r="AH58" s="120" t="s">
        <v>443</v>
      </c>
      <c r="AI58" s="120" t="s">
        <v>443</v>
      </c>
      <c r="AJ58" s="120" t="s">
        <v>443</v>
      </c>
      <c r="AK58" s="120">
        <v>2677.288</v>
      </c>
      <c r="AL58" s="29" t="s">
        <v>146</v>
      </c>
    </row>
    <row r="59" spans="1:38" ht="26.25" customHeight="1" thickBot="1" x14ac:dyDescent="0.3">
      <c r="A59" s="40" t="s">
        <v>53</v>
      </c>
      <c r="B59" s="48" t="s">
        <v>147</v>
      </c>
      <c r="C59" s="41" t="s">
        <v>400</v>
      </c>
      <c r="D59" s="42"/>
      <c r="E59" s="120">
        <v>9.0918805016753339</v>
      </c>
      <c r="F59" s="120">
        <v>0.32942333000000001</v>
      </c>
      <c r="G59" s="120">
        <v>6.0275065367246796</v>
      </c>
      <c r="H59" s="120">
        <v>0.16471360000000002</v>
      </c>
      <c r="I59" s="120">
        <v>0.40562886591710051</v>
      </c>
      <c r="J59" s="120">
        <v>0.46926373612738637</v>
      </c>
      <c r="K59" s="120">
        <v>0.52693870626442929</v>
      </c>
      <c r="L59" s="120">
        <v>9.0759708856788112E-4</v>
      </c>
      <c r="M59" s="120">
        <v>0.16055507128776633</v>
      </c>
      <c r="N59" s="120">
        <v>2.660507883222988</v>
      </c>
      <c r="O59" s="120">
        <v>0.14875968145781301</v>
      </c>
      <c r="P59" s="120">
        <v>3.4394021580000003E-2</v>
      </c>
      <c r="Q59" s="120">
        <v>0.22251450652591301</v>
      </c>
      <c r="R59" s="120">
        <v>0.627094168003691</v>
      </c>
      <c r="S59" s="120">
        <v>0.16901949999999999</v>
      </c>
      <c r="T59" s="120">
        <v>0.49489953306198597</v>
      </c>
      <c r="U59" s="120">
        <v>12.668267330000001</v>
      </c>
      <c r="V59" s="120">
        <v>0.28688151000000006</v>
      </c>
      <c r="W59" s="120">
        <v>9.2595258999999999E-2</v>
      </c>
      <c r="X59" s="120">
        <v>1.1067234150000001E-2</v>
      </c>
      <c r="Y59" s="120">
        <v>1.6625671710000001E-2</v>
      </c>
      <c r="Z59" s="120">
        <v>1.6625601009999998E-2</v>
      </c>
      <c r="AA59" s="120">
        <v>1.6625599939999999E-2</v>
      </c>
      <c r="AB59" s="120">
        <v>6.094510685E-2</v>
      </c>
      <c r="AC59" s="120" t="s">
        <v>443</v>
      </c>
      <c r="AD59" s="120">
        <v>0.253</v>
      </c>
      <c r="AE59" s="121"/>
      <c r="AF59" s="120" t="s">
        <v>443</v>
      </c>
      <c r="AG59" s="120" t="s">
        <v>443</v>
      </c>
      <c r="AH59" s="120" t="s">
        <v>443</v>
      </c>
      <c r="AI59" s="120" t="s">
        <v>443</v>
      </c>
      <c r="AJ59" s="120" t="s">
        <v>443</v>
      </c>
      <c r="AK59" s="120">
        <v>2253.5969300000002</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0.69920137999999998</v>
      </c>
      <c r="J60" s="120">
        <v>2.2848595399999998</v>
      </c>
      <c r="K60" s="120">
        <v>4.4872579699999999</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0.48809740553315906</v>
      </c>
      <c r="J61" s="120">
        <v>4.8809740953315899</v>
      </c>
      <c r="K61" s="120">
        <v>16.302375051957938</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2778496.7002381096</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0.42267100000000002</v>
      </c>
      <c r="F63" s="120">
        <v>1.1597420000000001</v>
      </c>
      <c r="G63" s="120">
        <v>8.8606929999999995</v>
      </c>
      <c r="H63" s="120" t="s">
        <v>444</v>
      </c>
      <c r="I63" s="120">
        <v>0.54655598864007682</v>
      </c>
      <c r="J63" s="120">
        <v>0.58646002242443229</v>
      </c>
      <c r="K63" s="120">
        <v>0.75872990872137891</v>
      </c>
      <c r="L63" s="120">
        <v>1.530356768192215E-3</v>
      </c>
      <c r="M63" s="120">
        <v>4.1028284685859875</v>
      </c>
      <c r="N63" s="120">
        <v>1.8431099999999999E-2</v>
      </c>
      <c r="O63" s="120">
        <v>6.1437000000000002E-3</v>
      </c>
      <c r="P63" s="120">
        <v>1.22874E-4</v>
      </c>
      <c r="Q63" s="120">
        <v>1.63832E-3</v>
      </c>
      <c r="R63" s="120">
        <v>2.0479000000000001E-3</v>
      </c>
      <c r="S63" s="120" t="s">
        <v>444</v>
      </c>
      <c r="T63" s="120">
        <v>1.22874E-4</v>
      </c>
      <c r="U63" s="120">
        <v>8.1916000000000003E-2</v>
      </c>
      <c r="V63" s="120" t="s">
        <v>444</v>
      </c>
      <c r="W63" s="120">
        <v>6.2140720000000003E-2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0.35598538000000002</v>
      </c>
      <c r="F64" s="120" t="s">
        <v>445</v>
      </c>
      <c r="G64" s="120" t="s">
        <v>444</v>
      </c>
      <c r="H64" s="120" t="s">
        <v>444</v>
      </c>
      <c r="I64" s="120" t="s">
        <v>445</v>
      </c>
      <c r="J64" s="120" t="s">
        <v>445</v>
      </c>
      <c r="K64" s="120" t="s">
        <v>445</v>
      </c>
      <c r="L64" s="120" t="s">
        <v>445</v>
      </c>
      <c r="M64" s="120">
        <v>0.16597630000000002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1088.0250000000001</v>
      </c>
      <c r="AL64" s="29" t="s">
        <v>158</v>
      </c>
    </row>
    <row r="65" spans="1:38" ht="26.25" customHeight="1" thickBot="1" x14ac:dyDescent="0.3">
      <c r="A65" s="40" t="s">
        <v>53</v>
      </c>
      <c r="B65" s="44" t="s">
        <v>159</v>
      </c>
      <c r="C65" s="41" t="s">
        <v>160</v>
      </c>
      <c r="D65" s="42"/>
      <c r="E65" s="120">
        <v>0.60395687999999992</v>
      </c>
      <c r="F65" s="120" t="s">
        <v>443</v>
      </c>
      <c r="G65" s="120" t="s">
        <v>444</v>
      </c>
      <c r="H65" s="120">
        <v>0.16419999999999998</v>
      </c>
      <c r="I65" s="120" t="s">
        <v>443</v>
      </c>
      <c r="J65" s="120" t="s">
        <v>443</v>
      </c>
      <c r="K65" s="120" t="s">
        <v>443</v>
      </c>
      <c r="L65" s="120" t="s">
        <v>443</v>
      </c>
      <c r="M65" s="120" t="s">
        <v>445</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1848.4365000000003</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3.8957434128481398E-2</v>
      </c>
      <c r="F68" s="120" t="s">
        <v>443</v>
      </c>
      <c r="G68" s="120">
        <v>0.59633999999999998</v>
      </c>
      <c r="H68" s="120" t="s">
        <v>443</v>
      </c>
      <c r="I68" s="120" t="s">
        <v>445</v>
      </c>
      <c r="J68" s="120" t="s">
        <v>445</v>
      </c>
      <c r="K68" s="120" t="s">
        <v>445</v>
      </c>
      <c r="L68" s="120" t="s">
        <v>445</v>
      </c>
      <c r="M68" s="120">
        <v>1.6142206398015099E-3</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7.3889748934384007</v>
      </c>
      <c r="F70" s="120">
        <v>13.360437659999999</v>
      </c>
      <c r="G70" s="120">
        <v>5.4077603091861306</v>
      </c>
      <c r="H70" s="120">
        <v>1.026554124712991</v>
      </c>
      <c r="I70" s="120">
        <v>0.20129463679999998</v>
      </c>
      <c r="J70" s="120">
        <v>0.38979435080000002</v>
      </c>
      <c r="K70" s="120">
        <v>0.58132859699999995</v>
      </c>
      <c r="L70" s="120">
        <v>1.0989785043999999E-3</v>
      </c>
      <c r="M70" s="120">
        <v>1.9051978543922727</v>
      </c>
      <c r="N70" s="120">
        <v>0.19000988000000002</v>
      </c>
      <c r="O70" s="120">
        <v>4.4999999999999997E-3</v>
      </c>
      <c r="P70" s="120">
        <v>0.21698582999999999</v>
      </c>
      <c r="Q70" s="120" t="s">
        <v>444</v>
      </c>
      <c r="R70" s="120" t="s">
        <v>444</v>
      </c>
      <c r="S70" s="120">
        <v>7.9697999999999991E-2</v>
      </c>
      <c r="T70" s="120">
        <v>0.79800000000000004</v>
      </c>
      <c r="U70" s="120" t="s">
        <v>444</v>
      </c>
      <c r="V70" s="120">
        <v>0.436</v>
      </c>
      <c r="W70" s="120">
        <v>0.13123373899999999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4.9314720261649176</v>
      </c>
      <c r="F72" s="120">
        <v>1.18551278</v>
      </c>
      <c r="G72" s="120">
        <v>5.92339134415632</v>
      </c>
      <c r="H72" s="120">
        <v>9.5000000000000001E-2</v>
      </c>
      <c r="I72" s="120">
        <v>3.4654129346104865</v>
      </c>
      <c r="J72" s="120">
        <v>4.5690469872750743</v>
      </c>
      <c r="K72" s="120">
        <v>7.8993273654600005</v>
      </c>
      <c r="L72" s="120">
        <v>0.28361632602859854</v>
      </c>
      <c r="M72" s="120">
        <v>196.03791539403113</v>
      </c>
      <c r="N72" s="120">
        <v>40.98217237246962</v>
      </c>
      <c r="O72" s="120">
        <v>0.76765745400000007</v>
      </c>
      <c r="P72" s="120">
        <v>1.601013314</v>
      </c>
      <c r="Q72" s="120">
        <v>1.2955729860000003</v>
      </c>
      <c r="R72" s="120">
        <v>13.62220181</v>
      </c>
      <c r="S72" s="120">
        <v>3.5308811641108782</v>
      </c>
      <c r="T72" s="120">
        <v>4.3098085600000005</v>
      </c>
      <c r="U72" s="120">
        <v>0.36382289200000001</v>
      </c>
      <c r="V72" s="120">
        <v>69.883312230000016</v>
      </c>
      <c r="W72" s="120">
        <v>10.328473450000001</v>
      </c>
      <c r="X72" s="120">
        <v>0.93730684299999989</v>
      </c>
      <c r="Y72" s="120">
        <v>1.2857607824399999</v>
      </c>
      <c r="Z72" s="120">
        <v>0.61827709423999999</v>
      </c>
      <c r="AA72" s="120">
        <v>0.47571437545</v>
      </c>
      <c r="AB72" s="120">
        <v>3.3170590951999999</v>
      </c>
      <c r="AC72" s="120">
        <v>6.2864047019919997</v>
      </c>
      <c r="AD72" s="120">
        <v>58.95702</v>
      </c>
      <c r="AE72" s="121"/>
      <c r="AF72" s="120" t="s">
        <v>443</v>
      </c>
      <c r="AG72" s="120" t="s">
        <v>443</v>
      </c>
      <c r="AH72" s="120" t="s">
        <v>443</v>
      </c>
      <c r="AI72" s="120" t="s">
        <v>443</v>
      </c>
      <c r="AJ72" s="120" t="s">
        <v>443</v>
      </c>
      <c r="AK72" s="120">
        <v>11026.827000000001</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2.4451608718508801E-2</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3.8251299999999996E-6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0.40617945116798626</v>
      </c>
      <c r="F80" s="120">
        <v>0.55384114000000007</v>
      </c>
      <c r="G80" s="120">
        <v>3.4639057289618602</v>
      </c>
      <c r="H80" s="120">
        <v>1.1693000000000001E-3</v>
      </c>
      <c r="I80" s="120">
        <v>4.5139827197638954E-2</v>
      </c>
      <c r="J80" s="120">
        <v>6.2881068875128121E-2</v>
      </c>
      <c r="K80" s="120">
        <v>8.5721140000000001E-2</v>
      </c>
      <c r="L80" s="120">
        <v>3.3951356984116998E-5</v>
      </c>
      <c r="M80" s="120">
        <v>0.12715151735137101</v>
      </c>
      <c r="N80" s="120">
        <v>4.6712672560536994</v>
      </c>
      <c r="O80" s="120">
        <v>0.110846156695788</v>
      </c>
      <c r="P80" s="120">
        <v>0.11003625586445</v>
      </c>
      <c r="Q80" s="120">
        <v>1.296147226232055</v>
      </c>
      <c r="R80" s="120">
        <v>0.29320657095321601</v>
      </c>
      <c r="S80" s="120">
        <v>0.84558321404020398</v>
      </c>
      <c r="T80" s="120">
        <v>0.36686528975625499</v>
      </c>
      <c r="U80" s="120">
        <v>0.20430000000000001</v>
      </c>
      <c r="V80" s="120">
        <v>12.959682604425028</v>
      </c>
      <c r="W80" s="120">
        <v>0.28121068300000002</v>
      </c>
      <c r="X80" s="120">
        <v>2.8290349999999999E-4</v>
      </c>
      <c r="Y80" s="120">
        <v>2.8290349999999999E-4</v>
      </c>
      <c r="Z80" s="120">
        <v>2.8290349999999999E-4</v>
      </c>
      <c r="AA80" s="120">
        <v>2.8290349999999999E-4</v>
      </c>
      <c r="AB80" s="120">
        <v>1.131614E-3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8.5188348674063597E-3</v>
      </c>
      <c r="J81" s="120">
        <v>4.2917368383625677E-2</v>
      </c>
      <c r="K81" s="120">
        <v>0.1373855771004773</v>
      </c>
      <c r="L81" s="120">
        <v>5.3268176287379999E-6</v>
      </c>
      <c r="M81" s="120">
        <v>0.16126970386666667</v>
      </c>
      <c r="N81" s="120">
        <v>0.63566924207999997</v>
      </c>
      <c r="O81" s="120">
        <v>9.2629600000000006E-3</v>
      </c>
      <c r="P81" s="120" t="s">
        <v>444</v>
      </c>
      <c r="Q81" s="120">
        <v>1.9849200000000001E-2</v>
      </c>
      <c r="R81" s="120">
        <v>0.2187494428</v>
      </c>
      <c r="S81" s="120">
        <v>1.1999999999999999E-3</v>
      </c>
      <c r="T81" s="120" t="s">
        <v>444</v>
      </c>
      <c r="U81" s="120" t="s">
        <v>444</v>
      </c>
      <c r="V81" s="120">
        <v>1.204600652190172</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25.207474120476689</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10584534</v>
      </c>
      <c r="AL82" s="99" t="s">
        <v>439</v>
      </c>
    </row>
    <row r="83" spans="1:38" ht="26.25" customHeight="1" thickBot="1" x14ac:dyDescent="0.3">
      <c r="A83" s="40" t="s">
        <v>53</v>
      </c>
      <c r="B83" s="51" t="s">
        <v>209</v>
      </c>
      <c r="C83" s="52" t="s">
        <v>210</v>
      </c>
      <c r="D83" s="42"/>
      <c r="E83" s="120">
        <v>5.3724000000000001E-2</v>
      </c>
      <c r="F83" s="120">
        <v>8.3100284800000007E-2</v>
      </c>
      <c r="G83" s="120">
        <v>5.0566999999999994E-2</v>
      </c>
      <c r="H83" s="120" t="s">
        <v>443</v>
      </c>
      <c r="I83" s="120">
        <v>1.6037044340000001E-2</v>
      </c>
      <c r="J83" s="120">
        <v>8.9241053139999998E-2</v>
      </c>
      <c r="K83" s="120">
        <v>0.46238813400000001</v>
      </c>
      <c r="L83" s="120">
        <v>6.5531453599199996E-4</v>
      </c>
      <c r="M83" s="120">
        <v>0.11732000000000001</v>
      </c>
      <c r="N83" s="120" t="s">
        <v>443</v>
      </c>
      <c r="O83" s="120" t="s">
        <v>443</v>
      </c>
      <c r="P83" s="120" t="s">
        <v>443</v>
      </c>
      <c r="Q83" s="120" t="s">
        <v>443</v>
      </c>
      <c r="R83" s="120" t="s">
        <v>443</v>
      </c>
      <c r="S83" s="120" t="s">
        <v>443</v>
      </c>
      <c r="T83" s="120" t="s">
        <v>443</v>
      </c>
      <c r="U83" s="120" t="s">
        <v>443</v>
      </c>
      <c r="V83" s="120" t="s">
        <v>443</v>
      </c>
      <c r="W83" s="120">
        <v>1.6647603E-2</v>
      </c>
      <c r="X83" s="120">
        <v>2.3087438840000002E-3</v>
      </c>
      <c r="Y83" s="120">
        <v>1.3105680807599999E-2</v>
      </c>
      <c r="Z83" s="120">
        <v>1.7530421983945998E-2</v>
      </c>
      <c r="AA83" s="120">
        <v>4.1792698394599998E-4</v>
      </c>
      <c r="AB83" s="120">
        <v>3.3362773659999997E-2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0.1675676600618235</v>
      </c>
      <c r="F85" s="120">
        <v>26.20658378519445</v>
      </c>
      <c r="G85" s="120">
        <v>5.4187773407712489E-4</v>
      </c>
      <c r="H85" s="120">
        <v>2.1380000000000001E-3</v>
      </c>
      <c r="I85" s="120" t="s">
        <v>443</v>
      </c>
      <c r="J85" s="120" t="s">
        <v>443</v>
      </c>
      <c r="K85" s="120" t="s">
        <v>443</v>
      </c>
      <c r="L85" s="120" t="s">
        <v>443</v>
      </c>
      <c r="M85" s="120">
        <v>4.5097308029687699E-2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1.9044821266</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0.6867470556929538</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1031215</v>
      </c>
      <c r="AL87" s="29" t="s">
        <v>217</v>
      </c>
    </row>
    <row r="88" spans="1:38" ht="26.25" customHeight="1" thickBot="1" x14ac:dyDescent="0.3">
      <c r="A88" s="40" t="s">
        <v>206</v>
      </c>
      <c r="B88" s="46" t="s">
        <v>220</v>
      </c>
      <c r="C88" s="50" t="s">
        <v>221</v>
      </c>
      <c r="D88" s="42"/>
      <c r="E88" s="120">
        <v>1.5914538997985637E-2</v>
      </c>
      <c r="F88" s="120">
        <v>6.2441764950399996</v>
      </c>
      <c r="G88" s="120">
        <v>3.1429108804435883E-3</v>
      </c>
      <c r="H88" s="120">
        <v>1.7799700000000002E-2</v>
      </c>
      <c r="I88" s="120" t="s">
        <v>443</v>
      </c>
      <c r="J88" s="120" t="s">
        <v>443</v>
      </c>
      <c r="K88" s="120" t="s">
        <v>443</v>
      </c>
      <c r="L88" s="120" t="s">
        <v>443</v>
      </c>
      <c r="M88" s="120">
        <v>5.8780898868090806E-2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1.635E-3</v>
      </c>
      <c r="F89" s="120">
        <v>7.3504234349999997</v>
      </c>
      <c r="G89" s="120">
        <v>1.06E-3</v>
      </c>
      <c r="H89" s="120">
        <v>1.1000000000000001E-3</v>
      </c>
      <c r="I89" s="120" t="s">
        <v>443</v>
      </c>
      <c r="J89" s="120" t="s">
        <v>443</v>
      </c>
      <c r="K89" s="120" t="s">
        <v>443</v>
      </c>
      <c r="L89" s="120" t="s">
        <v>443</v>
      </c>
      <c r="M89" s="120">
        <v>5.1999999999999998E-3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3.1735054373799998</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3.8276001641153481E-2</v>
      </c>
      <c r="F91" s="120">
        <v>0.11951887918090229</v>
      </c>
      <c r="G91" s="120">
        <v>1.4680288283279523E-2</v>
      </c>
      <c r="H91" s="120">
        <v>0.27514426056557223</v>
      </c>
      <c r="I91" s="120">
        <v>0.61698089719763827</v>
      </c>
      <c r="J91" s="120">
        <v>0.66150286087382404</v>
      </c>
      <c r="K91" s="120">
        <v>0.67069862487405341</v>
      </c>
      <c r="L91" s="120">
        <v>2.5595250563173622E-3</v>
      </c>
      <c r="M91" s="120">
        <v>1.1705601916780557</v>
      </c>
      <c r="N91" s="120">
        <v>1.0794768277150717</v>
      </c>
      <c r="O91" s="120">
        <v>0.18772156335351881</v>
      </c>
      <c r="P91" s="120">
        <v>3.0275286225898449E-3</v>
      </c>
      <c r="Q91" s="120">
        <v>1.9612624644590689E-3</v>
      </c>
      <c r="R91" s="120">
        <v>0.32598086293241252</v>
      </c>
      <c r="S91" s="120">
        <v>12.996139354828887</v>
      </c>
      <c r="T91" s="120">
        <v>0.60112889653346846</v>
      </c>
      <c r="U91" s="120">
        <v>7.2038100535161548E-2</v>
      </c>
      <c r="V91" s="120">
        <v>7.5156603562558519</v>
      </c>
      <c r="W91" s="120">
        <v>2.1066084481591381E-3</v>
      </c>
      <c r="X91" s="120">
        <v>2.338335644456643E-3</v>
      </c>
      <c r="Y91" s="120">
        <v>9.4797390977161206E-4</v>
      </c>
      <c r="Z91" s="120">
        <v>9.4797390977161206E-4</v>
      </c>
      <c r="AA91" s="120">
        <v>9.4797390977161206E-4</v>
      </c>
      <c r="AB91" s="120">
        <v>5.1822573734714794E-3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1.8621312539079428E-2</v>
      </c>
      <c r="F92" s="120">
        <v>0.79014921000000005</v>
      </c>
      <c r="G92" s="120">
        <v>7.0223943661971823E-3</v>
      </c>
      <c r="H92" s="120" t="s">
        <v>444</v>
      </c>
      <c r="I92" s="120" t="s">
        <v>445</v>
      </c>
      <c r="J92" s="120" t="s">
        <v>445</v>
      </c>
      <c r="K92" s="120" t="s">
        <v>444</v>
      </c>
      <c r="L92" s="120" t="s">
        <v>444</v>
      </c>
      <c r="M92" s="120">
        <v>9.4651721052631602E-3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354.327</v>
      </c>
      <c r="AL92" s="29" t="s">
        <v>229</v>
      </c>
    </row>
    <row r="93" spans="1:38" ht="26.25" customHeight="1" thickBot="1" x14ac:dyDescent="0.3">
      <c r="A93" s="40" t="s">
        <v>53</v>
      </c>
      <c r="B93" s="44" t="s">
        <v>230</v>
      </c>
      <c r="C93" s="41" t="s">
        <v>403</v>
      </c>
      <c r="D93" s="47"/>
      <c r="E93" s="120">
        <v>8.7649450129217293E-2</v>
      </c>
      <c r="F93" s="120">
        <v>3.3896390994861632</v>
      </c>
      <c r="G93" s="120">
        <v>1.7132298286817241E-2</v>
      </c>
      <c r="H93" s="120" t="s">
        <v>444</v>
      </c>
      <c r="I93" s="120">
        <v>2.5493909635848414E-2</v>
      </c>
      <c r="J93" s="120">
        <v>7.262511759344549E-2</v>
      </c>
      <c r="K93" s="120">
        <v>0.10166721555138256</v>
      </c>
      <c r="L93" s="120">
        <v>6.2334641519999999E-7</v>
      </c>
      <c r="M93" s="120">
        <v>0.1040473805191757</v>
      </c>
      <c r="N93" s="120" t="s">
        <v>444</v>
      </c>
      <c r="O93" s="120" t="s">
        <v>443</v>
      </c>
      <c r="P93" s="120" t="s">
        <v>444</v>
      </c>
      <c r="Q93" s="120" t="s">
        <v>443</v>
      </c>
      <c r="R93" s="120" t="s">
        <v>443</v>
      </c>
      <c r="S93" s="120" t="s">
        <v>443</v>
      </c>
      <c r="T93" s="120" t="s">
        <v>443</v>
      </c>
      <c r="U93" s="120" t="s">
        <v>443</v>
      </c>
      <c r="V93" s="120" t="s">
        <v>443</v>
      </c>
      <c r="W93" s="120">
        <v>1.669678E-3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8.95232256134052E-2</v>
      </c>
      <c r="F95" s="120" t="s">
        <v>443</v>
      </c>
      <c r="G95" s="120">
        <v>5.5241845176369798E-2</v>
      </c>
      <c r="H95" s="120" t="s">
        <v>444</v>
      </c>
      <c r="I95" s="120" t="s">
        <v>445</v>
      </c>
      <c r="J95" s="120" t="s">
        <v>445</v>
      </c>
      <c r="K95" s="120" t="s">
        <v>445</v>
      </c>
      <c r="L95" s="120" t="s">
        <v>444</v>
      </c>
      <c r="M95" s="120">
        <v>0.440324732289059</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20.099345552979997</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0.225424981069138</v>
      </c>
      <c r="F98" s="120" t="s">
        <v>444</v>
      </c>
      <c r="G98" s="120">
        <v>2.37E-5</v>
      </c>
      <c r="H98" s="120" t="s">
        <v>444</v>
      </c>
      <c r="I98" s="120">
        <v>0.16044306973842312</v>
      </c>
      <c r="J98" s="120">
        <v>0.1648331851593626</v>
      </c>
      <c r="K98" s="120">
        <v>0.17357149986917822</v>
      </c>
      <c r="L98" s="120">
        <v>4.4924059526758501E-4</v>
      </c>
      <c r="M98" s="120">
        <v>3.2699999999999998E-4</v>
      </c>
      <c r="N98" s="120">
        <v>2.3102197253650298</v>
      </c>
      <c r="O98" s="120">
        <v>1.2756844567741E-2</v>
      </c>
      <c r="P98" s="120">
        <v>1.1556844567741E-2</v>
      </c>
      <c r="Q98" s="120">
        <v>3.0047795876126999E-2</v>
      </c>
      <c r="R98" s="120">
        <v>5.5051000000000003E-2</v>
      </c>
      <c r="S98" s="120">
        <v>0.132903712529025</v>
      </c>
      <c r="T98" s="120">
        <v>4.1057218159998E-2</v>
      </c>
      <c r="U98" s="120" t="s">
        <v>444</v>
      </c>
      <c r="V98" s="120" t="s">
        <v>444</v>
      </c>
      <c r="W98" s="120">
        <v>0.41684325700000002</v>
      </c>
      <c r="X98" s="120">
        <v>1.4219999999999999E-7</v>
      </c>
      <c r="Y98" s="120" t="s">
        <v>444</v>
      </c>
      <c r="Z98" s="120">
        <v>1.4219999999999999E-7</v>
      </c>
      <c r="AA98" s="120">
        <v>1.4219999999999999E-7</v>
      </c>
      <c r="AB98" s="120">
        <v>4.2660000000000002E-7</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0.46507227642813126</v>
      </c>
      <c r="F99" s="120">
        <v>11.505105284174499</v>
      </c>
      <c r="G99" s="120" t="s">
        <v>443</v>
      </c>
      <c r="H99" s="120">
        <v>6.1776731160855771</v>
      </c>
      <c r="I99" s="120">
        <v>5.6205814399999998E-2</v>
      </c>
      <c r="J99" s="120">
        <v>9.8214201000000015E-2</v>
      </c>
      <c r="K99" s="120">
        <v>0.21513588742857143</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474.61500000000001</v>
      </c>
      <c r="AL99" s="29" t="s">
        <v>243</v>
      </c>
    </row>
    <row r="100" spans="1:38" ht="26.25" customHeight="1" thickBot="1" x14ac:dyDescent="0.3">
      <c r="A100" s="40" t="s">
        <v>241</v>
      </c>
      <c r="B100" s="40" t="s">
        <v>244</v>
      </c>
      <c r="C100" s="41" t="s">
        <v>406</v>
      </c>
      <c r="D100" s="54"/>
      <c r="E100" s="120">
        <v>1.8442653906774704</v>
      </c>
      <c r="F100" s="120">
        <v>22.92485208272889</v>
      </c>
      <c r="G100" s="120" t="s">
        <v>443</v>
      </c>
      <c r="H100" s="120">
        <v>14.991345037007791</v>
      </c>
      <c r="I100" s="120">
        <v>0.13481179429999998</v>
      </c>
      <c r="J100" s="120">
        <v>0.2205330828</v>
      </c>
      <c r="K100" s="120">
        <v>0.47962101005648106</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2186.1526800000001</v>
      </c>
      <c r="AL100" s="29" t="s">
        <v>243</v>
      </c>
    </row>
    <row r="101" spans="1:38" ht="26.25" customHeight="1" thickBot="1" x14ac:dyDescent="0.3">
      <c r="A101" s="40" t="s">
        <v>241</v>
      </c>
      <c r="B101" s="40" t="s">
        <v>245</v>
      </c>
      <c r="C101" s="41" t="s">
        <v>246</v>
      </c>
      <c r="D101" s="54"/>
      <c r="E101" s="120">
        <v>8.3133071061848758E-3</v>
      </c>
      <c r="F101" s="120">
        <v>3.2828289800498997E-2</v>
      </c>
      <c r="G101" s="120" t="s">
        <v>443</v>
      </c>
      <c r="H101" s="120">
        <v>8.3445236172835863E-2</v>
      </c>
      <c r="I101" s="120">
        <v>1.8683200000000001E-3</v>
      </c>
      <c r="J101" s="120">
        <v>5.6049699999999999E-3</v>
      </c>
      <c r="K101" s="120">
        <v>1.3078260000000001E-2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117.67099999999999</v>
      </c>
      <c r="AL101" s="29" t="s">
        <v>243</v>
      </c>
    </row>
    <row r="102" spans="1:38" ht="26.25" customHeight="1" thickBot="1" x14ac:dyDescent="0.3">
      <c r="A102" s="40" t="s">
        <v>241</v>
      </c>
      <c r="B102" s="40" t="s">
        <v>247</v>
      </c>
      <c r="C102" s="41" t="s">
        <v>384</v>
      </c>
      <c r="D102" s="54"/>
      <c r="E102" s="120">
        <v>0.36577644976063589</v>
      </c>
      <c r="F102" s="120">
        <v>1.3323135861059083</v>
      </c>
      <c r="G102" s="120" t="s">
        <v>443</v>
      </c>
      <c r="H102" s="120">
        <v>17.666834360167819</v>
      </c>
      <c r="I102" s="120">
        <v>4.0357892174999993E-2</v>
      </c>
      <c r="J102" s="120">
        <v>0.59096813964999995</v>
      </c>
      <c r="K102" s="120">
        <v>3.8584108210879409</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6310.0629999999992</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1.1949922905326498E-2</v>
      </c>
      <c r="F104" s="120">
        <v>1.7207933978082193E-2</v>
      </c>
      <c r="G104" s="120" t="s">
        <v>443</v>
      </c>
      <c r="H104" s="120">
        <v>3.4013425839450113E-2</v>
      </c>
      <c r="I104" s="120">
        <v>1.8904640000000001E-4</v>
      </c>
      <c r="J104" s="120">
        <v>6.0984199999999998E-4</v>
      </c>
      <c r="K104" s="120">
        <v>1.4229613333333331E-3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27.577999999999999</v>
      </c>
      <c r="AL104" s="29" t="s">
        <v>243</v>
      </c>
    </row>
    <row r="105" spans="1:38" ht="26.25" customHeight="1" thickBot="1" x14ac:dyDescent="0.3">
      <c r="A105" s="40" t="s">
        <v>241</v>
      </c>
      <c r="B105" s="40" t="s">
        <v>252</v>
      </c>
      <c r="C105" s="41" t="s">
        <v>253</v>
      </c>
      <c r="D105" s="54"/>
      <c r="E105" s="120">
        <v>0.18315576612665049</v>
      </c>
      <c r="F105" s="120">
        <v>0.4246879422438356</v>
      </c>
      <c r="G105" s="120" t="s">
        <v>443</v>
      </c>
      <c r="H105" s="120">
        <v>0.33089113477334331</v>
      </c>
      <c r="I105" s="120">
        <v>6.4364900000000004E-3</v>
      </c>
      <c r="J105" s="120">
        <v>1.013506E-2</v>
      </c>
      <c r="K105" s="120">
        <v>2.2047399999999998E-2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54.593000000000004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1.636167165803875E-2</v>
      </c>
      <c r="F107" s="120">
        <v>1.57579607</v>
      </c>
      <c r="G107" s="120" t="s">
        <v>443</v>
      </c>
      <c r="H107" s="120">
        <v>1.5698095546270772</v>
      </c>
      <c r="I107" s="120">
        <v>1.4238875000000002E-2</v>
      </c>
      <c r="J107" s="120">
        <v>0.26671143200000003</v>
      </c>
      <c r="K107" s="120">
        <v>1.266879302</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10513.104000000001</v>
      </c>
      <c r="AL107" s="29" t="s">
        <v>243</v>
      </c>
    </row>
    <row r="108" spans="1:38" ht="26.25" customHeight="1" thickBot="1" x14ac:dyDescent="0.3">
      <c r="A108" s="40" t="s">
        <v>241</v>
      </c>
      <c r="B108" s="40" t="s">
        <v>257</v>
      </c>
      <c r="C108" s="41" t="s">
        <v>378</v>
      </c>
      <c r="D108" s="54"/>
      <c r="E108" s="120">
        <v>4.5264953318926812E-2</v>
      </c>
      <c r="F108" s="120">
        <v>2.7389287820000003</v>
      </c>
      <c r="G108" s="120" t="s">
        <v>443</v>
      </c>
      <c r="H108" s="120">
        <v>2.7825819760722688</v>
      </c>
      <c r="I108" s="120">
        <v>3.4208783600000001E-2</v>
      </c>
      <c r="J108" s="120">
        <v>0.44524890000000006</v>
      </c>
      <c r="K108" s="120">
        <v>0.89049780000000012</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19480.998</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1.3117565673528057E-3</v>
      </c>
      <c r="F110" s="120">
        <v>0.26540972899999998</v>
      </c>
      <c r="G110" s="120" t="s">
        <v>443</v>
      </c>
      <c r="H110" s="120">
        <v>0.15186019968947684</v>
      </c>
      <c r="I110" s="120">
        <v>1.2853506000000001E-2</v>
      </c>
      <c r="J110" s="120">
        <v>6.3428285000000001E-2</v>
      </c>
      <c r="K110" s="120">
        <v>6.3428844999999998E-2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542.78199999999993</v>
      </c>
      <c r="AL110" s="29" t="s">
        <v>243</v>
      </c>
    </row>
    <row r="111" spans="1:38" ht="26.25" customHeight="1" thickBot="1" x14ac:dyDescent="0.3">
      <c r="A111" s="40" t="s">
        <v>241</v>
      </c>
      <c r="B111" s="40" t="s">
        <v>260</v>
      </c>
      <c r="C111" s="41" t="s">
        <v>374</v>
      </c>
      <c r="D111" s="54"/>
      <c r="E111" s="120">
        <v>5.9226815889061504E-3</v>
      </c>
      <c r="F111" s="120">
        <v>6.5790528000000001E-2</v>
      </c>
      <c r="G111" s="120" t="s">
        <v>443</v>
      </c>
      <c r="H111" s="120">
        <v>3.9210018391356599E-2</v>
      </c>
      <c r="I111" s="120">
        <v>1.400196E-4</v>
      </c>
      <c r="J111" s="120">
        <v>2.6670399999999999E-4</v>
      </c>
      <c r="K111" s="120">
        <v>6.0008399999999997E-4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51.667999999999999</v>
      </c>
      <c r="AL111" s="29" t="s">
        <v>243</v>
      </c>
    </row>
    <row r="112" spans="1:38" ht="26.25" customHeight="1" thickBot="1" x14ac:dyDescent="0.3">
      <c r="A112" s="40" t="s">
        <v>261</v>
      </c>
      <c r="B112" s="40" t="s">
        <v>262</v>
      </c>
      <c r="C112" s="41" t="s">
        <v>263</v>
      </c>
      <c r="D112" s="42"/>
      <c r="E112" s="120">
        <v>5.8425332784551545</v>
      </c>
      <c r="F112" s="120" t="s">
        <v>443</v>
      </c>
      <c r="G112" s="120" t="s">
        <v>443</v>
      </c>
      <c r="H112" s="120">
        <v>4.5117433572078678</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146063332.16137877</v>
      </c>
      <c r="AL112" s="29" t="s">
        <v>416</v>
      </c>
    </row>
    <row r="113" spans="1:38" ht="26.25" customHeight="1" thickBot="1" x14ac:dyDescent="0.3">
      <c r="A113" s="40" t="s">
        <v>261</v>
      </c>
      <c r="B113" s="55" t="s">
        <v>264</v>
      </c>
      <c r="C113" s="56" t="s">
        <v>265</v>
      </c>
      <c r="D113" s="42"/>
      <c r="E113" s="120">
        <v>6.8017475367989793</v>
      </c>
      <c r="F113" s="120">
        <v>3.5803681810999999</v>
      </c>
      <c r="G113" s="120" t="s">
        <v>443</v>
      </c>
      <c r="H113" s="120">
        <v>16.503195588424763</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125231893.09686348</v>
      </c>
      <c r="AL113" s="97" t="s">
        <v>432</v>
      </c>
    </row>
    <row r="114" spans="1:38" ht="26.25" customHeight="1" thickBot="1" x14ac:dyDescent="0.3">
      <c r="A114" s="40" t="s">
        <v>261</v>
      </c>
      <c r="B114" s="55" t="s">
        <v>266</v>
      </c>
      <c r="C114" s="56" t="s">
        <v>385</v>
      </c>
      <c r="D114" s="42"/>
      <c r="E114" s="120">
        <v>1.2393120000000001E-2</v>
      </c>
      <c r="F114" s="120" t="s">
        <v>443</v>
      </c>
      <c r="G114" s="120" t="s">
        <v>443</v>
      </c>
      <c r="H114" s="120">
        <v>6.2703300000000002E-3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309828.4049154825</v>
      </c>
      <c r="AL114" s="29" t="s">
        <v>410</v>
      </c>
    </row>
    <row r="115" spans="1:38" ht="26.25" customHeight="1" thickBot="1" x14ac:dyDescent="0.3">
      <c r="A115" s="40" t="s">
        <v>261</v>
      </c>
      <c r="B115" s="55" t="s">
        <v>267</v>
      </c>
      <c r="C115" s="56" t="s">
        <v>268</v>
      </c>
      <c r="D115" s="42"/>
      <c r="E115" s="120">
        <v>3.2491094399999997E-2</v>
      </c>
      <c r="F115" s="120" t="s">
        <v>443</v>
      </c>
      <c r="G115" s="120" t="s">
        <v>443</v>
      </c>
      <c r="H115" s="120">
        <v>3.4355838799999996E-2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812276.94549999991</v>
      </c>
      <c r="AL115" s="29" t="s">
        <v>410</v>
      </c>
    </row>
    <row r="116" spans="1:38" ht="26.25" customHeight="1" thickBot="1" x14ac:dyDescent="0.3">
      <c r="A116" s="40" t="s">
        <v>261</v>
      </c>
      <c r="B116" s="40" t="s">
        <v>269</v>
      </c>
      <c r="C116" s="46" t="s">
        <v>407</v>
      </c>
      <c r="D116" s="42"/>
      <c r="E116" s="120">
        <v>0.93140236604279847</v>
      </c>
      <c r="F116" s="120">
        <v>0.26716435389799997</v>
      </c>
      <c r="G116" s="120" t="s">
        <v>443</v>
      </c>
      <c r="H116" s="120">
        <v>6.8985187958247929</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68096854.438891187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7.3737753549999993E-2</v>
      </c>
      <c r="J119" s="120">
        <v>1.3232487118</v>
      </c>
      <c r="K119" s="120">
        <v>1.3232487118</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1370284.8399999999</v>
      </c>
      <c r="AL119" s="29" t="s">
        <v>410</v>
      </c>
    </row>
    <row r="120" spans="1:38" ht="26.25" customHeight="1" thickBot="1" x14ac:dyDescent="0.3">
      <c r="A120" s="40" t="s">
        <v>261</v>
      </c>
      <c r="B120" s="40" t="s">
        <v>275</v>
      </c>
      <c r="C120" s="41" t="s">
        <v>276</v>
      </c>
      <c r="D120" s="42"/>
      <c r="E120" s="120" t="s">
        <v>443</v>
      </c>
      <c r="F120" s="120" t="s">
        <v>443</v>
      </c>
      <c r="G120" s="120" t="s">
        <v>443</v>
      </c>
      <c r="H120" s="120">
        <v>0.34778003398157997</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10.3</v>
      </c>
      <c r="AL120" s="97" t="s">
        <v>433</v>
      </c>
    </row>
    <row r="121" spans="1:38" ht="26.25" customHeight="1" thickBot="1" x14ac:dyDescent="0.3">
      <c r="A121" s="40" t="s">
        <v>261</v>
      </c>
      <c r="B121" s="40" t="s">
        <v>277</v>
      </c>
      <c r="C121" s="46" t="s">
        <v>278</v>
      </c>
      <c r="D121" s="43"/>
      <c r="E121" s="120" t="s">
        <v>443</v>
      </c>
      <c r="F121" s="120">
        <v>1.2277052980000001</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1427564.2999999649</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1.3123061323</v>
      </c>
      <c r="G125" s="120" t="s">
        <v>444</v>
      </c>
      <c r="H125" s="120" t="s">
        <v>444</v>
      </c>
      <c r="I125" s="120">
        <v>5.6978320560000008E-5</v>
      </c>
      <c r="J125" s="120">
        <v>3.8184340008000004E-4</v>
      </c>
      <c r="K125" s="120">
        <v>8.0846855816E-4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1905.618416</v>
      </c>
      <c r="AL125" s="29" t="s">
        <v>421</v>
      </c>
    </row>
    <row r="126" spans="1:38" ht="26.25" customHeight="1" thickBot="1" x14ac:dyDescent="0.3">
      <c r="A126" s="40" t="s">
        <v>286</v>
      </c>
      <c r="B126" s="40" t="s">
        <v>289</v>
      </c>
      <c r="C126" s="41" t="s">
        <v>290</v>
      </c>
      <c r="D126" s="42"/>
      <c r="E126" s="120" t="s">
        <v>444</v>
      </c>
      <c r="F126" s="120">
        <v>2.6999431479999999E-2</v>
      </c>
      <c r="G126" s="120" t="s">
        <v>443</v>
      </c>
      <c r="H126" s="120">
        <v>0.31307112000000004</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1304.4622400000001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1.36884E-2</v>
      </c>
      <c r="F128" s="120">
        <v>1.2982899999999999E-3</v>
      </c>
      <c r="G128" s="120">
        <v>1.2665E-3</v>
      </c>
      <c r="H128" s="120">
        <v>4.0290000000000002E-5</v>
      </c>
      <c r="I128" s="120">
        <v>1.5809999999999999E-4</v>
      </c>
      <c r="J128" s="120">
        <v>1.5809999999999999E-4</v>
      </c>
      <c r="K128" s="120">
        <v>1.5809999999999999E-4</v>
      </c>
      <c r="L128" s="120">
        <v>5.5600000000000001E-6</v>
      </c>
      <c r="M128" s="120">
        <v>4.4387000000000003E-3</v>
      </c>
      <c r="N128" s="120">
        <v>7.8557000000000002E-3</v>
      </c>
      <c r="O128" s="120">
        <v>2.363E-4</v>
      </c>
      <c r="P128" s="120">
        <v>1.037E-4</v>
      </c>
      <c r="Q128" s="120">
        <v>9.3669999999999995E-4</v>
      </c>
      <c r="R128" s="120">
        <v>7.1094000000000001E-3</v>
      </c>
      <c r="S128" s="120">
        <v>1.4602999999999999E-3</v>
      </c>
      <c r="T128" s="120">
        <v>3.3048000000000001E-3</v>
      </c>
      <c r="U128" s="120">
        <v>3.7060000000000001E-4</v>
      </c>
      <c r="V128" s="120">
        <v>3.1108299999999998E-2</v>
      </c>
      <c r="W128" s="120">
        <v>1.3106999999999999E-3</v>
      </c>
      <c r="X128" s="120">
        <v>1.4280000000000001E-7</v>
      </c>
      <c r="Y128" s="120">
        <v>3.0429999999999999E-7</v>
      </c>
      <c r="Z128" s="120">
        <v>1.6150000000000001E-7</v>
      </c>
      <c r="AA128" s="120">
        <v>1.9719999999999999E-7</v>
      </c>
      <c r="AB128" s="120">
        <v>8.0579999999999998E-7</v>
      </c>
      <c r="AC128" s="120">
        <v>7.6999999999999996E-4</v>
      </c>
      <c r="AD128" s="120">
        <v>6.7299999999999999E-3</v>
      </c>
      <c r="AE128" s="121"/>
      <c r="AF128" s="120" t="s">
        <v>443</v>
      </c>
      <c r="AG128" s="120" t="s">
        <v>443</v>
      </c>
      <c r="AH128" s="120" t="s">
        <v>443</v>
      </c>
      <c r="AI128" s="120" t="s">
        <v>443</v>
      </c>
      <c r="AJ128" s="120" t="s">
        <v>443</v>
      </c>
      <c r="AK128" s="120">
        <v>17</v>
      </c>
      <c r="AL128" s="29" t="s">
        <v>298</v>
      </c>
    </row>
    <row r="129" spans="1:38" ht="26.25" customHeight="1" thickBot="1" x14ac:dyDescent="0.3">
      <c r="A129" s="40" t="s">
        <v>286</v>
      </c>
      <c r="B129" s="44" t="s">
        <v>296</v>
      </c>
      <c r="C129" s="52" t="s">
        <v>297</v>
      </c>
      <c r="D129" s="42"/>
      <c r="E129" s="120">
        <v>0.18781129780986744</v>
      </c>
      <c r="F129" s="120">
        <v>0.199022</v>
      </c>
      <c r="G129" s="120">
        <v>1.1381275999999998</v>
      </c>
      <c r="H129" s="120" t="s">
        <v>445</v>
      </c>
      <c r="I129" s="120">
        <v>3.1915868E-2</v>
      </c>
      <c r="J129" s="120">
        <v>3.2000342000000001E-2</v>
      </c>
      <c r="K129" s="120">
        <v>3.2102600000000002E-2</v>
      </c>
      <c r="L129" s="120">
        <v>2.5442440599999998E-2</v>
      </c>
      <c r="M129" s="120">
        <v>0.68273322598513286</v>
      </c>
      <c r="N129" s="120">
        <v>7.6600000000000001E-3</v>
      </c>
      <c r="O129" s="120">
        <v>2.7499999999999998E-3</v>
      </c>
      <c r="P129" s="120">
        <v>2.5000000000000001E-3</v>
      </c>
      <c r="Q129" s="120">
        <v>1.0789999999999999E-2</v>
      </c>
      <c r="R129" s="120">
        <v>6.4900000000000001E-3</v>
      </c>
      <c r="S129" s="120">
        <v>3.4499999999999999E-3</v>
      </c>
      <c r="T129" s="120">
        <v>4.7000000000000002E-3</v>
      </c>
      <c r="U129" s="120">
        <v>1.7539070000000001E-3</v>
      </c>
      <c r="V129" s="120">
        <v>4.8490369999999996E-3</v>
      </c>
      <c r="W129" s="120" t="s">
        <v>444</v>
      </c>
      <c r="X129" s="120" t="s">
        <v>444</v>
      </c>
      <c r="Y129" s="120" t="s">
        <v>444</v>
      </c>
      <c r="Z129" s="120" t="s">
        <v>444</v>
      </c>
      <c r="AA129" s="120" t="s">
        <v>444</v>
      </c>
      <c r="AB129" s="120" t="s">
        <v>444</v>
      </c>
      <c r="AC129" s="120" t="s">
        <v>445</v>
      </c>
      <c r="AD129" s="120" t="s">
        <v>444</v>
      </c>
      <c r="AE129" s="121"/>
      <c r="AF129" s="120" t="s">
        <v>443</v>
      </c>
      <c r="AG129" s="120" t="s">
        <v>443</v>
      </c>
      <c r="AH129" s="120" t="s">
        <v>443</v>
      </c>
      <c r="AI129" s="120" t="s">
        <v>443</v>
      </c>
      <c r="AJ129" s="120" t="s">
        <v>443</v>
      </c>
      <c r="AK129" s="120">
        <v>27.611899999999999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t="s">
        <v>445</v>
      </c>
      <c r="X131" s="120" t="s">
        <v>444</v>
      </c>
      <c r="Y131" s="120" t="s">
        <v>444</v>
      </c>
      <c r="Z131" s="120" t="s">
        <v>444</v>
      </c>
      <c r="AA131" s="120" t="s">
        <v>444</v>
      </c>
      <c r="AB131" s="120" t="s">
        <v>444</v>
      </c>
      <c r="AC131" s="120" t="s">
        <v>445</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v>2.5177202266536736E-2</v>
      </c>
      <c r="F132" s="120">
        <v>9.285091199999998E-3</v>
      </c>
      <c r="G132" s="120">
        <v>7.2570609932175048E-4</v>
      </c>
      <c r="H132" s="120" t="s">
        <v>445</v>
      </c>
      <c r="I132" s="120">
        <v>1.8197803232041459E-5</v>
      </c>
      <c r="J132" s="120">
        <v>6.7828175683063625E-5</v>
      </c>
      <c r="K132" s="120">
        <v>8.6025978915105068E-5</v>
      </c>
      <c r="L132" s="120">
        <v>2.3739861489072267E-6</v>
      </c>
      <c r="M132" s="120">
        <v>4.9871264237710995E-4</v>
      </c>
      <c r="N132" s="120">
        <v>0.55268399999999984</v>
      </c>
      <c r="O132" s="120">
        <v>0.17685887999999997</v>
      </c>
      <c r="P132" s="120">
        <v>2.5423463999999996E-2</v>
      </c>
      <c r="Q132" s="120">
        <v>5.1952295999999995E-2</v>
      </c>
      <c r="R132" s="120">
        <v>0.15475151999999998</v>
      </c>
      <c r="S132" s="120">
        <v>0.44214719999999991</v>
      </c>
      <c r="T132" s="120">
        <v>8.8429439999999984E-2</v>
      </c>
      <c r="U132" s="120">
        <v>1.6580519999999997E-3</v>
      </c>
      <c r="V132" s="120">
        <v>0.72954287999999989</v>
      </c>
      <c r="W132" s="120">
        <v>0.55268399999999984</v>
      </c>
      <c r="X132" s="120">
        <v>5.6373767999999993E-6</v>
      </c>
      <c r="Y132" s="120">
        <v>7.7375759999999994E-7</v>
      </c>
      <c r="Z132" s="120">
        <v>6.7427447999999989E-6</v>
      </c>
      <c r="AA132" s="120">
        <v>1.105368E-6</v>
      </c>
      <c r="AB132" s="120">
        <v>1.4259247199999999E-5</v>
      </c>
      <c r="AC132" s="120">
        <v>5.1952295999999995E-2</v>
      </c>
      <c r="AD132" s="120">
        <v>4.974155999999999E-2</v>
      </c>
      <c r="AE132" s="121"/>
      <c r="AF132" s="120" t="s">
        <v>443</v>
      </c>
      <c r="AG132" s="120" t="s">
        <v>443</v>
      </c>
      <c r="AH132" s="120" t="s">
        <v>443</v>
      </c>
      <c r="AI132" s="120" t="s">
        <v>443</v>
      </c>
      <c r="AJ132" s="120" t="s">
        <v>443</v>
      </c>
      <c r="AK132" s="120">
        <v>11.053679999999998</v>
      </c>
      <c r="AL132" s="29" t="s">
        <v>412</v>
      </c>
    </row>
    <row r="133" spans="1:38" ht="26.25" customHeight="1" thickBot="1" x14ac:dyDescent="0.3">
      <c r="A133" s="40" t="s">
        <v>286</v>
      </c>
      <c r="B133" s="44" t="s">
        <v>305</v>
      </c>
      <c r="C133" s="52" t="s">
        <v>306</v>
      </c>
      <c r="D133" s="42"/>
      <c r="E133" s="120">
        <v>1.3023455E-2</v>
      </c>
      <c r="F133" s="120">
        <v>2.0522100000000001E-4</v>
      </c>
      <c r="G133" s="120">
        <v>1.7838210000000001E-3</v>
      </c>
      <c r="H133" s="120" t="s">
        <v>444</v>
      </c>
      <c r="I133" s="120">
        <v>7.005330956363641E-4</v>
      </c>
      <c r="J133" s="120">
        <v>7.005330956363641E-4</v>
      </c>
      <c r="K133" s="120">
        <v>7.6147011563636408E-4</v>
      </c>
      <c r="L133" s="120" t="s">
        <v>444</v>
      </c>
      <c r="M133" s="120">
        <v>2.2100399999999999E-3</v>
      </c>
      <c r="N133" s="120">
        <v>4.7405020999999998E-4</v>
      </c>
      <c r="O133" s="120">
        <v>7.9405210000000004E-5</v>
      </c>
      <c r="P133" s="120">
        <v>2.9983962154778998E-2</v>
      </c>
      <c r="Q133" s="120">
        <v>2.1484527000000003E-4</v>
      </c>
      <c r="R133" s="120">
        <v>2.1405491999999999E-4</v>
      </c>
      <c r="S133" s="120">
        <v>1.9621701000000001E-4</v>
      </c>
      <c r="T133" s="120">
        <v>2.7357131000000002E-4</v>
      </c>
      <c r="U133" s="120">
        <v>3.1224846E-4</v>
      </c>
      <c r="V133" s="120">
        <v>2.5276508400000003E-3</v>
      </c>
      <c r="W133" s="120">
        <v>2.4877320000000003E-3</v>
      </c>
      <c r="X133" s="120">
        <v>2.0837239999999998E-7</v>
      </c>
      <c r="Y133" s="120">
        <v>1.1382047000000001E-7</v>
      </c>
      <c r="Z133" s="120">
        <v>1.0166508E-7</v>
      </c>
      <c r="AA133" s="120">
        <v>1.1034892999999999E-7</v>
      </c>
      <c r="AB133" s="120">
        <v>5.3419688000000002E-7</v>
      </c>
      <c r="AC133" s="120">
        <v>2.37105E-3</v>
      </c>
      <c r="AD133" s="120">
        <v>6.4728700000000004E-3</v>
      </c>
      <c r="AE133" s="121"/>
      <c r="AF133" s="120" t="s">
        <v>443</v>
      </c>
      <c r="AG133" s="120" t="s">
        <v>443</v>
      </c>
      <c r="AH133" s="120" t="s">
        <v>443</v>
      </c>
      <c r="AI133" s="120" t="s">
        <v>443</v>
      </c>
      <c r="AJ133" s="120" t="s">
        <v>443</v>
      </c>
      <c r="AK133" s="120">
        <v>45663</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6.7406417188848003E-2</v>
      </c>
      <c r="F135" s="120">
        <v>2.6072293440000002E-2</v>
      </c>
      <c r="G135" s="120">
        <v>2.3316685191110001E-3</v>
      </c>
      <c r="H135" s="120" t="s">
        <v>444</v>
      </c>
      <c r="I135" s="120">
        <v>8.8815373591594596E-2</v>
      </c>
      <c r="J135" s="120">
        <v>9.5598409283554106E-2</v>
      </c>
      <c r="K135" s="120">
        <v>9.8354017533412594E-2</v>
      </c>
      <c r="L135" s="120">
        <v>3.73024569084697E-2</v>
      </c>
      <c r="M135" s="120">
        <v>1.18342775838156</v>
      </c>
      <c r="N135" s="120">
        <v>1.0386523403312999E-2</v>
      </c>
      <c r="O135" s="120">
        <v>2.119698653737E-3</v>
      </c>
      <c r="P135" s="120" t="s">
        <v>444</v>
      </c>
      <c r="Q135" s="120">
        <v>8.6907644803230003E-3</v>
      </c>
      <c r="R135" s="120">
        <v>2.11969865374E-4</v>
      </c>
      <c r="S135" s="120">
        <v>4.2393973074750001E-3</v>
      </c>
      <c r="T135" s="120" t="s">
        <v>444</v>
      </c>
      <c r="U135" s="120">
        <v>1.483789057616E-3</v>
      </c>
      <c r="V135" s="120">
        <v>0.371583174000156</v>
      </c>
      <c r="W135" s="120">
        <v>15.23938272</v>
      </c>
      <c r="X135" s="120">
        <v>1.955022704E-2</v>
      </c>
      <c r="Y135" s="120">
        <v>2.5845359670000002E-2</v>
      </c>
      <c r="Z135" s="120">
        <v>1.0658037319999999E-2</v>
      </c>
      <c r="AA135" s="120">
        <v>1.5152278070000001E-2</v>
      </c>
      <c r="AB135" s="120">
        <v>7.1205902099999996E-2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9.5537474500000004E-3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636916265.73359692</v>
      </c>
      <c r="AL136" s="98" t="s">
        <v>436</v>
      </c>
    </row>
    <row r="137" spans="1:38" ht="26.25" customHeight="1" thickBot="1" x14ac:dyDescent="0.3">
      <c r="A137" s="40" t="s">
        <v>286</v>
      </c>
      <c r="B137" s="40" t="s">
        <v>313</v>
      </c>
      <c r="C137" s="41" t="s">
        <v>314</v>
      </c>
      <c r="D137" s="42"/>
      <c r="E137" s="120">
        <v>2.4741576138278702E-4</v>
      </c>
      <c r="F137" s="120" t="s">
        <v>445</v>
      </c>
      <c r="G137" s="120" t="s">
        <v>444</v>
      </c>
      <c r="H137" s="120">
        <v>5.3507552870090602E-3</v>
      </c>
      <c r="I137" s="120" t="s">
        <v>443</v>
      </c>
      <c r="J137" s="120" t="s">
        <v>443</v>
      </c>
      <c r="K137" s="120" t="s">
        <v>443</v>
      </c>
      <c r="L137" s="120" t="s">
        <v>443</v>
      </c>
      <c r="M137" s="120">
        <v>1.1681105349274799E-3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1.7071030000000001E-2</v>
      </c>
      <c r="G139" s="120">
        <v>2.1447000000000001E-2</v>
      </c>
      <c r="H139" s="120">
        <v>3.5329999999999945E-3</v>
      </c>
      <c r="I139" s="120">
        <v>0.64669326933554294</v>
      </c>
      <c r="J139" s="120">
        <v>0.64669326933554294</v>
      </c>
      <c r="K139" s="120">
        <v>0.646764869335543</v>
      </c>
      <c r="L139" s="120" t="s">
        <v>444</v>
      </c>
      <c r="M139" s="120" t="s">
        <v>444</v>
      </c>
      <c r="N139" s="120">
        <v>2.3353369482300001E-3</v>
      </c>
      <c r="O139" s="120">
        <v>3.9831794514600003E-3</v>
      </c>
      <c r="P139" s="120">
        <v>2.1993979451459998E-2</v>
      </c>
      <c r="Q139" s="120">
        <v>6.4775901693949998E-3</v>
      </c>
      <c r="R139" s="120">
        <v>6.1580871492489999E-3</v>
      </c>
      <c r="S139" s="120">
        <v>1.4009745766137002E-2</v>
      </c>
      <c r="T139" s="120">
        <v>3.2251000000000003E-4</v>
      </c>
      <c r="U139" s="120">
        <v>3.6999999999999999E-4</v>
      </c>
      <c r="V139" s="120">
        <v>9.960140000000001E-3</v>
      </c>
      <c r="W139" s="120">
        <v>6.5358329040000003</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1137</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308.87135671361852</v>
      </c>
      <c r="F141" s="122">
        <f t="shared" ref="F141:AD141" si="0">SUM(F14:F140)</f>
        <v>194.73207267961467</v>
      </c>
      <c r="G141" s="122">
        <f t="shared" si="0"/>
        <v>123.5320201956809</v>
      </c>
      <c r="H141" s="122">
        <f t="shared" si="0"/>
        <v>76.788510733850813</v>
      </c>
      <c r="I141" s="122">
        <f t="shared" si="0"/>
        <v>32.748341366756321</v>
      </c>
      <c r="J141" s="122">
        <f t="shared" si="0"/>
        <v>46.6464375839723</v>
      </c>
      <c r="K141" s="122">
        <f t="shared" si="0"/>
        <v>78.484312747522281</v>
      </c>
      <c r="L141" s="122">
        <f t="shared" si="0"/>
        <v>7.5624127734008368</v>
      </c>
      <c r="M141" s="122">
        <f t="shared" si="0"/>
        <v>617.1121858423096</v>
      </c>
      <c r="N141" s="122">
        <f t="shared" si="0"/>
        <v>68.873433894937577</v>
      </c>
      <c r="O141" s="122">
        <f t="shared" si="0"/>
        <v>2.2930809658918232</v>
      </c>
      <c r="P141" s="122">
        <f t="shared" si="0"/>
        <v>3.1860464257231471</v>
      </c>
      <c r="Q141" s="122">
        <f t="shared" si="0"/>
        <v>3.9194846077403276</v>
      </c>
      <c r="R141" s="122">
        <f>SUM(R14:R140)</f>
        <v>23.105659203839679</v>
      </c>
      <c r="S141" s="122">
        <f t="shared" si="0"/>
        <v>102.59404452475061</v>
      </c>
      <c r="T141" s="122">
        <f t="shared" si="0"/>
        <v>26.291177671194578</v>
      </c>
      <c r="U141" s="122">
        <f t="shared" si="0"/>
        <v>15.184798007984892</v>
      </c>
      <c r="V141" s="122">
        <f t="shared" si="0"/>
        <v>146.42705229950553</v>
      </c>
      <c r="W141" s="122">
        <f t="shared" si="0"/>
        <v>61.996624686446459</v>
      </c>
      <c r="X141" s="122">
        <f t="shared" si="0"/>
        <v>5.7160729784984801</v>
      </c>
      <c r="Y141" s="122">
        <f t="shared" si="0"/>
        <v>6.1020958701231383</v>
      </c>
      <c r="Z141" s="122">
        <f t="shared" si="0"/>
        <v>3.3731988265153277</v>
      </c>
      <c r="AA141" s="122">
        <f t="shared" si="0"/>
        <v>2.957000327213021</v>
      </c>
      <c r="AB141" s="122">
        <f t="shared" si="0"/>
        <v>18.14836877930265</v>
      </c>
      <c r="AC141" s="122">
        <f t="shared" si="0"/>
        <v>20.228859671445974</v>
      </c>
      <c r="AD141" s="122">
        <f t="shared" si="0"/>
        <v>83.718783166027237</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49.899819179237028</v>
      </c>
      <c r="F143" s="120">
        <v>8.5390370711384431</v>
      </c>
      <c r="G143" s="120">
        <v>6.9338832031688377E-2</v>
      </c>
      <c r="H143" s="120">
        <v>1.3558870044793161</v>
      </c>
      <c r="I143" s="120">
        <v>2.6692057070572934</v>
      </c>
      <c r="J143" s="120">
        <v>2.6692057070572934</v>
      </c>
      <c r="K143" s="120">
        <v>2.6692057070572934</v>
      </c>
      <c r="L143" s="120">
        <v>2.1318245608220385</v>
      </c>
      <c r="M143" s="120">
        <v>74.897838901496414</v>
      </c>
      <c r="N143" s="120">
        <v>4.1653330625033638E-2</v>
      </c>
      <c r="O143" s="120">
        <v>3.9307574960835423E-4</v>
      </c>
      <c r="P143" s="120">
        <v>2.6552819070284343E-2</v>
      </c>
      <c r="Q143" s="120">
        <v>6.6524581611109891E-4</v>
      </c>
      <c r="R143" s="120">
        <v>3.3332003213166372E-2</v>
      </c>
      <c r="S143" s="120">
        <v>2.268489544702583E-2</v>
      </c>
      <c r="T143" s="120">
        <v>3.3858882450175549E-3</v>
      </c>
      <c r="U143" s="120">
        <v>5.4434013300548958E-4</v>
      </c>
      <c r="V143" s="120">
        <v>9.4354053447819747E-2</v>
      </c>
      <c r="W143" s="120">
        <v>3.7139074999999999</v>
      </c>
      <c r="X143" s="120">
        <v>0.1022253783934</v>
      </c>
      <c r="Y143" s="120">
        <v>0.11513909115670001</v>
      </c>
      <c r="Z143" s="120">
        <v>8.9285653566299999E-2</v>
      </c>
      <c r="AA143" s="120">
        <v>9.7867677070800019E-2</v>
      </c>
      <c r="AB143" s="120">
        <v>0.40451780018720007</v>
      </c>
      <c r="AC143" s="120">
        <v>3.7139086999999999E-3</v>
      </c>
      <c r="AD143" s="120">
        <v>7.4404849999999993E-4</v>
      </c>
      <c r="AE143" s="128"/>
      <c r="AF143" s="120">
        <v>184402.93551644648</v>
      </c>
      <c r="AG143" s="120" t="s">
        <v>443</v>
      </c>
      <c r="AH143" s="120">
        <v>0.18806374070000001</v>
      </c>
      <c r="AI143" s="120" t="s">
        <v>443</v>
      </c>
      <c r="AJ143" s="120">
        <v>2.47316016E-2</v>
      </c>
      <c r="AK143" s="120" t="s">
        <v>443</v>
      </c>
      <c r="AL143" s="32" t="s">
        <v>49</v>
      </c>
    </row>
    <row r="144" spans="1:38" ht="26.25" customHeight="1" thickBot="1" x14ac:dyDescent="0.3">
      <c r="A144" s="65"/>
      <c r="B144" s="32" t="s">
        <v>346</v>
      </c>
      <c r="C144" s="66" t="s">
        <v>353</v>
      </c>
      <c r="D144" s="67" t="s">
        <v>279</v>
      </c>
      <c r="E144" s="120">
        <v>11.184599388118382</v>
      </c>
      <c r="F144" s="120">
        <v>1.2520356192777766</v>
      </c>
      <c r="G144" s="120">
        <v>1.3556504343146101E-2</v>
      </c>
      <c r="H144" s="120">
        <v>2.725556414679367E-2</v>
      </c>
      <c r="I144" s="120">
        <v>0.89788887741289836</v>
      </c>
      <c r="J144" s="120">
        <v>0.89788887741289836</v>
      </c>
      <c r="K144" s="120">
        <v>0.89788887741289836</v>
      </c>
      <c r="L144" s="120">
        <v>0.69981451601044076</v>
      </c>
      <c r="M144" s="120">
        <v>7.4418638665266696</v>
      </c>
      <c r="N144" s="120">
        <v>1.2343393913771109E-3</v>
      </c>
      <c r="O144" s="120">
        <v>4.3046113355774224E-5</v>
      </c>
      <c r="P144" s="120">
        <v>4.2408214060087939E-3</v>
      </c>
      <c r="Q144" s="120">
        <v>8.3515693833922271E-5</v>
      </c>
      <c r="R144" s="120">
        <v>6.6041396633791669E-3</v>
      </c>
      <c r="S144" s="120">
        <v>4.4357514059526716E-3</v>
      </c>
      <c r="T144" s="120">
        <v>2.1083244658748963E-4</v>
      </c>
      <c r="U144" s="120">
        <v>8.0939160956296094E-5</v>
      </c>
      <c r="V144" s="120">
        <v>1.4491752985804515E-2</v>
      </c>
      <c r="W144" s="120">
        <v>0.58641790000000005</v>
      </c>
      <c r="X144" s="120">
        <v>1.7374697984000001E-2</v>
      </c>
      <c r="Y144" s="120">
        <v>1.9497107973399999E-2</v>
      </c>
      <c r="Z144" s="120">
        <v>1.5263701246900001E-2</v>
      </c>
      <c r="AA144" s="120">
        <v>1.6241169726299999E-2</v>
      </c>
      <c r="AB144" s="120">
        <v>6.8376676930599983E-2</v>
      </c>
      <c r="AC144" s="120">
        <v>5.8641840000000004E-4</v>
      </c>
      <c r="AD144" s="120">
        <v>1.1881420000000001E-4</v>
      </c>
      <c r="AE144" s="128"/>
      <c r="AF144" s="120">
        <v>33484.724847937396</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70.471839981578825</v>
      </c>
      <c r="F145" s="120">
        <v>2.5299117281412133</v>
      </c>
      <c r="G145" s="120">
        <v>4.3437269892083435E-2</v>
      </c>
      <c r="H145" s="120">
        <v>3.5084287176920539E-2</v>
      </c>
      <c r="I145" s="120">
        <v>1.5714267494818328</v>
      </c>
      <c r="J145" s="120">
        <v>1.5714267494818328</v>
      </c>
      <c r="K145" s="120">
        <v>1.5714267494818328</v>
      </c>
      <c r="L145" s="120">
        <v>1.0406213695317845</v>
      </c>
      <c r="M145" s="120">
        <v>17.868639447045506</v>
      </c>
      <c r="N145" s="120">
        <v>1.2502618853311848E-3</v>
      </c>
      <c r="O145" s="120">
        <v>1.2469211760357958E-4</v>
      </c>
      <c r="P145" s="120">
        <v>1.3216026040780966E-2</v>
      </c>
      <c r="Q145" s="120">
        <v>2.4937352780557138E-4</v>
      </c>
      <c r="R145" s="120">
        <v>2.1194694042368709E-2</v>
      </c>
      <c r="S145" s="120">
        <v>1.4212941952317509E-2</v>
      </c>
      <c r="T145" s="120">
        <v>4.9892908143813505E-4</v>
      </c>
      <c r="U145" s="120">
        <v>2.4936282040398356E-4</v>
      </c>
      <c r="V145" s="120">
        <v>4.488498645066942E-2</v>
      </c>
      <c r="W145" s="120">
        <v>0.60958469999999998</v>
      </c>
      <c r="X145" s="120">
        <v>9.0527077341999995E-3</v>
      </c>
      <c r="Y145" s="120">
        <v>5.4819174610900002E-2</v>
      </c>
      <c r="Z145" s="120">
        <v>6.1256655666200005E-2</v>
      </c>
      <c r="AA145" s="120">
        <v>1.4081989809600001E-2</v>
      </c>
      <c r="AB145" s="120">
        <v>0.13921052782090002</v>
      </c>
      <c r="AC145" s="120">
        <v>5.6193539999999998E-4</v>
      </c>
      <c r="AD145" s="120">
        <v>1.167857E-4</v>
      </c>
      <c r="AE145" s="128"/>
      <c r="AF145" s="120">
        <v>106461.0001792369</v>
      </c>
      <c r="AG145" s="120" t="s">
        <v>443</v>
      </c>
      <c r="AH145" s="120">
        <v>12.4614289013</v>
      </c>
      <c r="AI145" s="120" t="s">
        <v>443</v>
      </c>
      <c r="AJ145" s="120" t="s">
        <v>443</v>
      </c>
      <c r="AK145" s="120" t="s">
        <v>443</v>
      </c>
      <c r="AL145" s="32" t="s">
        <v>49</v>
      </c>
    </row>
    <row r="146" spans="1:38" ht="26.25" customHeight="1" thickBot="1" x14ac:dyDescent="0.3">
      <c r="A146" s="65"/>
      <c r="B146" s="32" t="s">
        <v>348</v>
      </c>
      <c r="C146" s="66" t="s">
        <v>355</v>
      </c>
      <c r="D146" s="67" t="s">
        <v>279</v>
      </c>
      <c r="E146" s="120">
        <v>0.44143310227974419</v>
      </c>
      <c r="F146" s="120">
        <v>3.1307564350575432</v>
      </c>
      <c r="G146" s="120">
        <v>7.9371717568808733E-4</v>
      </c>
      <c r="H146" s="120">
        <v>3.0879625691930561E-3</v>
      </c>
      <c r="I146" s="120">
        <v>6.0149662050043441E-2</v>
      </c>
      <c r="J146" s="120">
        <v>6.0149662050043441E-2</v>
      </c>
      <c r="K146" s="120">
        <v>6.0149662050043441E-2</v>
      </c>
      <c r="L146" s="120">
        <v>1.0250348260688371E-2</v>
      </c>
      <c r="M146" s="120">
        <v>19.417944995994279</v>
      </c>
      <c r="N146" s="120">
        <v>1.9259304560439929E-3</v>
      </c>
      <c r="O146" s="120">
        <v>1.5295025124865292E-3</v>
      </c>
      <c r="P146" s="120">
        <v>5.0179047396968035E-4</v>
      </c>
      <c r="Q146" s="120">
        <v>1.7303119792057947E-5</v>
      </c>
      <c r="R146" s="120">
        <v>6.7548059337040551E-3</v>
      </c>
      <c r="S146" s="120">
        <v>0.25924603873745955</v>
      </c>
      <c r="T146" s="120">
        <v>1.0748440321128644E-2</v>
      </c>
      <c r="U146" s="120">
        <v>1.5228447620510388E-3</v>
      </c>
      <c r="V146" s="120">
        <v>0.15176930548001655</v>
      </c>
      <c r="W146" s="120">
        <v>4.1811799999999996E-2</v>
      </c>
      <c r="X146" s="120">
        <v>5.2068807049999999E-4</v>
      </c>
      <c r="Y146" s="120">
        <v>7.5687234560000002E-4</v>
      </c>
      <c r="Z146" s="120">
        <v>3.7776833950000006E-4</v>
      </c>
      <c r="AA146" s="120">
        <v>8.5852602260000008E-4</v>
      </c>
      <c r="AB146" s="120">
        <v>2.5138547782000004E-3</v>
      </c>
      <c r="AC146" s="120">
        <v>4.18124E-5</v>
      </c>
      <c r="AD146" s="120">
        <v>2.1044200000000001E-5</v>
      </c>
      <c r="AE146" s="128"/>
      <c r="AF146" s="120">
        <v>2524.7558859250003</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2.6876812789277418</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124.7095939221</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1.2118072019678552</v>
      </c>
      <c r="J148" s="120">
        <v>2.2925887894819628</v>
      </c>
      <c r="K148" s="120">
        <v>2.980092344776148</v>
      </c>
      <c r="L148" s="120">
        <v>0.28746653334547362</v>
      </c>
      <c r="M148" s="120" t="s">
        <v>443</v>
      </c>
      <c r="N148" s="120">
        <v>8.3527299998004914</v>
      </c>
      <c r="O148" s="120">
        <v>3.7507067894942805E-2</v>
      </c>
      <c r="P148" s="120" t="s">
        <v>444</v>
      </c>
      <c r="Q148" s="120">
        <v>9.5900078469772332E-2</v>
      </c>
      <c r="R148" s="120">
        <v>3.1076860733844729</v>
      </c>
      <c r="S148" s="120">
        <v>68.149908288274816</v>
      </c>
      <c r="T148" s="120">
        <v>0.48357020314905763</v>
      </c>
      <c r="U148" s="120">
        <v>5.9601846895522975E-2</v>
      </c>
      <c r="V148" s="120">
        <v>23.803034020564354</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98273.862328599498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0.56706777483931015</v>
      </c>
      <c r="J149" s="120">
        <v>1.0501255089616857</v>
      </c>
      <c r="K149" s="120">
        <v>2.1002510179233713</v>
      </c>
      <c r="L149" s="120">
        <v>2.2262660789987725E-2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98273.862328599498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293.62003202874109</v>
      </c>
      <c r="F152" s="133">
        <f t="shared" ref="F152:AD152" si="1">SUM(F$141, F$151, IF(AND(ISNUMBER(SEARCH($B$4,"AT|BE|CH|GB|IE|LT|LU|NL")),SUM(F$143:F$149)&gt;0),SUM(F$143:F$149)-SUM(F$27:F$33),0))</f>
        <v>191.70815889066643</v>
      </c>
      <c r="G152" s="133">
        <f t="shared" si="1"/>
        <v>123.51782467037802</v>
      </c>
      <c r="H152" s="133">
        <f t="shared" si="1"/>
        <v>76.54443412622976</v>
      </c>
      <c r="I152" s="133">
        <f t="shared" si="1"/>
        <v>32.013918943614264</v>
      </c>
      <c r="J152" s="133">
        <f t="shared" si="1"/>
        <v>45.735760216129464</v>
      </c>
      <c r="K152" s="133">
        <f t="shared" si="1"/>
        <v>77.379925992633034</v>
      </c>
      <c r="L152" s="133">
        <f t="shared" si="1"/>
        <v>7.1312771792267622</v>
      </c>
      <c r="M152" s="133">
        <f t="shared" si="1"/>
        <v>594.22543092239619</v>
      </c>
      <c r="N152" s="133">
        <f t="shared" si="1"/>
        <v>67.913658071405877</v>
      </c>
      <c r="O152" s="133">
        <f t="shared" si="1"/>
        <v>2.2884503802021854</v>
      </c>
      <c r="P152" s="133">
        <f t="shared" si="1"/>
        <v>3.1806279410705969</v>
      </c>
      <c r="Q152" s="133">
        <f t="shared" si="1"/>
        <v>3.9084323699038612</v>
      </c>
      <c r="R152" s="133">
        <f t="shared" si="1"/>
        <v>22.743496415675502</v>
      </c>
      <c r="S152" s="133">
        <f t="shared" si="1"/>
        <v>94.772988983771413</v>
      </c>
      <c r="T152" s="133">
        <f t="shared" si="1"/>
        <v>26.233439170019917</v>
      </c>
      <c r="U152" s="133">
        <f t="shared" si="1"/>
        <v>15.177671775017762</v>
      </c>
      <c r="V152" s="133">
        <f t="shared" si="1"/>
        <v>143.6915448366106</v>
      </c>
      <c r="W152" s="133">
        <f t="shared" si="1"/>
        <v>61.484697086446459</v>
      </c>
      <c r="X152" s="133">
        <f t="shared" si="1"/>
        <v>5.7031798144263801</v>
      </c>
      <c r="Y152" s="133">
        <f t="shared" si="1"/>
        <v>6.0829851254713381</v>
      </c>
      <c r="Z152" s="133">
        <f t="shared" si="1"/>
        <v>3.3565897165691276</v>
      </c>
      <c r="AA152" s="133">
        <f t="shared" si="1"/>
        <v>2.943865437353721</v>
      </c>
      <c r="AB152" s="133">
        <f t="shared" si="1"/>
        <v>18.086620870773249</v>
      </c>
      <c r="AC152" s="133">
        <f t="shared" si="1"/>
        <v>20.228351965545976</v>
      </c>
      <c r="AD152" s="133">
        <f t="shared" si="1"/>
        <v>83.718678883827238</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293.62003202874109</v>
      </c>
      <c r="F154" s="133">
        <f>SUM(F$141, F$153, -1 * IF(OR($B$6=2005,$B$6&gt;=2020),SUM(F$99:F$122),0), IF(AND(ISNUMBER(SEARCH($B$4,"AT|BE|CH|GB|IE|LT|LU|NL")),SUM(F$143:F$149)&gt;0),SUM(F$143:F$149)-SUM(F$27:F$33),0))</f>
        <v>191.70815889066643</v>
      </c>
      <c r="G154" s="133">
        <f>SUM(G$141, G$153, IF(AND(ISNUMBER(SEARCH($B$4,"AT|BE|CH|GB|IE|LT|LU|NL")),SUM(G$143:G$149)&gt;0),SUM(G$143:G$149)-SUM(G$27:G$33),0))</f>
        <v>123.51782467037802</v>
      </c>
      <c r="H154" s="133">
        <f>SUM(H$141, H$153, IF(AND(ISNUMBER(SEARCH($B$4,"AT|BE|CH|GB|IE|LT|LU|NL")),SUM(H$143:H$149)&gt;0),SUM(H$143:H$149)-SUM(H$27:H$33),0))</f>
        <v>76.54443412622976</v>
      </c>
      <c r="I154" s="133">
        <f t="shared" ref="I154:AD154" si="2">SUM(I$141, I$153, IF(AND(ISNUMBER(SEARCH($B$4,"AT|BE|CH|GB|IE|LT|LU|NL")),SUM(I$143:I$149)&gt;0),SUM(I$143:I$149)-SUM(I$27:I$33),0))</f>
        <v>32.013918943614264</v>
      </c>
      <c r="J154" s="133">
        <f t="shared" si="2"/>
        <v>45.735760216129464</v>
      </c>
      <c r="K154" s="133">
        <f t="shared" si="2"/>
        <v>77.379925992633034</v>
      </c>
      <c r="L154" s="133">
        <f t="shared" si="2"/>
        <v>7.1312771792267622</v>
      </c>
      <c r="M154" s="133">
        <f t="shared" si="2"/>
        <v>594.22543092239619</v>
      </c>
      <c r="N154" s="133">
        <f t="shared" si="2"/>
        <v>67.913658071405877</v>
      </c>
      <c r="O154" s="133">
        <f t="shared" si="2"/>
        <v>2.2884503802021854</v>
      </c>
      <c r="P154" s="133">
        <f t="shared" si="2"/>
        <v>3.1806279410705969</v>
      </c>
      <c r="Q154" s="133">
        <f t="shared" si="2"/>
        <v>3.9084323699038612</v>
      </c>
      <c r="R154" s="133">
        <f t="shared" si="2"/>
        <v>22.743496415675502</v>
      </c>
      <c r="S154" s="133">
        <f t="shared" si="2"/>
        <v>94.772988983771413</v>
      </c>
      <c r="T154" s="133">
        <f t="shared" si="2"/>
        <v>26.233439170019917</v>
      </c>
      <c r="U154" s="133">
        <f t="shared" si="2"/>
        <v>15.177671775017762</v>
      </c>
      <c r="V154" s="133">
        <f t="shared" si="2"/>
        <v>143.6915448366106</v>
      </c>
      <c r="W154" s="133">
        <f t="shared" si="2"/>
        <v>61.484697086446459</v>
      </c>
      <c r="X154" s="133">
        <f t="shared" si="2"/>
        <v>5.7031798144263801</v>
      </c>
      <c r="Y154" s="133">
        <f t="shared" si="2"/>
        <v>6.0829851254713381</v>
      </c>
      <c r="Z154" s="133">
        <f t="shared" si="2"/>
        <v>3.3565897165691276</v>
      </c>
      <c r="AA154" s="133">
        <f t="shared" si="2"/>
        <v>2.943865437353721</v>
      </c>
      <c r="AB154" s="133">
        <f t="shared" si="2"/>
        <v>18.086620870773249</v>
      </c>
      <c r="AC154" s="133">
        <f t="shared" si="2"/>
        <v>20.228351965545976</v>
      </c>
      <c r="AD154" s="133">
        <f t="shared" si="2"/>
        <v>83.718678883827238</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15.540731428759999</v>
      </c>
      <c r="F157" s="120">
        <v>0.48423424290256201</v>
      </c>
      <c r="G157" s="120">
        <v>0.91272499014168307</v>
      </c>
      <c r="H157" s="120" t="s">
        <v>444</v>
      </c>
      <c r="I157" s="120">
        <v>0.158572851479583</v>
      </c>
      <c r="J157" s="120">
        <v>0.158572851479583</v>
      </c>
      <c r="K157" s="120">
        <v>0.158572851479583</v>
      </c>
      <c r="L157" s="120">
        <v>0.11207656110968731</v>
      </c>
      <c r="M157" s="120">
        <v>15.17390548575259</v>
      </c>
      <c r="N157" s="120">
        <v>9.378E-5</v>
      </c>
      <c r="O157" s="120">
        <v>7.8200000000000014E-6</v>
      </c>
      <c r="P157" s="120">
        <v>9.3784000000000001E-4</v>
      </c>
      <c r="Q157" s="120">
        <v>1.5630000000000001E-5</v>
      </c>
      <c r="R157" s="120">
        <v>1.5630599999999998E-3</v>
      </c>
      <c r="S157" s="120">
        <v>1.01599E-3</v>
      </c>
      <c r="T157" s="120">
        <v>3.9079999999999999E-5</v>
      </c>
      <c r="U157" s="120">
        <v>1.5630000000000001E-5</v>
      </c>
      <c r="V157" s="120">
        <v>3.2824300000000002E-3</v>
      </c>
      <c r="W157" s="120" t="s">
        <v>444</v>
      </c>
      <c r="X157" s="120">
        <v>1.1247157E-4</v>
      </c>
      <c r="Y157" s="120">
        <v>1.1247157E-4</v>
      </c>
      <c r="Z157" s="120">
        <v>1.1247157E-4</v>
      </c>
      <c r="AA157" s="120">
        <v>1.1247157E-4</v>
      </c>
      <c r="AB157" s="120">
        <v>4.4988628E-4</v>
      </c>
      <c r="AC157" s="120" t="s">
        <v>443</v>
      </c>
      <c r="AD157" s="120" t="s">
        <v>443</v>
      </c>
      <c r="AE157" s="128"/>
      <c r="AF157" s="120">
        <v>48136.70985492802</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4.36045983171486E-2</v>
      </c>
      <c r="F158" s="120">
        <v>1.670558638825247E-2</v>
      </c>
      <c r="G158" s="120">
        <v>2.9598134905750801E-3</v>
      </c>
      <c r="H158" s="120" t="s">
        <v>444</v>
      </c>
      <c r="I158" s="120">
        <v>3.5985754686433701E-4</v>
      </c>
      <c r="J158" s="120">
        <v>3.5985754686433701E-4</v>
      </c>
      <c r="K158" s="120">
        <v>3.5985754686433701E-4</v>
      </c>
      <c r="L158" s="120">
        <v>2.5132566014825301E-4</v>
      </c>
      <c r="M158" s="120">
        <v>0.90174984296564009</v>
      </c>
      <c r="N158" s="120">
        <v>0.15526669000000001</v>
      </c>
      <c r="O158" s="120">
        <v>2.2699999999999999E-6</v>
      </c>
      <c r="P158" s="120">
        <v>5.7000000000000005E-6</v>
      </c>
      <c r="Q158" s="120">
        <v>1.3E-7</v>
      </c>
      <c r="R158" s="120">
        <v>9.8099999999999992E-6</v>
      </c>
      <c r="S158" s="120">
        <v>1.292E-5</v>
      </c>
      <c r="T158" s="120">
        <v>2.8500000000000002E-6</v>
      </c>
      <c r="U158" s="120">
        <v>1.1000000000000001E-7</v>
      </c>
      <c r="V158" s="120">
        <v>4.6144000000000003E-4</v>
      </c>
      <c r="W158" s="120" t="s">
        <v>444</v>
      </c>
      <c r="X158" s="120">
        <v>8.4509000000000001E-7</v>
      </c>
      <c r="Y158" s="120">
        <v>8.4509000000000001E-7</v>
      </c>
      <c r="Z158" s="120">
        <v>8.4509000000000001E-7</v>
      </c>
      <c r="AA158" s="120">
        <v>8.4509000000000001E-7</v>
      </c>
      <c r="AB158" s="120">
        <v>3.3803500000000002E-6</v>
      </c>
      <c r="AC158" s="120" t="s">
        <v>443</v>
      </c>
      <c r="AD158" s="120" t="s">
        <v>443</v>
      </c>
      <c r="AE158" s="128"/>
      <c r="AF158" s="120">
        <v>169.38786721057511</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20.726503346205526</v>
      </c>
      <c r="F159" s="120">
        <v>0.85785276869351246</v>
      </c>
      <c r="G159" s="120">
        <v>10.690614279915463</v>
      </c>
      <c r="H159" s="120">
        <v>2.7153151935806578E-3</v>
      </c>
      <c r="I159" s="120">
        <v>0.96310242545236158</v>
      </c>
      <c r="J159" s="120">
        <v>1.0166081157552707</v>
      </c>
      <c r="K159" s="120">
        <v>1.0701138060581799</v>
      </c>
      <c r="L159" s="120">
        <v>0.1935028186769942</v>
      </c>
      <c r="M159" s="120">
        <v>4.9780338569736884</v>
      </c>
      <c r="N159" s="120">
        <v>5.139762916365434E-2</v>
      </c>
      <c r="O159" s="120">
        <v>7.1952051522882294E-3</v>
      </c>
      <c r="P159" s="120">
        <v>9.2552766944435892E-3</v>
      </c>
      <c r="Q159" s="120">
        <v>0.10791650401874527</v>
      </c>
      <c r="R159" s="120" t="s">
        <v>444</v>
      </c>
      <c r="S159" s="120">
        <v>0.10791650401874527</v>
      </c>
      <c r="T159" s="120">
        <v>6.173528856880492</v>
      </c>
      <c r="U159" s="120">
        <v>0.10279525832730872</v>
      </c>
      <c r="V159" s="120">
        <v>0.23643372345904226</v>
      </c>
      <c r="W159" s="120" t="s">
        <v>444</v>
      </c>
      <c r="X159" s="120">
        <v>8.05244279347434E-3</v>
      </c>
      <c r="Y159" s="120">
        <v>7.4959159259425697E-3</v>
      </c>
      <c r="Z159" s="120">
        <v>3.19198639819445E-3</v>
      </c>
      <c r="AA159" s="120" t="s">
        <v>444</v>
      </c>
      <c r="AB159" s="120">
        <v>1.874034511761118E-2</v>
      </c>
      <c r="AC159" s="120" t="s">
        <v>443</v>
      </c>
      <c r="AD159" s="120" t="s">
        <v>443</v>
      </c>
      <c r="AE159" s="128"/>
      <c r="AF159" s="120">
        <v>12440.21685928421</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48.543998898600002</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2008</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2008</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17.593377845714734</v>
      </c>
      <c r="F14" s="120">
        <v>0.52450673992181818</v>
      </c>
      <c r="G14" s="120">
        <v>7.7139642694533297</v>
      </c>
      <c r="H14" s="120">
        <v>0.13017686017921942</v>
      </c>
      <c r="I14" s="120">
        <v>0.60934501878116487</v>
      </c>
      <c r="J14" s="120">
        <v>0.78776693577261692</v>
      </c>
      <c r="K14" s="120">
        <v>0.94101551591711363</v>
      </c>
      <c r="L14" s="120">
        <v>3.7968021294282242E-2</v>
      </c>
      <c r="M14" s="120">
        <v>2.9560440053216848</v>
      </c>
      <c r="N14" s="120">
        <v>0.64001125747608467</v>
      </c>
      <c r="O14" s="120">
        <v>0.25209977862174593</v>
      </c>
      <c r="P14" s="120">
        <v>0.36080762288590956</v>
      </c>
      <c r="Q14" s="120">
        <v>0.26764179224895035</v>
      </c>
      <c r="R14" s="120">
        <v>1.2328905465842876</v>
      </c>
      <c r="S14" s="120">
        <v>0.59201978299254221</v>
      </c>
      <c r="T14" s="120">
        <v>0.50542405505348009</v>
      </c>
      <c r="U14" s="120">
        <v>1.4315803272789944</v>
      </c>
      <c r="V14" s="120">
        <v>1.5463507863333894</v>
      </c>
      <c r="W14" s="120">
        <v>1.9487709121493686</v>
      </c>
      <c r="X14" s="120">
        <v>2.4210927843056004E-2</v>
      </c>
      <c r="Y14" s="120">
        <v>1.6745485956036001E-2</v>
      </c>
      <c r="Z14" s="120">
        <v>5.7269146104800004E-3</v>
      </c>
      <c r="AA14" s="120">
        <v>5.9388856414158541E-3</v>
      </c>
      <c r="AB14" s="120">
        <v>5.2622158948815993E-2</v>
      </c>
      <c r="AC14" s="120">
        <v>3.7048642254680004</v>
      </c>
      <c r="AD14" s="120">
        <v>8.5321703878856001E-2</v>
      </c>
      <c r="AE14" s="121"/>
      <c r="AF14" s="120">
        <v>2873.0385352742546</v>
      </c>
      <c r="AG14" s="120">
        <v>64129.208082999998</v>
      </c>
      <c r="AH14" s="120">
        <v>175292.98241733981</v>
      </c>
      <c r="AI14" s="120">
        <v>37211.700798370905</v>
      </c>
      <c r="AJ14" s="120">
        <v>18263.102520154069</v>
      </c>
      <c r="AK14" s="120" t="s">
        <v>443</v>
      </c>
      <c r="AL14" s="29" t="s">
        <v>49</v>
      </c>
    </row>
    <row r="15" spans="1:38" ht="26.25" customHeight="1" thickBot="1" x14ac:dyDescent="0.3">
      <c r="A15" s="40" t="s">
        <v>53</v>
      </c>
      <c r="B15" s="40" t="s">
        <v>54</v>
      </c>
      <c r="C15" s="41" t="s">
        <v>55</v>
      </c>
      <c r="D15" s="42"/>
      <c r="E15" s="120">
        <v>4.6384052849999993</v>
      </c>
      <c r="F15" s="120">
        <v>0.41006685438599999</v>
      </c>
      <c r="G15" s="120">
        <v>19.707365579999998</v>
      </c>
      <c r="H15" s="120">
        <v>1.9750000000000002E-3</v>
      </c>
      <c r="I15" s="120">
        <v>6.9822654613314883E-2</v>
      </c>
      <c r="J15" s="120">
        <v>8.6644916149714882E-2</v>
      </c>
      <c r="K15" s="120">
        <v>9.1465816149714885E-2</v>
      </c>
      <c r="L15" s="120">
        <v>6.402607130480042E-3</v>
      </c>
      <c r="M15" s="120">
        <v>3.567605108</v>
      </c>
      <c r="N15" s="120">
        <v>1.834779400404E-3</v>
      </c>
      <c r="O15" s="120">
        <v>4.78613248867E-4</v>
      </c>
      <c r="P15" s="120">
        <v>6.5264373718700005E-3</v>
      </c>
      <c r="Q15" s="120">
        <v>5.3083628857670002E-3</v>
      </c>
      <c r="R15" s="120">
        <v>3.7892488059212998E-2</v>
      </c>
      <c r="S15" s="120">
        <v>1.1143825331681002E-2</v>
      </c>
      <c r="T15" s="120">
        <v>4.2040000897095453</v>
      </c>
      <c r="U15" s="120">
        <v>8.3946632077699999E-4</v>
      </c>
      <c r="V15" s="120">
        <v>0.22916148484200399</v>
      </c>
      <c r="W15" s="120">
        <v>4.0209850999999998E-2</v>
      </c>
      <c r="X15" s="120">
        <v>0.03</v>
      </c>
      <c r="Y15" s="120" t="s">
        <v>444</v>
      </c>
      <c r="Z15" s="120" t="s">
        <v>444</v>
      </c>
      <c r="AA15" s="120" t="s">
        <v>444</v>
      </c>
      <c r="AB15" s="120">
        <v>0.03</v>
      </c>
      <c r="AC15" s="120" t="s">
        <v>443</v>
      </c>
      <c r="AD15" s="120" t="s">
        <v>443</v>
      </c>
      <c r="AE15" s="121"/>
      <c r="AF15" s="120">
        <v>63127.420109999999</v>
      </c>
      <c r="AG15" s="120" t="s">
        <v>443</v>
      </c>
      <c r="AH15" s="120">
        <v>7747.9979999999996</v>
      </c>
      <c r="AI15" s="120" t="s">
        <v>443</v>
      </c>
      <c r="AJ15" s="120">
        <v>1764.17798587384</v>
      </c>
      <c r="AK15" s="120" t="s">
        <v>443</v>
      </c>
      <c r="AL15" s="29" t="s">
        <v>49</v>
      </c>
    </row>
    <row r="16" spans="1:38" ht="26.25" customHeight="1" thickBot="1" x14ac:dyDescent="0.3">
      <c r="A16" s="40" t="s">
        <v>53</v>
      </c>
      <c r="B16" s="40" t="s">
        <v>56</v>
      </c>
      <c r="C16" s="41" t="s">
        <v>57</v>
      </c>
      <c r="D16" s="42"/>
      <c r="E16" s="120">
        <v>1.98758777</v>
      </c>
      <c r="F16" s="120">
        <v>0.33558091000000001</v>
      </c>
      <c r="G16" s="120">
        <v>1.1065647199999999</v>
      </c>
      <c r="H16" s="120">
        <v>2.3244699999999999E-3</v>
      </c>
      <c r="I16" s="120">
        <v>0.11381887</v>
      </c>
      <c r="J16" s="120">
        <v>0.11676021</v>
      </c>
      <c r="K16" s="120">
        <v>0.23070258000000002</v>
      </c>
      <c r="L16" s="120">
        <v>1.09019E-3</v>
      </c>
      <c r="M16" s="120">
        <v>0.70115930000000004</v>
      </c>
      <c r="N16" s="120">
        <v>7.0899690000000001E-2</v>
      </c>
      <c r="O16" s="120">
        <v>2.619519E-2</v>
      </c>
      <c r="P16" s="120">
        <v>1.757599E-2</v>
      </c>
      <c r="Q16" s="120">
        <v>2.6460399999999999E-2</v>
      </c>
      <c r="R16" s="120">
        <v>2.6310749999999997E-2</v>
      </c>
      <c r="S16" s="120">
        <v>2.8745239999999998E-2</v>
      </c>
      <c r="T16" s="120">
        <v>4.0896680000000005E-2</v>
      </c>
      <c r="U16" s="120">
        <v>1.6814899999999999E-3</v>
      </c>
      <c r="V16" s="120">
        <v>0.20493713999999999</v>
      </c>
      <c r="W16" s="120">
        <v>3.4333919999999997E-2</v>
      </c>
      <c r="X16" s="120">
        <v>0.2490780581</v>
      </c>
      <c r="Y16" s="120">
        <v>9.5193000000000003E-7</v>
      </c>
      <c r="Z16" s="120">
        <v>2.8557999999999999E-7</v>
      </c>
      <c r="AA16" s="120">
        <v>1.9039E-7</v>
      </c>
      <c r="AB16" s="120">
        <v>0.24907948598999999</v>
      </c>
      <c r="AC16" s="120" t="s">
        <v>445</v>
      </c>
      <c r="AD16" s="120" t="s">
        <v>443</v>
      </c>
      <c r="AE16" s="121"/>
      <c r="AF16" s="120" t="s">
        <v>443</v>
      </c>
      <c r="AG16" s="120">
        <v>6795.62</v>
      </c>
      <c r="AH16" s="120">
        <v>10.855</v>
      </c>
      <c r="AI16" s="120" t="s">
        <v>443</v>
      </c>
      <c r="AJ16" s="120" t="s">
        <v>443</v>
      </c>
      <c r="AK16" s="120" t="s">
        <v>443</v>
      </c>
      <c r="AL16" s="29" t="s">
        <v>49</v>
      </c>
    </row>
    <row r="17" spans="1:38" ht="26.25" customHeight="1" thickBot="1" x14ac:dyDescent="0.3">
      <c r="A17" s="40" t="s">
        <v>53</v>
      </c>
      <c r="B17" s="40" t="s">
        <v>58</v>
      </c>
      <c r="C17" s="41" t="s">
        <v>59</v>
      </c>
      <c r="D17" s="42"/>
      <c r="E17" s="120">
        <v>9.039137975720001</v>
      </c>
      <c r="F17" s="120">
        <v>0.9698995893650002</v>
      </c>
      <c r="G17" s="120">
        <v>6.4247023985830003</v>
      </c>
      <c r="H17" s="120">
        <v>2.7917240000000003E-2</v>
      </c>
      <c r="I17" s="120">
        <v>7.4689791888631896E-2</v>
      </c>
      <c r="J17" s="120">
        <v>9.6968783993144486E-2</v>
      </c>
      <c r="K17" s="120">
        <v>0.144781395565627</v>
      </c>
      <c r="L17" s="120">
        <v>5.7042067788185685E-3</v>
      </c>
      <c r="M17" s="120">
        <v>99.956704706300002</v>
      </c>
      <c r="N17" s="120">
        <v>0.81765992148507505</v>
      </c>
      <c r="O17" s="120">
        <v>8.8031567505396008E-2</v>
      </c>
      <c r="P17" s="120">
        <v>5.5048934177098996E-2</v>
      </c>
      <c r="Q17" s="120">
        <v>0.10786710919837701</v>
      </c>
      <c r="R17" s="120">
        <v>0.92079968595863115</v>
      </c>
      <c r="S17" s="120">
        <v>0.13735770017457202</v>
      </c>
      <c r="T17" s="120">
        <v>0.21795438154939803</v>
      </c>
      <c r="U17" s="120">
        <v>8.4170023682479996E-3</v>
      </c>
      <c r="V17" s="120">
        <v>2.280925947438011</v>
      </c>
      <c r="W17" s="120">
        <v>12.880097490000001</v>
      </c>
      <c r="X17" s="120">
        <v>7.7364333600000003E-3</v>
      </c>
      <c r="Y17" s="120">
        <v>9.5296218899999993E-3</v>
      </c>
      <c r="Z17" s="120">
        <v>4.2768848999999998E-3</v>
      </c>
      <c r="AA17" s="120">
        <v>3.5014621399999998E-3</v>
      </c>
      <c r="AB17" s="120">
        <v>2.5044402269999998E-2</v>
      </c>
      <c r="AC17" s="120" t="s">
        <v>443</v>
      </c>
      <c r="AD17" s="120" t="s">
        <v>443</v>
      </c>
      <c r="AE17" s="121"/>
      <c r="AF17" s="120">
        <v>802.19643533662997</v>
      </c>
      <c r="AG17" s="120">
        <v>12882.712</v>
      </c>
      <c r="AH17" s="120">
        <v>29479.702518320999</v>
      </c>
      <c r="AI17" s="120" t="s">
        <v>443</v>
      </c>
      <c r="AJ17" s="120" t="s">
        <v>443</v>
      </c>
      <c r="AK17" s="120" t="s">
        <v>443</v>
      </c>
      <c r="AL17" s="29" t="s">
        <v>49</v>
      </c>
    </row>
    <row r="18" spans="1:38" ht="26.25" customHeight="1" thickBot="1" x14ac:dyDescent="0.3">
      <c r="A18" s="40" t="s">
        <v>53</v>
      </c>
      <c r="B18" s="40" t="s">
        <v>60</v>
      </c>
      <c r="C18" s="41" t="s">
        <v>61</v>
      </c>
      <c r="D18" s="42"/>
      <c r="E18" s="120">
        <v>0.24367317704999997</v>
      </c>
      <c r="F18" s="120">
        <v>1.5166101158E-2</v>
      </c>
      <c r="G18" s="120">
        <v>1.2981672248E-2</v>
      </c>
      <c r="H18" s="120">
        <v>2.4227999999999999E-4</v>
      </c>
      <c r="I18" s="120">
        <v>5.7649415231349498E-2</v>
      </c>
      <c r="J18" s="120">
        <v>6.5170373527441594E-2</v>
      </c>
      <c r="K18" s="120">
        <v>7.3241609168997801E-2</v>
      </c>
      <c r="L18" s="120">
        <v>6.3118078177186706E-3</v>
      </c>
      <c r="M18" s="120">
        <v>0.25849060500000004</v>
      </c>
      <c r="N18" s="120">
        <v>0.11588962714996599</v>
      </c>
      <c r="O18" s="120">
        <v>2.5233707425539997E-3</v>
      </c>
      <c r="P18" s="120">
        <v>7.6576858134380001E-3</v>
      </c>
      <c r="Q18" s="120">
        <v>6.7298611188890004E-3</v>
      </c>
      <c r="R18" s="120">
        <v>1.6721153529975E-2</v>
      </c>
      <c r="S18" s="120">
        <v>2.0316936353976002E-2</v>
      </c>
      <c r="T18" s="120">
        <v>0.31147798953319999</v>
      </c>
      <c r="U18" s="120">
        <v>4.364911328988E-3</v>
      </c>
      <c r="V18" s="120">
        <v>0.20746799904735</v>
      </c>
      <c r="W18" s="120">
        <v>1.6684009999999999E-2</v>
      </c>
      <c r="X18" s="120">
        <v>1.2996000000000001E-7</v>
      </c>
      <c r="Y18" s="120">
        <v>1.026E-6</v>
      </c>
      <c r="Z18" s="120">
        <v>1.1627999999999999E-7</v>
      </c>
      <c r="AA18" s="120">
        <v>1.0259999999999999E-7</v>
      </c>
      <c r="AB18" s="120">
        <v>1.37484E-6</v>
      </c>
      <c r="AC18" s="120" t="s">
        <v>444</v>
      </c>
      <c r="AD18" s="120" t="s">
        <v>444</v>
      </c>
      <c r="AE18" s="121"/>
      <c r="AF18" s="120">
        <v>821.78386792179003</v>
      </c>
      <c r="AG18" s="120">
        <v>837.87630000000001</v>
      </c>
      <c r="AH18" s="120">
        <v>5418.2871015999999</v>
      </c>
      <c r="AI18" s="120" t="s">
        <v>443</v>
      </c>
      <c r="AJ18" s="120" t="s">
        <v>443</v>
      </c>
      <c r="AK18" s="120" t="s">
        <v>443</v>
      </c>
      <c r="AL18" s="29" t="s">
        <v>49</v>
      </c>
    </row>
    <row r="19" spans="1:38" ht="26.25" customHeight="1" thickBot="1" x14ac:dyDescent="0.3">
      <c r="A19" s="40" t="s">
        <v>53</v>
      </c>
      <c r="B19" s="40" t="s">
        <v>62</v>
      </c>
      <c r="C19" s="41" t="s">
        <v>63</v>
      </c>
      <c r="D19" s="42"/>
      <c r="E19" s="120">
        <v>4.1749182591</v>
      </c>
      <c r="F19" s="120">
        <v>0.3443789116</v>
      </c>
      <c r="G19" s="120">
        <v>1.7406763659999998</v>
      </c>
      <c r="H19" s="120">
        <v>1.2445540000000001E-2</v>
      </c>
      <c r="I19" s="120">
        <v>0.26328959971315102</v>
      </c>
      <c r="J19" s="120">
        <v>0.33508577521976196</v>
      </c>
      <c r="K19" s="120">
        <v>0.471050753430655</v>
      </c>
      <c r="L19" s="120">
        <v>5.9861529575679695E-2</v>
      </c>
      <c r="M19" s="120">
        <v>2.3878620280000007</v>
      </c>
      <c r="N19" s="120">
        <v>0.18579192094477601</v>
      </c>
      <c r="O19" s="120">
        <v>5.9139273166095997E-2</v>
      </c>
      <c r="P19" s="120">
        <v>6.5750719175618005E-2</v>
      </c>
      <c r="Q19" s="120">
        <v>9.9934543538910001E-2</v>
      </c>
      <c r="R19" s="120">
        <v>6.4914221480212003E-2</v>
      </c>
      <c r="S19" s="120">
        <v>0.13022302837139801</v>
      </c>
      <c r="T19" s="120">
        <v>1.016556582279833</v>
      </c>
      <c r="U19" s="120">
        <v>0.28093926377876904</v>
      </c>
      <c r="V19" s="120">
        <v>0.41611955160712499</v>
      </c>
      <c r="W19" s="120">
        <v>7.8588273E-2</v>
      </c>
      <c r="X19" s="120">
        <v>1.81630952E-3</v>
      </c>
      <c r="Y19" s="120">
        <v>3.2687531100000001E-3</v>
      </c>
      <c r="Z19" s="120">
        <v>9.8365991000000006E-4</v>
      </c>
      <c r="AA19" s="120">
        <v>7.8181092999999994E-4</v>
      </c>
      <c r="AB19" s="120">
        <v>6.8505334700000005E-3</v>
      </c>
      <c r="AC19" s="120">
        <v>2.0000000000000002E-5</v>
      </c>
      <c r="AD19" s="120">
        <v>6.2199999999999998E-3</v>
      </c>
      <c r="AE19" s="121"/>
      <c r="AF19" s="120">
        <v>5555.9569686291597</v>
      </c>
      <c r="AG19" s="120">
        <v>36</v>
      </c>
      <c r="AH19" s="120">
        <v>61642.118280779207</v>
      </c>
      <c r="AI19" s="120">
        <v>756.35400000000004</v>
      </c>
      <c r="AJ19" s="120">
        <v>94.620999999999995</v>
      </c>
      <c r="AK19" s="120" t="s">
        <v>443</v>
      </c>
      <c r="AL19" s="29" t="s">
        <v>49</v>
      </c>
    </row>
    <row r="20" spans="1:38" ht="26.25" customHeight="1" thickBot="1" x14ac:dyDescent="0.3">
      <c r="A20" s="40" t="s">
        <v>53</v>
      </c>
      <c r="B20" s="40" t="s">
        <v>64</v>
      </c>
      <c r="C20" s="41" t="s">
        <v>65</v>
      </c>
      <c r="D20" s="42"/>
      <c r="E20" s="120">
        <v>1.47266948</v>
      </c>
      <c r="F20" s="120">
        <v>0.14626357409000001</v>
      </c>
      <c r="G20" s="120">
        <v>0.58957418060000011</v>
      </c>
      <c r="H20" s="120">
        <v>2.3722139999999999E-2</v>
      </c>
      <c r="I20" s="120">
        <v>0.1039157728125574</v>
      </c>
      <c r="J20" s="120">
        <v>0.12344752343396989</v>
      </c>
      <c r="K20" s="120">
        <v>0.14135655331659011</v>
      </c>
      <c r="L20" s="120">
        <v>4.7475245820099626E-2</v>
      </c>
      <c r="M20" s="120">
        <v>1.45217962411</v>
      </c>
      <c r="N20" s="120">
        <v>0.25308346959170902</v>
      </c>
      <c r="O20" s="120">
        <v>2.9535919312635998E-2</v>
      </c>
      <c r="P20" s="120">
        <v>2.8594600375956E-2</v>
      </c>
      <c r="Q20" s="120">
        <v>4.5927251928891001E-2</v>
      </c>
      <c r="R20" s="120">
        <v>7.2641916032696E-2</v>
      </c>
      <c r="S20" s="120">
        <v>7.2193427700140006E-2</v>
      </c>
      <c r="T20" s="120">
        <v>0.29998352682155899</v>
      </c>
      <c r="U20" s="120">
        <v>2.0563274214983003E-2</v>
      </c>
      <c r="V20" s="120">
        <v>1.60561267126704</v>
      </c>
      <c r="W20" s="120">
        <v>0.21926923100000001</v>
      </c>
      <c r="X20" s="120">
        <v>3.7908837639999998E-2</v>
      </c>
      <c r="Y20" s="120">
        <v>5.7064055110000005E-2</v>
      </c>
      <c r="Z20" s="120">
        <v>1.4286453189999999E-2</v>
      </c>
      <c r="AA20" s="120">
        <v>1.4331120379999999E-2</v>
      </c>
      <c r="AB20" s="120">
        <v>0.12359046632000001</v>
      </c>
      <c r="AC20" s="120">
        <v>1.0279999999999999E-2</v>
      </c>
      <c r="AD20" s="120">
        <v>7.1900000000000002E-3</v>
      </c>
      <c r="AE20" s="121"/>
      <c r="AF20" s="120">
        <v>1720.53792684</v>
      </c>
      <c r="AG20" s="120">
        <v>1276.473</v>
      </c>
      <c r="AH20" s="120">
        <v>4764.9978296903</v>
      </c>
      <c r="AI20" s="120">
        <v>11045.338000000002</v>
      </c>
      <c r="AJ20" s="120" t="s">
        <v>443</v>
      </c>
      <c r="AK20" s="120" t="s">
        <v>443</v>
      </c>
      <c r="AL20" s="29" t="s">
        <v>49</v>
      </c>
    </row>
    <row r="21" spans="1:38" ht="26.25" customHeight="1" thickBot="1" x14ac:dyDescent="0.3">
      <c r="A21" s="40" t="s">
        <v>53</v>
      </c>
      <c r="B21" s="40" t="s">
        <v>66</v>
      </c>
      <c r="C21" s="41" t="s">
        <v>67</v>
      </c>
      <c r="D21" s="42"/>
      <c r="E21" s="120">
        <v>2.9802802480000001</v>
      </c>
      <c r="F21" s="120">
        <v>0.15849289067</v>
      </c>
      <c r="G21" s="120">
        <v>2.3085111661999997</v>
      </c>
      <c r="H21" s="120">
        <v>1.4491220000000001E-2</v>
      </c>
      <c r="I21" s="120">
        <v>0.22582331611162099</v>
      </c>
      <c r="J21" s="120">
        <v>0.25325289122450201</v>
      </c>
      <c r="K21" s="120">
        <v>0.35939538692878298</v>
      </c>
      <c r="L21" s="120">
        <v>3.6347882327015302E-2</v>
      </c>
      <c r="M21" s="120">
        <v>1.7519748950000005</v>
      </c>
      <c r="N21" s="120">
        <v>0.206772424321579</v>
      </c>
      <c r="O21" s="120">
        <v>1.3534553308905999E-2</v>
      </c>
      <c r="P21" s="120">
        <v>1.6988350741595999E-2</v>
      </c>
      <c r="Q21" s="120">
        <v>2.6272877587199997E-2</v>
      </c>
      <c r="R21" s="120">
        <v>3.6159434780336001E-2</v>
      </c>
      <c r="S21" s="120">
        <v>4.9179285817589999E-2</v>
      </c>
      <c r="T21" s="120">
        <v>0.93504420029013502</v>
      </c>
      <c r="U21" s="120">
        <v>2.3082439295456999E-2</v>
      </c>
      <c r="V21" s="120">
        <v>0.7308318176824089</v>
      </c>
      <c r="W21" s="120">
        <v>5.3304684000000005E-2</v>
      </c>
      <c r="X21" s="120">
        <v>9.0802393999999992E-4</v>
      </c>
      <c r="Y21" s="120">
        <v>1.47086962E-3</v>
      </c>
      <c r="Z21" s="120">
        <v>4.5751663999999992E-4</v>
      </c>
      <c r="AA21" s="120">
        <v>3.6950787000000003E-4</v>
      </c>
      <c r="AB21" s="120">
        <v>3.2059180699999996E-3</v>
      </c>
      <c r="AC21" s="120">
        <v>4.4999999999999999E-4</v>
      </c>
      <c r="AD21" s="120">
        <v>1.0000000000000001E-5</v>
      </c>
      <c r="AE21" s="121"/>
      <c r="AF21" s="120">
        <v>5589.0573912431701</v>
      </c>
      <c r="AG21" s="120">
        <v>1303.4622999999999</v>
      </c>
      <c r="AH21" s="120">
        <v>27050.186943929999</v>
      </c>
      <c r="AI21" s="120">
        <v>964.44844009999997</v>
      </c>
      <c r="AJ21" s="120" t="s">
        <v>443</v>
      </c>
      <c r="AK21" s="120" t="s">
        <v>443</v>
      </c>
      <c r="AL21" s="29" t="s">
        <v>49</v>
      </c>
    </row>
    <row r="22" spans="1:38" ht="26.25" customHeight="1" thickBot="1" x14ac:dyDescent="0.3">
      <c r="A22" s="40" t="s">
        <v>53</v>
      </c>
      <c r="B22" s="44" t="s">
        <v>68</v>
      </c>
      <c r="C22" s="41" t="s">
        <v>69</v>
      </c>
      <c r="D22" s="42"/>
      <c r="E22" s="120">
        <v>2.2079553329999997</v>
      </c>
      <c r="F22" s="120">
        <v>6.876169322999999E-2</v>
      </c>
      <c r="G22" s="120">
        <v>2.1633382189999999</v>
      </c>
      <c r="H22" s="120">
        <v>2.0234599999999999E-3</v>
      </c>
      <c r="I22" s="120">
        <v>0.15112969156021991</v>
      </c>
      <c r="J22" s="120">
        <v>0.17783528380901398</v>
      </c>
      <c r="K22" s="120">
        <v>0.21408202285189898</v>
      </c>
      <c r="L22" s="120">
        <v>2.072757482719809E-2</v>
      </c>
      <c r="M22" s="120">
        <v>3.3362207355</v>
      </c>
      <c r="N22" s="120">
        <v>0.24686377451001801</v>
      </c>
      <c r="O22" s="120">
        <v>6.9433172509019998E-3</v>
      </c>
      <c r="P22" s="120">
        <v>1.8137568771037997E-2</v>
      </c>
      <c r="Q22" s="120">
        <v>1.5908353403425002E-2</v>
      </c>
      <c r="R22" s="120">
        <v>2.8977628716152001E-2</v>
      </c>
      <c r="S22" s="120">
        <v>4.0001358131909998E-2</v>
      </c>
      <c r="T22" s="120">
        <v>0.29184625369587996</v>
      </c>
      <c r="U22" s="120">
        <v>1.2840712433235001E-2</v>
      </c>
      <c r="V22" s="120">
        <v>0.44724540870334906</v>
      </c>
      <c r="W22" s="120">
        <v>6.4388021000000004E-2</v>
      </c>
      <c r="X22" s="120">
        <v>1.701259427E-2</v>
      </c>
      <c r="Y22" s="120">
        <v>2.2039465170000001E-2</v>
      </c>
      <c r="Z22" s="120">
        <v>8.862443640000002E-3</v>
      </c>
      <c r="AA22" s="120">
        <v>6.9181697899999995E-3</v>
      </c>
      <c r="AB22" s="120">
        <v>5.4832672860000001E-2</v>
      </c>
      <c r="AC22" s="120" t="s">
        <v>445</v>
      </c>
      <c r="AD22" s="120">
        <v>2.9000000000000001E-2</v>
      </c>
      <c r="AE22" s="121"/>
      <c r="AF22" s="120">
        <v>18152.089331712472</v>
      </c>
      <c r="AG22" s="120">
        <v>15585.094687999999</v>
      </c>
      <c r="AH22" s="120">
        <v>23477.479927571396</v>
      </c>
      <c r="AI22" s="120">
        <v>4753.9804999999997</v>
      </c>
      <c r="AJ22" s="120">
        <v>6815.9706141999995</v>
      </c>
      <c r="AK22" s="120" t="s">
        <v>443</v>
      </c>
      <c r="AL22" s="29" t="s">
        <v>49</v>
      </c>
    </row>
    <row r="23" spans="1:38" ht="26.25" customHeight="1" thickBot="1" x14ac:dyDescent="0.3">
      <c r="A23" s="40" t="s">
        <v>70</v>
      </c>
      <c r="B23" s="44" t="s">
        <v>391</v>
      </c>
      <c r="C23" s="41" t="s">
        <v>387</v>
      </c>
      <c r="D23" s="83"/>
      <c r="E23" s="120">
        <v>4.2153698160931405</v>
      </c>
      <c r="F23" s="120">
        <v>1.2776341865686154</v>
      </c>
      <c r="G23" s="120">
        <v>5.5240744768423E-2</v>
      </c>
      <c r="H23" s="120">
        <v>1.348643592329789E-3</v>
      </c>
      <c r="I23" s="120">
        <v>0.24947372547318805</v>
      </c>
      <c r="J23" s="120">
        <v>0.34958974187686792</v>
      </c>
      <c r="K23" s="120">
        <v>1.1744042869895894</v>
      </c>
      <c r="L23" s="120">
        <v>0.17089802547022875</v>
      </c>
      <c r="M23" s="120">
        <v>4.5246282137645242</v>
      </c>
      <c r="N23" s="120">
        <v>4.5072933530983517E-3</v>
      </c>
      <c r="O23" s="120">
        <v>3.0131557366930833E-3</v>
      </c>
      <c r="P23" s="120">
        <v>1.4722699999999999E-3</v>
      </c>
      <c r="Q23" s="120">
        <v>1.9575199999999999E-3</v>
      </c>
      <c r="R23" s="120">
        <v>9.2061886595295357E-3</v>
      </c>
      <c r="S23" s="120">
        <v>0.38059613447143709</v>
      </c>
      <c r="T23" s="120">
        <v>1.2601741147667544E-2</v>
      </c>
      <c r="U23" s="120">
        <v>1.695001552333107E-3</v>
      </c>
      <c r="V23" s="120">
        <v>0.22950721366391241</v>
      </c>
      <c r="W23" s="120" t="s">
        <v>444</v>
      </c>
      <c r="X23" s="120">
        <v>5.5619458167817486E-3</v>
      </c>
      <c r="Y23" s="120">
        <v>8.3152221946236893E-3</v>
      </c>
      <c r="Z23" s="120" t="s">
        <v>444</v>
      </c>
      <c r="AA23" s="120" t="s">
        <v>444</v>
      </c>
      <c r="AB23" s="120">
        <v>1.3877168025425435E-2</v>
      </c>
      <c r="AC23" s="120" t="s">
        <v>443</v>
      </c>
      <c r="AD23" s="120" t="s">
        <v>443</v>
      </c>
      <c r="AE23" s="121"/>
      <c r="AF23" s="120">
        <v>7427.8651288240635</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2.8546545867834214</v>
      </c>
      <c r="F24" s="120">
        <v>0.17819857286471652</v>
      </c>
      <c r="G24" s="120">
        <v>2.1049000123207557</v>
      </c>
      <c r="H24" s="120">
        <v>7.8132748399988936E-3</v>
      </c>
      <c r="I24" s="120">
        <v>0.35160921942240303</v>
      </c>
      <c r="J24" s="120">
        <v>0.38539790794814893</v>
      </c>
      <c r="K24" s="120">
        <v>0.48539551028507555</v>
      </c>
      <c r="L24" s="120">
        <v>5.1552135328516803E-2</v>
      </c>
      <c r="M24" s="120">
        <v>1.4140779760268329</v>
      </c>
      <c r="N24" s="120">
        <v>0.16196245736478257</v>
      </c>
      <c r="O24" s="120">
        <v>6.5215249353490906E-2</v>
      </c>
      <c r="P24" s="120">
        <v>1.2560784537447599E-2</v>
      </c>
      <c r="Q24" s="120">
        <v>2.6590864018012195E-2</v>
      </c>
      <c r="R24" s="120">
        <v>0.11417875112708145</v>
      </c>
      <c r="S24" s="120">
        <v>5.8609557794016658E-2</v>
      </c>
      <c r="T24" s="120">
        <v>1.0202181325142625</v>
      </c>
      <c r="U24" s="120">
        <v>3.6709372365110696E-2</v>
      </c>
      <c r="V24" s="120">
        <v>2.5476785893916132</v>
      </c>
      <c r="W24" s="120">
        <v>0.17619741239963446</v>
      </c>
      <c r="X24" s="120">
        <v>1.2067208511042362E-2</v>
      </c>
      <c r="Y24" s="120">
        <v>1.9326500989281799E-2</v>
      </c>
      <c r="Z24" s="120">
        <v>6.0347936819852704E-3</v>
      </c>
      <c r="AA24" s="120">
        <v>4.8280569629281797E-3</v>
      </c>
      <c r="AB24" s="120">
        <v>4.2256560145237612E-2</v>
      </c>
      <c r="AC24" s="120">
        <v>5.6499999999999996E-3</v>
      </c>
      <c r="AD24" s="120">
        <v>6.9999999999999994E-5</v>
      </c>
      <c r="AE24" s="121"/>
      <c r="AF24" s="120">
        <v>9474.7587819600067</v>
      </c>
      <c r="AG24" s="120">
        <v>104.24345999999998</v>
      </c>
      <c r="AH24" s="120">
        <v>21354.544323587663</v>
      </c>
      <c r="AI24" s="120">
        <v>4385.5831349069995</v>
      </c>
      <c r="AJ24" s="120">
        <v>76.010490000000004</v>
      </c>
      <c r="AK24" s="120" t="s">
        <v>443</v>
      </c>
      <c r="AL24" s="29" t="s">
        <v>49</v>
      </c>
    </row>
    <row r="25" spans="1:38" ht="26.25" customHeight="1" thickBot="1" x14ac:dyDescent="0.3">
      <c r="A25" s="40" t="s">
        <v>73</v>
      </c>
      <c r="B25" s="44" t="s">
        <v>74</v>
      </c>
      <c r="C25" s="46" t="s">
        <v>75</v>
      </c>
      <c r="D25" s="42"/>
      <c r="E25" s="120">
        <v>1.5356196091834262</v>
      </c>
      <c r="F25" s="120">
        <v>0.14501702276449197</v>
      </c>
      <c r="G25" s="120">
        <v>9.7808364924718172E-2</v>
      </c>
      <c r="H25" s="120" t="s">
        <v>444</v>
      </c>
      <c r="I25" s="120">
        <v>1.2499541616058089E-2</v>
      </c>
      <c r="J25" s="120">
        <v>1.5974833736951667E-2</v>
      </c>
      <c r="K25" s="120">
        <v>2.4083848685703388E-2</v>
      </c>
      <c r="L25" s="120">
        <v>8.8248137120435673E-3</v>
      </c>
      <c r="M25" s="120">
        <v>1.2135030445691075</v>
      </c>
      <c r="N25" s="120">
        <v>1.047E-5</v>
      </c>
      <c r="O25" s="120">
        <v>8.7000000000000003E-7</v>
      </c>
      <c r="P25" s="120">
        <v>1.047E-4</v>
      </c>
      <c r="Q25" s="120">
        <v>1.7400000000000001E-6</v>
      </c>
      <c r="R25" s="120">
        <v>1.7449999999999999E-4</v>
      </c>
      <c r="S25" s="120">
        <v>1.1342000000000001E-4</v>
      </c>
      <c r="T25" s="120">
        <v>4.3599999999999998E-6</v>
      </c>
      <c r="U25" s="120">
        <v>1.7400000000000001E-6</v>
      </c>
      <c r="V25" s="120">
        <v>3.6644999999999999E-4</v>
      </c>
      <c r="W25" s="120" t="s">
        <v>444</v>
      </c>
      <c r="X25" s="120">
        <v>5.7992100000000003E-5</v>
      </c>
      <c r="Y25" s="120">
        <v>5.7992100000000003E-5</v>
      </c>
      <c r="Z25" s="120">
        <v>5.7992100000000003E-5</v>
      </c>
      <c r="AA25" s="120">
        <v>5.7992100000000003E-5</v>
      </c>
      <c r="AB25" s="120">
        <v>2.3196839E-4</v>
      </c>
      <c r="AC25" s="120" t="s">
        <v>443</v>
      </c>
      <c r="AD25" s="120" t="s">
        <v>443</v>
      </c>
      <c r="AE25" s="121"/>
      <c r="AF25" s="120">
        <v>5115.2757264625234</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1.980597849720837E-2</v>
      </c>
      <c r="F26" s="120">
        <v>3.1930736140776989E-2</v>
      </c>
      <c r="G26" s="120">
        <v>1.7523614268252501E-3</v>
      </c>
      <c r="H26" s="120" t="s">
        <v>444</v>
      </c>
      <c r="I26" s="120">
        <v>2.3178625205478611E-4</v>
      </c>
      <c r="J26" s="120">
        <v>2.3178625205478611E-4</v>
      </c>
      <c r="K26" s="120">
        <v>2.3178625205478611E-4</v>
      </c>
      <c r="L26" s="120">
        <v>1.6023718904108959E-4</v>
      </c>
      <c r="M26" s="120">
        <v>1.4733353642441616</v>
      </c>
      <c r="N26" s="120">
        <v>2.1531759999999997E-2</v>
      </c>
      <c r="O26" s="120">
        <v>3.8000000000000001E-7</v>
      </c>
      <c r="P26" s="120">
        <v>8.5500000000000011E-6</v>
      </c>
      <c r="Q26" s="120">
        <v>1.4999999999999999E-7</v>
      </c>
      <c r="R26" s="120">
        <v>1.43E-5</v>
      </c>
      <c r="S26" s="120">
        <v>1.0200000000000001E-5</v>
      </c>
      <c r="T26" s="120">
        <v>7.2000000000000009E-7</v>
      </c>
      <c r="U26" s="120">
        <v>1.3999999999999998E-7</v>
      </c>
      <c r="V26" s="120">
        <v>9.1160000000000001E-5</v>
      </c>
      <c r="W26" s="120" t="s">
        <v>444</v>
      </c>
      <c r="X26" s="120">
        <v>1.6613000000000001E-6</v>
      </c>
      <c r="Y26" s="120">
        <v>1.6613000000000001E-6</v>
      </c>
      <c r="Z26" s="120">
        <v>1.6613000000000001E-6</v>
      </c>
      <c r="AA26" s="120">
        <v>1.6613000000000001E-6</v>
      </c>
      <c r="AB26" s="120">
        <v>6.6451900000000005E-6</v>
      </c>
      <c r="AC26" s="120" t="s">
        <v>443</v>
      </c>
      <c r="AD26" s="120" t="s">
        <v>443</v>
      </c>
      <c r="AE26" s="121"/>
      <c r="AF26" s="120">
        <v>125.58682768325122</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57.517302109476233</v>
      </c>
      <c r="F27" s="120">
        <v>8.6816255156746749</v>
      </c>
      <c r="G27" s="120">
        <v>7.5962862524873914E-2</v>
      </c>
      <c r="H27" s="120">
        <v>1.4030709188865094</v>
      </c>
      <c r="I27" s="120">
        <v>3.0281136736363363</v>
      </c>
      <c r="J27" s="120">
        <v>3.0281136736363363</v>
      </c>
      <c r="K27" s="120">
        <v>3.0281136736363363</v>
      </c>
      <c r="L27" s="120">
        <v>2.4610493973880874</v>
      </c>
      <c r="M27" s="120">
        <v>77.42353171970592</v>
      </c>
      <c r="N27" s="120">
        <v>4.5371136915054067E-2</v>
      </c>
      <c r="O27" s="120">
        <v>4.4293223642127491E-4</v>
      </c>
      <c r="P27" s="120">
        <v>3.0547846487401407E-2</v>
      </c>
      <c r="Q27" s="120">
        <v>7.5464070825652005E-4</v>
      </c>
      <c r="R27" s="120">
        <v>3.8949497401286441E-2</v>
      </c>
      <c r="S27" s="120">
        <v>2.6480326032781866E-2</v>
      </c>
      <c r="T27" s="120">
        <v>3.7400854144755491E-3</v>
      </c>
      <c r="U27" s="120">
        <v>6.2341694367048996E-4</v>
      </c>
      <c r="V27" s="120">
        <v>0.10827833692310729</v>
      </c>
      <c r="W27" s="120">
        <v>4.3346999000000004</v>
      </c>
      <c r="X27" s="120">
        <v>0.12046417422860001</v>
      </c>
      <c r="Y27" s="120">
        <v>0.13548160601379999</v>
      </c>
      <c r="Z27" s="120">
        <v>0.1053215481025</v>
      </c>
      <c r="AA27" s="120">
        <v>0.11484014347509999</v>
      </c>
      <c r="AB27" s="120">
        <v>0.47610747182000002</v>
      </c>
      <c r="AC27" s="120">
        <v>4.3346996000000002E-3</v>
      </c>
      <c r="AD27" s="120">
        <v>8.6795290000000005E-4</v>
      </c>
      <c r="AE27" s="121"/>
      <c r="AF27" s="120">
        <v>214258.49422999186</v>
      </c>
      <c r="AG27" s="120" t="s">
        <v>443</v>
      </c>
      <c r="AH27" s="120">
        <v>1.6518844878999999</v>
      </c>
      <c r="AI27" s="120" t="s">
        <v>443</v>
      </c>
      <c r="AJ27" s="120">
        <v>3.36091216E-2</v>
      </c>
      <c r="AK27" s="120" t="s">
        <v>443</v>
      </c>
      <c r="AL27" s="29" t="s">
        <v>49</v>
      </c>
    </row>
    <row r="28" spans="1:38" ht="26.25" customHeight="1" thickBot="1" x14ac:dyDescent="0.3">
      <c r="A28" s="40" t="s">
        <v>78</v>
      </c>
      <c r="B28" s="40" t="s">
        <v>81</v>
      </c>
      <c r="C28" s="41" t="s">
        <v>82</v>
      </c>
      <c r="D28" s="42"/>
      <c r="E28" s="120">
        <v>12.27847898131564</v>
      </c>
      <c r="F28" s="120">
        <v>1.3684991648330342</v>
      </c>
      <c r="G28" s="120">
        <v>1.4148959674718783E-2</v>
      </c>
      <c r="H28" s="120">
        <v>2.977915541151354E-2</v>
      </c>
      <c r="I28" s="120">
        <v>0.91918555854185757</v>
      </c>
      <c r="J28" s="120">
        <v>0.91918555854185757</v>
      </c>
      <c r="K28" s="120">
        <v>0.91918555854185757</v>
      </c>
      <c r="L28" s="120">
        <v>0.72773486734207715</v>
      </c>
      <c r="M28" s="120">
        <v>8.1724775110931738</v>
      </c>
      <c r="N28" s="120">
        <v>1.3884017180991698E-3</v>
      </c>
      <c r="O28" s="120">
        <v>4.8002932454983946E-5</v>
      </c>
      <c r="P28" s="120">
        <v>4.7243795928127016E-3</v>
      </c>
      <c r="Q28" s="120">
        <v>9.3094414930643094E-5</v>
      </c>
      <c r="R28" s="120">
        <v>7.3540268730743086E-3</v>
      </c>
      <c r="S28" s="120">
        <v>4.939538953651736E-3</v>
      </c>
      <c r="T28" s="120">
        <v>2.3568347950980747E-4</v>
      </c>
      <c r="U28" s="120">
        <v>9.0182964951318324E-5</v>
      </c>
      <c r="V28" s="120">
        <v>1.6145590191857552E-2</v>
      </c>
      <c r="W28" s="120">
        <v>0.65416319999999994</v>
      </c>
      <c r="X28" s="120">
        <v>1.9184504620700003E-2</v>
      </c>
      <c r="Y28" s="120">
        <v>2.1522352565199999E-2</v>
      </c>
      <c r="Z28" s="120">
        <v>1.6855338257700001E-2</v>
      </c>
      <c r="AA28" s="120">
        <v>1.7924552246200001E-2</v>
      </c>
      <c r="AB28" s="120">
        <v>7.5486747689800002E-2</v>
      </c>
      <c r="AC28" s="120">
        <v>6.5416340000000006E-4</v>
      </c>
      <c r="AD28" s="120">
        <v>1.3219680000000001E-4</v>
      </c>
      <c r="AE28" s="121"/>
      <c r="AF28" s="120">
        <v>37291.987862569396</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67.670908186421372</v>
      </c>
      <c r="F29" s="120">
        <v>2.25521708881928</v>
      </c>
      <c r="G29" s="120">
        <v>4.2504891462328373E-2</v>
      </c>
      <c r="H29" s="120">
        <v>4.2886941125498262E-2</v>
      </c>
      <c r="I29" s="120">
        <v>1.4066181490093566</v>
      </c>
      <c r="J29" s="120">
        <v>1.4066181490093566</v>
      </c>
      <c r="K29" s="120">
        <v>1.4066181490093566</v>
      </c>
      <c r="L29" s="120">
        <v>0.94071704509948351</v>
      </c>
      <c r="M29" s="120">
        <v>17.539707638107728</v>
      </c>
      <c r="N29" s="120">
        <v>1.3050453669065664E-3</v>
      </c>
      <c r="O29" s="120">
        <v>1.3020449377470385E-4</v>
      </c>
      <c r="P29" s="120">
        <v>1.3800474245102768E-2</v>
      </c>
      <c r="Q29" s="120">
        <v>2.6039937078928103E-4</v>
      </c>
      <c r="R29" s="120">
        <v>2.2132100099144555E-2</v>
      </c>
      <c r="S29" s="120">
        <v>1.4841552423213052E-2</v>
      </c>
      <c r="T29" s="120">
        <v>5.2096222650071578E-4</v>
      </c>
      <c r="U29" s="120">
        <v>2.603897540291543E-4</v>
      </c>
      <c r="V29" s="120">
        <v>4.6869867222443976E-2</v>
      </c>
      <c r="W29" s="120">
        <v>0.6191046</v>
      </c>
      <c r="X29" s="120">
        <v>9.5496229453999985E-3</v>
      </c>
      <c r="Y29" s="120">
        <v>5.7828272280699998E-2</v>
      </c>
      <c r="Z29" s="120">
        <v>6.4619115262999988E-2</v>
      </c>
      <c r="AA29" s="120">
        <v>1.4854969026100001E-2</v>
      </c>
      <c r="AB29" s="120">
        <v>0.14685197951520002</v>
      </c>
      <c r="AC29" s="120">
        <v>5.5388210000000004E-4</v>
      </c>
      <c r="AD29" s="120">
        <v>1.14368E-4</v>
      </c>
      <c r="AE29" s="121"/>
      <c r="AF29" s="120">
        <v>111169.40337185361</v>
      </c>
      <c r="AG29" s="120" t="s">
        <v>443</v>
      </c>
      <c r="AH29" s="120">
        <v>10.302255943600001</v>
      </c>
      <c r="AI29" s="120" t="s">
        <v>443</v>
      </c>
      <c r="AJ29" s="120" t="s">
        <v>443</v>
      </c>
      <c r="AK29" s="120" t="s">
        <v>443</v>
      </c>
      <c r="AL29" s="29" t="s">
        <v>49</v>
      </c>
    </row>
    <row r="30" spans="1:38" ht="26.25" customHeight="1" thickBot="1" x14ac:dyDescent="0.3">
      <c r="A30" s="40" t="s">
        <v>78</v>
      </c>
      <c r="B30" s="40" t="s">
        <v>85</v>
      </c>
      <c r="C30" s="41" t="s">
        <v>86</v>
      </c>
      <c r="D30" s="42"/>
      <c r="E30" s="120">
        <v>0.47878452459230547</v>
      </c>
      <c r="F30" s="120">
        <v>3.3324095131399858</v>
      </c>
      <c r="G30" s="120">
        <v>8.4575282822483546E-4</v>
      </c>
      <c r="H30" s="120">
        <v>3.500403574816892E-3</v>
      </c>
      <c r="I30" s="120">
        <v>6.1760179936007374E-2</v>
      </c>
      <c r="J30" s="120">
        <v>6.1760179936007374E-2</v>
      </c>
      <c r="K30" s="120">
        <v>6.1760179936007374E-2</v>
      </c>
      <c r="L30" s="120">
        <v>1.0647821121226088E-2</v>
      </c>
      <c r="M30" s="120">
        <v>19.738334202569224</v>
      </c>
      <c r="N30" s="120">
        <v>2.1753474860660275E-3</v>
      </c>
      <c r="O30" s="120">
        <v>1.7660504531432013E-3</v>
      </c>
      <c r="P30" s="120">
        <v>5.6670129432810114E-4</v>
      </c>
      <c r="Q30" s="120">
        <v>1.954142394234832E-5</v>
      </c>
      <c r="R30" s="120">
        <v>7.7915186909225179E-3</v>
      </c>
      <c r="S30" s="120">
        <v>0.2993834212116161</v>
      </c>
      <c r="T30" s="120">
        <v>1.2409444398847998E-2</v>
      </c>
      <c r="U30" s="120">
        <v>1.758361756488896E-3</v>
      </c>
      <c r="V30" s="120">
        <v>0.17522211832207332</v>
      </c>
      <c r="W30" s="120">
        <v>4.3605100000000001E-2</v>
      </c>
      <c r="X30" s="120">
        <v>5.746659889E-4</v>
      </c>
      <c r="Y30" s="120">
        <v>8.1219290620000001E-4</v>
      </c>
      <c r="Z30" s="120">
        <v>4.2305602720000006E-4</v>
      </c>
      <c r="AA30" s="120">
        <v>9.1723794590000004E-4</v>
      </c>
      <c r="AB30" s="120">
        <v>2.7271528681999998E-3</v>
      </c>
      <c r="AC30" s="120">
        <v>4.3605200000000001E-5</v>
      </c>
      <c r="AD30" s="120">
        <v>2.10019E-5</v>
      </c>
      <c r="AE30" s="121"/>
      <c r="AF30" s="120">
        <v>2851.3543055075997</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2.5510776358303273</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118.37112477619999</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1.3554753548141862</v>
      </c>
      <c r="J32" s="120">
        <v>2.5672425360312157</v>
      </c>
      <c r="K32" s="120">
        <v>3.3338846335040939</v>
      </c>
      <c r="L32" s="120">
        <v>0.32076565990675937</v>
      </c>
      <c r="M32" s="120" t="s">
        <v>443</v>
      </c>
      <c r="N32" s="120">
        <v>9.382847150643995</v>
      </c>
      <c r="O32" s="120">
        <v>4.2075410619414062E-2</v>
      </c>
      <c r="P32" s="120" t="s">
        <v>444</v>
      </c>
      <c r="Q32" s="120">
        <v>0.10770107437747861</v>
      </c>
      <c r="R32" s="120">
        <v>3.4915584757517584</v>
      </c>
      <c r="S32" s="120">
        <v>76.573124935437932</v>
      </c>
      <c r="T32" s="120">
        <v>0.54291863129554674</v>
      </c>
      <c r="U32" s="120">
        <v>6.6677692670081903E-2</v>
      </c>
      <c r="V32" s="120">
        <v>26.63700468353133</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111972.56291889999</v>
      </c>
      <c r="AL32" s="29" t="s">
        <v>411</v>
      </c>
    </row>
    <row r="33" spans="1:38" ht="26.25" customHeight="1" thickBot="1" x14ac:dyDescent="0.3">
      <c r="A33" s="40" t="s">
        <v>78</v>
      </c>
      <c r="B33" s="40" t="s">
        <v>91</v>
      </c>
      <c r="C33" s="41" t="s">
        <v>92</v>
      </c>
      <c r="D33" s="42"/>
      <c r="E33" s="120" t="s">
        <v>443</v>
      </c>
      <c r="F33" s="120" t="s">
        <v>443</v>
      </c>
      <c r="G33" s="120" t="s">
        <v>443</v>
      </c>
      <c r="H33" s="120" t="s">
        <v>443</v>
      </c>
      <c r="I33" s="120">
        <v>0.63220440399492761</v>
      </c>
      <c r="J33" s="120">
        <v>1.170748896286903</v>
      </c>
      <c r="K33" s="120">
        <v>2.3414977925738061</v>
      </c>
      <c r="L33" s="120">
        <v>2.4819876601282344E-2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111972.56291889999</v>
      </c>
      <c r="AL33" s="29" t="s">
        <v>411</v>
      </c>
    </row>
    <row r="34" spans="1:38" ht="26.25" customHeight="1" thickBot="1" x14ac:dyDescent="0.3">
      <c r="A34" s="40" t="s">
        <v>70</v>
      </c>
      <c r="B34" s="40" t="s">
        <v>93</v>
      </c>
      <c r="C34" s="41" t="s">
        <v>94</v>
      </c>
      <c r="D34" s="42"/>
      <c r="E34" s="120">
        <v>2.5593151308744497</v>
      </c>
      <c r="F34" s="120">
        <v>0.17800182519530799</v>
      </c>
      <c r="G34" s="120">
        <v>4.3705323958436071E-2</v>
      </c>
      <c r="H34" s="120">
        <v>4.3389143101885586E-4</v>
      </c>
      <c r="I34" s="120">
        <v>0.2910795278071297</v>
      </c>
      <c r="J34" s="120">
        <v>0.43237117057200913</v>
      </c>
      <c r="K34" s="120">
        <v>0.95826443632052805</v>
      </c>
      <c r="L34" s="120">
        <v>3.7554947006752132E-2</v>
      </c>
      <c r="M34" s="120">
        <v>0.75120964729047368</v>
      </c>
      <c r="N34" s="120">
        <v>0.16185836444444499</v>
      </c>
      <c r="O34" s="120">
        <v>4.9354453035824176E-4</v>
      </c>
      <c r="P34" s="120">
        <v>1.1407700000000002E-3</v>
      </c>
      <c r="Q34" s="120">
        <v>1.51823E-3</v>
      </c>
      <c r="R34" s="120">
        <v>2.4677043871529406E-3</v>
      </c>
      <c r="S34" s="120">
        <v>5.1531931238985607</v>
      </c>
      <c r="T34" s="120">
        <v>3.4547822155502903E-3</v>
      </c>
      <c r="U34" s="120">
        <v>4.9354453035824176E-4</v>
      </c>
      <c r="V34" s="120">
        <v>4.9354084743058815E-2</v>
      </c>
      <c r="W34" s="120">
        <v>1.21026857</v>
      </c>
      <c r="X34" s="120">
        <v>2.1487236987555911E-3</v>
      </c>
      <c r="Y34" s="120">
        <v>2.5464087871529409E-3</v>
      </c>
      <c r="Z34" s="120">
        <v>1.19560309E-3</v>
      </c>
      <c r="AA34" s="120">
        <v>1.5518781999999999E-4</v>
      </c>
      <c r="AB34" s="120">
        <v>6.0459247859085321E-3</v>
      </c>
      <c r="AC34" s="120" t="s">
        <v>443</v>
      </c>
      <c r="AD34" s="120" t="s">
        <v>443</v>
      </c>
      <c r="AE34" s="121"/>
      <c r="AF34" s="120">
        <v>2116.3305544860309</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3.3760269156360261</v>
      </c>
      <c r="F35" s="120">
        <v>0.12447470238644959</v>
      </c>
      <c r="G35" s="120">
        <v>1.0837123239920612</v>
      </c>
      <c r="H35" s="120">
        <v>5.0479737412162514E-4</v>
      </c>
      <c r="I35" s="120">
        <v>0.10716985532823685</v>
      </c>
      <c r="J35" s="120">
        <v>0.1131237361798057</v>
      </c>
      <c r="K35" s="120">
        <v>0.11907761703137426</v>
      </c>
      <c r="L35" s="120">
        <v>3.9361602030346422E-2</v>
      </c>
      <c r="M35" s="120">
        <v>0.65475060001403451</v>
      </c>
      <c r="N35" s="120">
        <v>5.6409783456279495E-3</v>
      </c>
      <c r="O35" s="120">
        <v>6.0858117969639E-4</v>
      </c>
      <c r="P35" s="120">
        <v>2.4646224117456195E-3</v>
      </c>
      <c r="Q35" s="120">
        <v>4.5998229781561992E-3</v>
      </c>
      <c r="R35" s="120" t="s">
        <v>444</v>
      </c>
      <c r="S35" s="120">
        <v>4.5998229781561992E-3</v>
      </c>
      <c r="T35" s="120">
        <v>0.13677595341072379</v>
      </c>
      <c r="U35" s="120">
        <v>1.128195669125618E-2</v>
      </c>
      <c r="V35" s="120">
        <v>2.776005827680467E-2</v>
      </c>
      <c r="W35" s="120" t="s">
        <v>444</v>
      </c>
      <c r="X35" s="120">
        <v>2.0533144887277003E-3</v>
      </c>
      <c r="Y35" s="120">
        <v>2.0424229952117502E-3</v>
      </c>
      <c r="Z35" s="120">
        <v>7.8374133011436002E-4</v>
      </c>
      <c r="AA35" s="120" t="s">
        <v>444</v>
      </c>
      <c r="AB35" s="120">
        <v>4.8794788140536297E-3</v>
      </c>
      <c r="AC35" s="120" t="s">
        <v>443</v>
      </c>
      <c r="AD35" s="120" t="s">
        <v>443</v>
      </c>
      <c r="AE35" s="121"/>
      <c r="AF35" s="120">
        <v>2144.0866510157516</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4.8538102139323476</v>
      </c>
      <c r="F36" s="120">
        <v>0.19304157602522892</v>
      </c>
      <c r="G36" s="120">
        <v>0.18674586177749791</v>
      </c>
      <c r="H36" s="120">
        <v>1.339960763064887E-3</v>
      </c>
      <c r="I36" s="120">
        <v>0.13269375618910156</v>
      </c>
      <c r="J36" s="120">
        <v>0.14156995877251624</v>
      </c>
      <c r="K36" s="120">
        <v>0.14760339127415281</v>
      </c>
      <c r="L36" s="120">
        <v>4.6085851031803952E-2</v>
      </c>
      <c r="M36" s="120">
        <v>0.80904722293634457</v>
      </c>
      <c r="N36" s="120">
        <v>1.209012177069131E-2</v>
      </c>
      <c r="O36" s="120">
        <v>9.300377291380391E-4</v>
      </c>
      <c r="P36" s="120">
        <v>3.2800234855439175E-3</v>
      </c>
      <c r="Q36" s="120">
        <v>4.3708813140585561E-3</v>
      </c>
      <c r="R36" s="120">
        <v>4.6501901826540952E-3</v>
      </c>
      <c r="S36" s="120">
        <v>6.8512512477941906E-2</v>
      </c>
      <c r="T36" s="120">
        <v>9.3003773913800811E-2</v>
      </c>
      <c r="U36" s="120">
        <v>9.3003782851463906E-3</v>
      </c>
      <c r="V36" s="120">
        <v>0.11160452938451354</v>
      </c>
      <c r="W36" s="120">
        <v>9.421172323230824E-5</v>
      </c>
      <c r="X36" s="120">
        <v>9.947087616392178E-4</v>
      </c>
      <c r="Y36" s="120">
        <v>8.6636213924052912E-4</v>
      </c>
      <c r="Z36" s="120">
        <v>3.844042307707091E-4</v>
      </c>
      <c r="AA36" s="120">
        <v>1.829381810857391E-5</v>
      </c>
      <c r="AB36" s="120">
        <v>2.2636198035845502E-3</v>
      </c>
      <c r="AC36" s="120">
        <v>1.4565795219891127E-3</v>
      </c>
      <c r="AD36" s="120">
        <v>6.8687527294482851E-4</v>
      </c>
      <c r="AE36" s="121"/>
      <c r="AF36" s="120">
        <v>6175.0135238018784</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0.64059173000000014</v>
      </c>
      <c r="F37" s="120">
        <v>3.0328264229999999E-2</v>
      </c>
      <c r="G37" s="120">
        <v>2.7857000000000001E-4</v>
      </c>
      <c r="H37" s="120" t="s">
        <v>444</v>
      </c>
      <c r="I37" s="120">
        <v>2.2589346199999999E-3</v>
      </c>
      <c r="J37" s="120">
        <v>2.27140462E-3</v>
      </c>
      <c r="K37" s="120">
        <v>2.27140462E-3</v>
      </c>
      <c r="L37" s="120">
        <v>1.4876732339999998E-4</v>
      </c>
      <c r="M37" s="120">
        <v>0.12268862000000001</v>
      </c>
      <c r="N37" s="120">
        <v>5.2016370000000007E-6</v>
      </c>
      <c r="O37" s="120">
        <v>7.3693950000000002E-7</v>
      </c>
      <c r="P37" s="120">
        <v>3.2035579999999998E-4</v>
      </c>
      <c r="Q37" s="120">
        <v>3.0969096000000001E-4</v>
      </c>
      <c r="R37" s="120">
        <v>3.65269608E-6</v>
      </c>
      <c r="S37" s="120">
        <v>5.4626960800000004E-7</v>
      </c>
      <c r="T37" s="120">
        <v>3.0357565800000003E-6</v>
      </c>
      <c r="U37" s="120">
        <v>3.5482889599999998E-5</v>
      </c>
      <c r="V37" s="120">
        <v>1.03261637E-4</v>
      </c>
      <c r="W37" s="120">
        <v>7.0919999999999992E-5</v>
      </c>
      <c r="X37" s="120">
        <v>9.8189999999999994E-8</v>
      </c>
      <c r="Y37" s="120">
        <v>3.9550000000000001E-7</v>
      </c>
      <c r="Z37" s="120">
        <v>1.5001999999999999E-7</v>
      </c>
      <c r="AA37" s="120">
        <v>1.4729000000000002E-7</v>
      </c>
      <c r="AB37" s="120">
        <v>7.9100000000000003E-7</v>
      </c>
      <c r="AC37" s="120" t="s">
        <v>443</v>
      </c>
      <c r="AD37" s="120" t="s">
        <v>443</v>
      </c>
      <c r="AE37" s="121"/>
      <c r="AF37" s="120" t="s">
        <v>443</v>
      </c>
      <c r="AG37" s="120" t="s">
        <v>443</v>
      </c>
      <c r="AH37" s="120">
        <v>2396.207999072009</v>
      </c>
      <c r="AI37" s="120" t="s">
        <v>443</v>
      </c>
      <c r="AJ37" s="120" t="s">
        <v>443</v>
      </c>
      <c r="AK37" s="120" t="s">
        <v>443</v>
      </c>
      <c r="AL37" s="29" t="s">
        <v>49</v>
      </c>
    </row>
    <row r="38" spans="1:38" ht="26.25" customHeight="1" thickBot="1" x14ac:dyDescent="0.3">
      <c r="A38" s="40" t="s">
        <v>70</v>
      </c>
      <c r="B38" s="40" t="s">
        <v>101</v>
      </c>
      <c r="C38" s="41" t="s">
        <v>102</v>
      </c>
      <c r="D38" s="47"/>
      <c r="E38" s="120">
        <v>2.2418221033856414</v>
      </c>
      <c r="F38" s="120">
        <v>0.15756982104103315</v>
      </c>
      <c r="G38" s="120">
        <v>1.3414916018813512E-3</v>
      </c>
      <c r="H38" s="120">
        <v>6.5432970012331896E-4</v>
      </c>
      <c r="I38" s="120">
        <v>0.10614730378471768</v>
      </c>
      <c r="J38" s="120">
        <v>0.11593743989457604</v>
      </c>
      <c r="K38" s="120">
        <v>0.16308768996560283</v>
      </c>
      <c r="L38" s="120">
        <v>6.2625298432577123E-2</v>
      </c>
      <c r="M38" s="120">
        <v>1.0181800632663485</v>
      </c>
      <c r="N38" s="120">
        <v>4.2354894447399093E-6</v>
      </c>
      <c r="O38" s="120">
        <v>1.1911759545636448E-3</v>
      </c>
      <c r="P38" s="120" t="s">
        <v>444</v>
      </c>
      <c r="Q38" s="120" t="s">
        <v>444</v>
      </c>
      <c r="R38" s="120">
        <v>4.9135592395211924E-3</v>
      </c>
      <c r="S38" s="120">
        <v>0.16279832265144425</v>
      </c>
      <c r="T38" s="120">
        <v>6.1818156320445983E-3</v>
      </c>
      <c r="U38" s="120">
        <v>8.2214232684045974E-4</v>
      </c>
      <c r="V38" s="120">
        <v>9.7771265642824887E-2</v>
      </c>
      <c r="W38" s="120" t="s">
        <v>444</v>
      </c>
      <c r="X38" s="120">
        <v>2.480843071950789E-3</v>
      </c>
      <c r="Y38" s="120">
        <v>3.9752334297010593E-3</v>
      </c>
      <c r="Z38" s="120" t="s">
        <v>444</v>
      </c>
      <c r="AA38" s="120" t="s">
        <v>444</v>
      </c>
      <c r="AB38" s="120">
        <v>6.4560764807628486E-3</v>
      </c>
      <c r="AC38" s="120" t="s">
        <v>443</v>
      </c>
      <c r="AD38" s="120" t="s">
        <v>443</v>
      </c>
      <c r="AE38" s="121"/>
      <c r="AF38" s="120">
        <v>3513.3356086651884</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4.2087984098079785</v>
      </c>
      <c r="F39" s="120">
        <v>0.70327550650939885</v>
      </c>
      <c r="G39" s="120">
        <v>1.7366950488161628</v>
      </c>
      <c r="H39" s="120">
        <v>1.1527906273148232E-2</v>
      </c>
      <c r="I39" s="120">
        <v>0.1946216002838515</v>
      </c>
      <c r="J39" s="120">
        <v>0.21385207714929841</v>
      </c>
      <c r="K39" s="120">
        <v>0.21518613173729842</v>
      </c>
      <c r="L39" s="120">
        <v>5.6633531483868502E-2</v>
      </c>
      <c r="M39" s="120">
        <v>3.10538955639276</v>
      </c>
      <c r="N39" s="120">
        <v>8.2184032475682928E-2</v>
      </c>
      <c r="O39" s="120">
        <v>5.9563116214996197E-3</v>
      </c>
      <c r="P39" s="120">
        <v>1.456483596993411E-2</v>
      </c>
      <c r="Q39" s="120">
        <v>5.1209507255547029E-2</v>
      </c>
      <c r="R39" s="120">
        <v>9.5657256772009286E-2</v>
      </c>
      <c r="S39" s="120">
        <v>5.5818168289304165E-2</v>
      </c>
      <c r="T39" s="120">
        <v>0.61043391076414499</v>
      </c>
      <c r="U39" s="120">
        <v>3.3314558802680421E-3</v>
      </c>
      <c r="V39" s="120">
        <v>0.17302822451812852</v>
      </c>
      <c r="W39" s="120">
        <v>0.25665024800889391</v>
      </c>
      <c r="X39" s="120">
        <v>0.1650845002416898</v>
      </c>
      <c r="Y39" s="120">
        <v>0.18747605629297223</v>
      </c>
      <c r="Z39" s="120">
        <v>0.12312125467904352</v>
      </c>
      <c r="AA39" s="120">
        <v>6.2588532055597224E-2</v>
      </c>
      <c r="AB39" s="120">
        <v>0.5382703432797028</v>
      </c>
      <c r="AC39" s="120">
        <v>4.620003595592611E-2</v>
      </c>
      <c r="AD39" s="120">
        <v>4.8077926895345097E-2</v>
      </c>
      <c r="AE39" s="121"/>
      <c r="AF39" s="120">
        <v>25171.123209379308</v>
      </c>
      <c r="AG39" s="120">
        <v>28.8</v>
      </c>
      <c r="AH39" s="120">
        <v>73928.933355475514</v>
      </c>
      <c r="AI39" s="120">
        <v>488.45853104000003</v>
      </c>
      <c r="AJ39" s="120">
        <v>1469.4749999999999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13.209919100199839</v>
      </c>
      <c r="F41" s="120">
        <v>11.511453188203181</v>
      </c>
      <c r="G41" s="120">
        <v>9.789596297269382</v>
      </c>
      <c r="H41" s="120">
        <v>0.17486146692045929</v>
      </c>
      <c r="I41" s="120">
        <v>13.077638390630135</v>
      </c>
      <c r="J41" s="120">
        <v>13.377593723323045</v>
      </c>
      <c r="K41" s="120">
        <v>14.153348991596939</v>
      </c>
      <c r="L41" s="120">
        <v>1.3905951110746997</v>
      </c>
      <c r="M41" s="120">
        <v>85.384184850476487</v>
      </c>
      <c r="N41" s="120">
        <v>1.0917901335114748</v>
      </c>
      <c r="O41" s="120">
        <v>0.2755959331404772</v>
      </c>
      <c r="P41" s="120">
        <v>8.9067987972262466E-2</v>
      </c>
      <c r="Q41" s="120">
        <v>3.3438753311465452E-2</v>
      </c>
      <c r="R41" s="120">
        <v>0.55859549805487263</v>
      </c>
      <c r="S41" s="120">
        <v>0.23437221870362429</v>
      </c>
      <c r="T41" s="120">
        <v>9.556654105276266E-2</v>
      </c>
      <c r="U41" s="120">
        <v>2.2005378805085785E-2</v>
      </c>
      <c r="V41" s="120">
        <v>11.653155226392844</v>
      </c>
      <c r="W41" s="120">
        <v>13.967101482121109</v>
      </c>
      <c r="X41" s="120">
        <v>2.876494695668701</v>
      </c>
      <c r="Y41" s="120">
        <v>3.0715561552042159</v>
      </c>
      <c r="Z41" s="120">
        <v>1.218901384114393</v>
      </c>
      <c r="AA41" s="120">
        <v>1.5655441194557493</v>
      </c>
      <c r="AB41" s="120">
        <v>8.732496354441059</v>
      </c>
      <c r="AC41" s="120">
        <v>0.10630087636446901</v>
      </c>
      <c r="AD41" s="120">
        <v>0.73643301284977292</v>
      </c>
      <c r="AE41" s="121"/>
      <c r="AF41" s="120">
        <v>146194.47660047386</v>
      </c>
      <c r="AG41" s="120">
        <v>4322.1095430000005</v>
      </c>
      <c r="AH41" s="120">
        <v>145745.89902170748</v>
      </c>
      <c r="AI41" s="120">
        <v>20920.178325685905</v>
      </c>
      <c r="AJ41" s="120" t="s">
        <v>443</v>
      </c>
      <c r="AK41" s="120" t="s">
        <v>443</v>
      </c>
      <c r="AL41" s="29" t="s">
        <v>49</v>
      </c>
    </row>
    <row r="42" spans="1:38" ht="26.25" customHeight="1" thickBot="1" x14ac:dyDescent="0.3">
      <c r="A42" s="40" t="s">
        <v>70</v>
      </c>
      <c r="B42" s="40" t="s">
        <v>107</v>
      </c>
      <c r="C42" s="41" t="s">
        <v>108</v>
      </c>
      <c r="D42" s="42"/>
      <c r="E42" s="120">
        <v>0.18772042916844078</v>
      </c>
      <c r="F42" s="120">
        <v>1.2632212813487382</v>
      </c>
      <c r="G42" s="120">
        <v>2.9259947713758134E-4</v>
      </c>
      <c r="H42" s="120">
        <v>2.2340574020597809E-4</v>
      </c>
      <c r="I42" s="120">
        <v>7.5255751102160547E-3</v>
      </c>
      <c r="J42" s="120">
        <v>7.9614943960147743E-3</v>
      </c>
      <c r="K42" s="120">
        <v>8.4493352000596551E-3</v>
      </c>
      <c r="L42" s="120">
        <v>9.7376057131185172E-4</v>
      </c>
      <c r="M42" s="120">
        <v>12.658871246751772</v>
      </c>
      <c r="N42" s="120">
        <v>5.5741897599589018E-4</v>
      </c>
      <c r="O42" s="120">
        <v>2.3573168171931851E-4</v>
      </c>
      <c r="P42" s="120" t="s">
        <v>444</v>
      </c>
      <c r="Q42" s="120" t="s">
        <v>444</v>
      </c>
      <c r="R42" s="120">
        <v>1.9865303816074182E-3</v>
      </c>
      <c r="S42" s="120">
        <v>5.7164517322879568E-2</v>
      </c>
      <c r="T42" s="120">
        <v>1.7112579813191742E-3</v>
      </c>
      <c r="U42" s="120">
        <v>2.2535698921917854E-4</v>
      </c>
      <c r="V42" s="120">
        <v>2.9117377910522841E-2</v>
      </c>
      <c r="W42" s="120" t="s">
        <v>444</v>
      </c>
      <c r="X42" s="120">
        <v>7.6174573907406527E-4</v>
      </c>
      <c r="Y42" s="120">
        <v>7.7808392174500969E-4</v>
      </c>
      <c r="Z42" s="120" t="s">
        <v>444</v>
      </c>
      <c r="AA42" s="120" t="s">
        <v>444</v>
      </c>
      <c r="AB42" s="120">
        <v>1.5398296668190749E-3</v>
      </c>
      <c r="AC42" s="120" t="s">
        <v>443</v>
      </c>
      <c r="AD42" s="120" t="s">
        <v>443</v>
      </c>
      <c r="AE42" s="121"/>
      <c r="AF42" s="120">
        <v>990.90407143864331</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1.8726920362369999</v>
      </c>
      <c r="F43" s="120">
        <v>1.0263686518320001</v>
      </c>
      <c r="G43" s="120">
        <v>2.4859447049770003</v>
      </c>
      <c r="H43" s="120">
        <v>3.3849999999999996E-5</v>
      </c>
      <c r="I43" s="120">
        <v>0.40297446589800001</v>
      </c>
      <c r="J43" s="120">
        <v>0.46111044096600001</v>
      </c>
      <c r="K43" s="120">
        <v>0.47864941271699996</v>
      </c>
      <c r="L43" s="120">
        <v>3.8248257904499997E-2</v>
      </c>
      <c r="M43" s="120">
        <v>4.059637325702</v>
      </c>
      <c r="N43" s="120">
        <v>0.35559795367020003</v>
      </c>
      <c r="O43" s="120">
        <v>1.3474841783114699E-2</v>
      </c>
      <c r="P43" s="120">
        <v>1.2940247206899999E-2</v>
      </c>
      <c r="Q43" s="120">
        <v>1.0971463662149E-2</v>
      </c>
      <c r="R43" s="120">
        <v>9.1589907041520008E-2</v>
      </c>
      <c r="S43" s="120">
        <v>5.9327895917762004E-2</v>
      </c>
      <c r="T43" s="120">
        <v>0.55842431700784911</v>
      </c>
      <c r="U43" s="120">
        <v>4.8866151536489993E-3</v>
      </c>
      <c r="V43" s="120">
        <v>0.84570872731780999</v>
      </c>
      <c r="W43" s="120">
        <v>0.76505785014700001</v>
      </c>
      <c r="X43" s="120">
        <v>0.2063591542754</v>
      </c>
      <c r="Y43" s="120">
        <v>0.26470818387099998</v>
      </c>
      <c r="Z43" s="120">
        <v>0.1148491424896</v>
      </c>
      <c r="AA43" s="120">
        <v>8.3085886993200006E-2</v>
      </c>
      <c r="AB43" s="120">
        <v>0.66900236765520016</v>
      </c>
      <c r="AC43" s="120">
        <v>4.1051598350000003E-3</v>
      </c>
      <c r="AD43" s="120">
        <v>0.26550977369661999</v>
      </c>
      <c r="AE43" s="121"/>
      <c r="AF43" s="120">
        <v>8228.1807422099992</v>
      </c>
      <c r="AG43" s="120">
        <v>1561.7944812379999</v>
      </c>
      <c r="AH43" s="120">
        <v>6667.0497005184397</v>
      </c>
      <c r="AI43" s="120">
        <v>1225.70997128</v>
      </c>
      <c r="AJ43" s="120" t="s">
        <v>443</v>
      </c>
      <c r="AK43" s="120" t="s">
        <v>443</v>
      </c>
      <c r="AL43" s="29" t="s">
        <v>49</v>
      </c>
    </row>
    <row r="44" spans="1:38" ht="26.25" customHeight="1" thickBot="1" x14ac:dyDescent="0.3">
      <c r="A44" s="40" t="s">
        <v>70</v>
      </c>
      <c r="B44" s="40" t="s">
        <v>111</v>
      </c>
      <c r="C44" s="41" t="s">
        <v>112</v>
      </c>
      <c r="D44" s="42"/>
      <c r="E44" s="120">
        <v>6.5579660622076705</v>
      </c>
      <c r="F44" s="120">
        <v>3.0176479158012173</v>
      </c>
      <c r="G44" s="120">
        <v>0.17931436825528455</v>
      </c>
      <c r="H44" s="120">
        <v>1.47802623836541E-3</v>
      </c>
      <c r="I44" s="120">
        <v>0.3054065020811203</v>
      </c>
      <c r="J44" s="120">
        <v>0.32302234845980377</v>
      </c>
      <c r="K44" s="120">
        <v>0.50111853484196089</v>
      </c>
      <c r="L44" s="120">
        <v>0.14862511054820576</v>
      </c>
      <c r="M44" s="120">
        <v>7.5233966490294009</v>
      </c>
      <c r="N44" s="120">
        <v>1.5305241320126013E-2</v>
      </c>
      <c r="O44" s="120">
        <v>4.4795649139433031E-3</v>
      </c>
      <c r="P44" s="120">
        <v>4.4408999999999996E-4</v>
      </c>
      <c r="Q44" s="120">
        <v>6.69829E-3</v>
      </c>
      <c r="R44" s="120">
        <v>1.4386666227671954E-2</v>
      </c>
      <c r="S44" s="120">
        <v>0.60246637098965872</v>
      </c>
      <c r="T44" s="120">
        <v>1.8218661061627544E-2</v>
      </c>
      <c r="U44" s="120">
        <v>1.9160023897201953E-3</v>
      </c>
      <c r="V44" s="120">
        <v>0.3492591677344864</v>
      </c>
      <c r="W44" s="120">
        <v>4.3668399999999994E-3</v>
      </c>
      <c r="X44" s="120">
        <v>5.8511926035086856E-3</v>
      </c>
      <c r="Y44" s="120">
        <v>9.4748041888928734E-3</v>
      </c>
      <c r="Z44" s="120">
        <v>4.9E-9</v>
      </c>
      <c r="AA44" s="120">
        <v>7.13E-9</v>
      </c>
      <c r="AB44" s="120">
        <v>1.5326008823601561E-2</v>
      </c>
      <c r="AC44" s="120" t="s">
        <v>443</v>
      </c>
      <c r="AD44" s="120" t="s">
        <v>443</v>
      </c>
      <c r="AE44" s="121"/>
      <c r="AF44" s="120">
        <v>8191.4072901859872</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0.20652629123008301</v>
      </c>
      <c r="F45" s="120">
        <v>7.48922544061577E-3</v>
      </c>
      <c r="G45" s="120">
        <v>6.2965307118201405E-2</v>
      </c>
      <c r="H45" s="120">
        <v>3.1482653559100699E-5</v>
      </c>
      <c r="I45" s="120">
        <v>6.1648063114444996E-3</v>
      </c>
      <c r="J45" s="120">
        <v>6.5072955509691997E-3</v>
      </c>
      <c r="K45" s="120">
        <v>6.8497847904938902E-3</v>
      </c>
      <c r="L45" s="120">
        <v>2.1576822104379298E-3</v>
      </c>
      <c r="M45" s="120">
        <v>3.8821079682936098E-2</v>
      </c>
      <c r="N45" s="120">
        <v>3.1482653559101E-4</v>
      </c>
      <c r="O45" s="120">
        <v>3.1482653559100001E-5</v>
      </c>
      <c r="P45" s="120">
        <v>1.5741326779549999E-4</v>
      </c>
      <c r="Q45" s="120">
        <v>1.5741326779549999E-4</v>
      </c>
      <c r="R45" s="120" t="s">
        <v>444</v>
      </c>
      <c r="S45" s="120">
        <v>1.5741326779549999E-4</v>
      </c>
      <c r="T45" s="120">
        <v>2.2037857491371001E-4</v>
      </c>
      <c r="U45" s="120">
        <v>6.2965307118201003E-4</v>
      </c>
      <c r="V45" s="120">
        <v>1.57413267795504E-3</v>
      </c>
      <c r="W45" s="120" t="s">
        <v>444</v>
      </c>
      <c r="X45" s="120">
        <v>1.3184157286084001E-4</v>
      </c>
      <c r="Y45" s="120">
        <v>1.3184157286084001E-4</v>
      </c>
      <c r="Z45" s="120">
        <v>5.0162207899120003E-5</v>
      </c>
      <c r="AA45" s="120" t="s">
        <v>444</v>
      </c>
      <c r="AB45" s="120">
        <v>3.138453536208E-4</v>
      </c>
      <c r="AC45" s="120" t="s">
        <v>443</v>
      </c>
      <c r="AD45" s="120" t="s">
        <v>443</v>
      </c>
      <c r="AE45" s="121"/>
      <c r="AF45" s="120">
        <v>130.3381857346769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0.76529698086006237</v>
      </c>
      <c r="F47" s="120">
        <v>0.15784153823456337</v>
      </c>
      <c r="G47" s="120">
        <v>1.7325849511976656E-2</v>
      </c>
      <c r="H47" s="120">
        <v>9.2048194113838065E-6</v>
      </c>
      <c r="I47" s="120">
        <v>9.3034161193194156E-3</v>
      </c>
      <c r="J47" s="120">
        <v>9.5729266562417648E-3</v>
      </c>
      <c r="K47" s="120">
        <v>1.1380103362606831E-2</v>
      </c>
      <c r="L47" s="120">
        <v>5.9735133772204074E-3</v>
      </c>
      <c r="M47" s="120">
        <v>4.8903724888165607</v>
      </c>
      <c r="N47" s="120">
        <v>7.4414115140932162E-8</v>
      </c>
      <c r="O47" s="120">
        <v>2.0164845098243384E-5</v>
      </c>
      <c r="P47" s="120" t="s">
        <v>444</v>
      </c>
      <c r="Q47" s="120" t="s">
        <v>444</v>
      </c>
      <c r="R47" s="120">
        <v>1.0932619565147506E-4</v>
      </c>
      <c r="S47" s="120">
        <v>3.6006863949185515E-3</v>
      </c>
      <c r="T47" s="120">
        <v>1.0183737144247927E-4</v>
      </c>
      <c r="U47" s="120">
        <v>1.2310677088226013E-5</v>
      </c>
      <c r="V47" s="120">
        <v>1.7919132686935217E-3</v>
      </c>
      <c r="W47" s="120" t="s">
        <v>444</v>
      </c>
      <c r="X47" s="120">
        <v>3.8094378951263176E-5</v>
      </c>
      <c r="Y47" s="120">
        <v>5.0142130822369866E-5</v>
      </c>
      <c r="Z47" s="120" t="s">
        <v>444</v>
      </c>
      <c r="AA47" s="120" t="s">
        <v>444</v>
      </c>
      <c r="AB47" s="120">
        <v>8.8236518748633052E-5</v>
      </c>
      <c r="AC47" s="120" t="s">
        <v>443</v>
      </c>
      <c r="AD47" s="120" t="s">
        <v>443</v>
      </c>
      <c r="AE47" s="121"/>
      <c r="AF47" s="120">
        <v>2207.1713283709414</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0.35704719999999995</v>
      </c>
      <c r="F49" s="120">
        <v>0.66434051999999999</v>
      </c>
      <c r="G49" s="120">
        <v>1.9250739999999999E-2</v>
      </c>
      <c r="H49" s="120">
        <v>0.10231029999999999</v>
      </c>
      <c r="I49" s="120">
        <v>0.17793096</v>
      </c>
      <c r="J49" s="120">
        <v>0.41517223999999997</v>
      </c>
      <c r="K49" s="120">
        <v>1.1862064000000001</v>
      </c>
      <c r="L49" s="120">
        <v>0.1307796</v>
      </c>
      <c r="M49" s="120">
        <v>0.70433524000000003</v>
      </c>
      <c r="N49" s="120">
        <v>0.40182741999999999</v>
      </c>
      <c r="O49" s="120">
        <v>9.1189619999999999E-2</v>
      </c>
      <c r="P49" s="120">
        <v>2.224137E-2</v>
      </c>
      <c r="Q49" s="120">
        <v>3.6327570000000003E-2</v>
      </c>
      <c r="R49" s="120">
        <v>0.30989641999999995</v>
      </c>
      <c r="S49" s="120">
        <v>0.16458613999999999</v>
      </c>
      <c r="T49" s="120">
        <v>0.11862064</v>
      </c>
      <c r="U49" s="120">
        <v>4.4482699999999998E-3</v>
      </c>
      <c r="V49" s="120">
        <v>0.40182741999999999</v>
      </c>
      <c r="W49" s="120">
        <v>0.22241369999999999</v>
      </c>
      <c r="X49" s="120">
        <v>1.00086165</v>
      </c>
      <c r="Y49" s="120">
        <v>0.81551689999999999</v>
      </c>
      <c r="Z49" s="120">
        <v>0.70431005000000002</v>
      </c>
      <c r="AA49" s="120">
        <v>0.45224119000000002</v>
      </c>
      <c r="AB49" s="120">
        <v>2.9729297900000002</v>
      </c>
      <c r="AC49" s="120" t="s">
        <v>443</v>
      </c>
      <c r="AD49" s="120" t="s">
        <v>443</v>
      </c>
      <c r="AE49" s="121"/>
      <c r="AF49" s="120" t="s">
        <v>443</v>
      </c>
      <c r="AG49" s="120" t="s">
        <v>443</v>
      </c>
      <c r="AH49" s="120" t="s">
        <v>443</v>
      </c>
      <c r="AI49" s="120" t="s">
        <v>443</v>
      </c>
      <c r="AJ49" s="120" t="s">
        <v>443</v>
      </c>
      <c r="AK49" s="120">
        <v>1995.875</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1416.1851000000001</v>
      </c>
      <c r="AL51" s="97" t="s">
        <v>431</v>
      </c>
    </row>
    <row r="52" spans="1:38" ht="26.25" customHeight="1" thickBot="1" x14ac:dyDescent="0.3">
      <c r="A52" s="40" t="s">
        <v>119</v>
      </c>
      <c r="B52" s="44" t="s">
        <v>129</v>
      </c>
      <c r="C52" s="46" t="s">
        <v>390</v>
      </c>
      <c r="D52" s="43"/>
      <c r="E52" s="120">
        <v>9.6900000000000007E-3</v>
      </c>
      <c r="F52" s="120">
        <v>4.3675144799999996</v>
      </c>
      <c r="G52" s="120">
        <v>0.12213700000000001</v>
      </c>
      <c r="H52" s="120" t="s">
        <v>443</v>
      </c>
      <c r="I52" s="120">
        <v>0.10105146449999999</v>
      </c>
      <c r="J52" s="120">
        <v>0.20573008399999998</v>
      </c>
      <c r="K52" s="120">
        <v>0.28871847</v>
      </c>
      <c r="L52" s="120">
        <v>3.1325953995E-4</v>
      </c>
      <c r="M52" s="120">
        <v>1.3899999999999999E-2</v>
      </c>
      <c r="N52" s="120">
        <v>0.18861828768945302</v>
      </c>
      <c r="O52" s="120">
        <v>4.4874561298684001E-2</v>
      </c>
      <c r="P52" s="120">
        <v>3.0459286581392003E-2</v>
      </c>
      <c r="Q52" s="120">
        <v>2.4510011404677002E-2</v>
      </c>
      <c r="R52" s="120">
        <v>0.105870921526194</v>
      </c>
      <c r="S52" s="120">
        <v>0.14005488285009601</v>
      </c>
      <c r="T52" s="120">
        <v>3.207663235029846</v>
      </c>
      <c r="U52" s="120">
        <v>9.8972497450880003E-3</v>
      </c>
      <c r="V52" s="120">
        <v>0.78281335618938896</v>
      </c>
      <c r="W52" s="120">
        <v>0.12769625400000001</v>
      </c>
      <c r="X52" s="120">
        <v>0.03</v>
      </c>
      <c r="Y52" s="120" t="s">
        <v>444</v>
      </c>
      <c r="Z52" s="120" t="s">
        <v>444</v>
      </c>
      <c r="AA52" s="120" t="s">
        <v>444</v>
      </c>
      <c r="AB52" s="120">
        <v>0.03</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1.5421448172114143</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1.5637047304952587</v>
      </c>
      <c r="AL53" s="29" t="s">
        <v>133</v>
      </c>
    </row>
    <row r="54" spans="1:38" ht="37.5" customHeight="1" thickBot="1" x14ac:dyDescent="0.3">
      <c r="A54" s="40" t="s">
        <v>119</v>
      </c>
      <c r="B54" s="44" t="s">
        <v>134</v>
      </c>
      <c r="C54" s="46" t="s">
        <v>135</v>
      </c>
      <c r="D54" s="43"/>
      <c r="E54" s="120" t="s">
        <v>443</v>
      </c>
      <c r="F54" s="120">
        <v>3.1972444461199996</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619105.75682628457</v>
      </c>
      <c r="AL54" s="29" t="s">
        <v>440</v>
      </c>
    </row>
    <row r="55" spans="1:38" ht="26.25" customHeight="1" thickBot="1" x14ac:dyDescent="0.3">
      <c r="A55" s="40" t="s">
        <v>119</v>
      </c>
      <c r="B55" s="44" t="s">
        <v>136</v>
      </c>
      <c r="C55" s="46" t="s">
        <v>137</v>
      </c>
      <c r="D55" s="43"/>
      <c r="E55" s="120">
        <v>4.6172699999999997E-2</v>
      </c>
      <c r="F55" s="120">
        <v>0.114127292775</v>
      </c>
      <c r="G55" s="120">
        <v>1.1845431</v>
      </c>
      <c r="H55" s="120" t="s">
        <v>444</v>
      </c>
      <c r="I55" s="120">
        <v>6.5988899999999989E-2</v>
      </c>
      <c r="J55" s="120">
        <v>6.5988899999999989E-2</v>
      </c>
      <c r="K55" s="120">
        <v>6.5988899999999989E-2</v>
      </c>
      <c r="L55" s="120">
        <v>5.2791120000000004E-2</v>
      </c>
      <c r="M55" s="120">
        <v>0.17144109999999999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483.42758371799999</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11.413779229999999</v>
      </c>
      <c r="F57" s="120">
        <v>0.44643070000000001</v>
      </c>
      <c r="G57" s="120">
        <v>4.5005612800000003</v>
      </c>
      <c r="H57" s="120">
        <v>0.32470787000000001</v>
      </c>
      <c r="I57" s="120">
        <v>8.6915260000000008E-2</v>
      </c>
      <c r="J57" s="120">
        <v>0.13671668000000001</v>
      </c>
      <c r="K57" s="120">
        <v>0.44042289000000001</v>
      </c>
      <c r="L57" s="120">
        <v>2.6074600000000002E-3</v>
      </c>
      <c r="M57" s="120">
        <v>8.7698577100000001</v>
      </c>
      <c r="N57" s="120">
        <v>0.5873631800000001</v>
      </c>
      <c r="O57" s="120">
        <v>1.145706E-2</v>
      </c>
      <c r="P57" s="120">
        <v>0.44184071000000003</v>
      </c>
      <c r="Q57" s="120">
        <v>3.3305809999999998E-2</v>
      </c>
      <c r="R57" s="120">
        <v>6.1389830000000006E-2</v>
      </c>
      <c r="S57" s="120">
        <v>8.1046229999999997E-2</v>
      </c>
      <c r="T57" s="120">
        <v>4.6846789999999999E-2</v>
      </c>
      <c r="U57" s="120">
        <v>9.0168390000000001E-2</v>
      </c>
      <c r="V57" s="120">
        <v>0.41512995999999996</v>
      </c>
      <c r="W57" s="120">
        <v>0.39901312</v>
      </c>
      <c r="X57" s="120">
        <v>1.2155939499999999E-3</v>
      </c>
      <c r="Y57" s="120">
        <v>1.4374456999999999E-3</v>
      </c>
      <c r="Z57" s="120">
        <v>9.2232649E-4</v>
      </c>
      <c r="AA57" s="120">
        <v>1.11688429E-3</v>
      </c>
      <c r="AB57" s="120">
        <v>4.6921700499999996E-3</v>
      </c>
      <c r="AC57" s="120">
        <v>8.3692399999999996</v>
      </c>
      <c r="AD57" s="120">
        <v>3.0747200000000001</v>
      </c>
      <c r="AE57" s="121"/>
      <c r="AF57" s="120" t="s">
        <v>443</v>
      </c>
      <c r="AG57" s="120" t="s">
        <v>443</v>
      </c>
      <c r="AH57" s="120" t="s">
        <v>443</v>
      </c>
      <c r="AI57" s="120" t="s">
        <v>443</v>
      </c>
      <c r="AJ57" s="120" t="s">
        <v>443</v>
      </c>
      <c r="AK57" s="120">
        <v>5637.7470000000003</v>
      </c>
      <c r="AL57" s="29" t="s">
        <v>143</v>
      </c>
    </row>
    <row r="58" spans="1:38" ht="26.25" customHeight="1" thickBot="1" x14ac:dyDescent="0.3">
      <c r="A58" s="40" t="s">
        <v>53</v>
      </c>
      <c r="B58" s="40" t="s">
        <v>144</v>
      </c>
      <c r="C58" s="41" t="s">
        <v>145</v>
      </c>
      <c r="D58" s="42"/>
      <c r="E58" s="120">
        <v>2.2119839900000002</v>
      </c>
      <c r="F58" s="120">
        <v>0.22866989000000001</v>
      </c>
      <c r="G58" s="120">
        <v>2.2719908700000002</v>
      </c>
      <c r="H58" s="120">
        <v>1.306994E-2</v>
      </c>
      <c r="I58" s="120">
        <v>7.4244480000000002E-2</v>
      </c>
      <c r="J58" s="120">
        <v>0.14594463999999999</v>
      </c>
      <c r="K58" s="120">
        <v>2.05974295</v>
      </c>
      <c r="L58" s="120">
        <v>5.4289999999999997E-5</v>
      </c>
      <c r="M58" s="120">
        <v>25.605285729999999</v>
      </c>
      <c r="N58" s="120">
        <v>0.16564661</v>
      </c>
      <c r="O58" s="120">
        <v>1.016587E-2</v>
      </c>
      <c r="P58" s="120">
        <v>4.5029229999999996E-2</v>
      </c>
      <c r="Q58" s="120">
        <v>2.031558E-2</v>
      </c>
      <c r="R58" s="120">
        <v>0.17179524000000002</v>
      </c>
      <c r="S58" s="120">
        <v>2.8436879999999998E-2</v>
      </c>
      <c r="T58" s="120">
        <v>5.827003E-2</v>
      </c>
      <c r="U58" s="120">
        <v>9.3203999999999995E-3</v>
      </c>
      <c r="V58" s="120">
        <v>0.369197</v>
      </c>
      <c r="W58" s="120">
        <v>0.20231024</v>
      </c>
      <c r="X58" s="120">
        <v>8.8066038599999997E-3</v>
      </c>
      <c r="Y58" s="120">
        <v>1.2273997680000001E-2</v>
      </c>
      <c r="Z58" s="120">
        <v>2.5087529100000002E-3</v>
      </c>
      <c r="AA58" s="120">
        <v>1.8369609900000001E-3</v>
      </c>
      <c r="AB58" s="120">
        <v>2.5426332399999998E-2</v>
      </c>
      <c r="AC58" s="120" t="s">
        <v>443</v>
      </c>
      <c r="AD58" s="120">
        <v>0.10789</v>
      </c>
      <c r="AE58" s="121"/>
      <c r="AF58" s="120" t="s">
        <v>443</v>
      </c>
      <c r="AG58" s="120" t="s">
        <v>443</v>
      </c>
      <c r="AH58" s="120" t="s">
        <v>443</v>
      </c>
      <c r="AI58" s="120" t="s">
        <v>443</v>
      </c>
      <c r="AJ58" s="120" t="s">
        <v>443</v>
      </c>
      <c r="AK58" s="120">
        <v>2586.739</v>
      </c>
      <c r="AL58" s="29" t="s">
        <v>146</v>
      </c>
    </row>
    <row r="59" spans="1:38" ht="26.25" customHeight="1" thickBot="1" x14ac:dyDescent="0.3">
      <c r="A59" s="40" t="s">
        <v>53</v>
      </c>
      <c r="B59" s="48" t="s">
        <v>147</v>
      </c>
      <c r="C59" s="41" t="s">
        <v>400</v>
      </c>
      <c r="D59" s="42"/>
      <c r="E59" s="120">
        <v>6.9136333099999998</v>
      </c>
      <c r="F59" s="120">
        <v>0.31701444000000001</v>
      </c>
      <c r="G59" s="120">
        <v>4.6399826299999996</v>
      </c>
      <c r="H59" s="120">
        <v>6.9114159999999994E-2</v>
      </c>
      <c r="I59" s="120">
        <v>0.24785720345301726</v>
      </c>
      <c r="J59" s="120">
        <v>0.28870699327630789</v>
      </c>
      <c r="K59" s="120">
        <v>0.32058296696145322</v>
      </c>
      <c r="L59" s="120">
        <v>8.2025353366844804E-4</v>
      </c>
      <c r="M59" s="120">
        <v>0.14428014</v>
      </c>
      <c r="N59" s="120">
        <v>2.4403612135294979</v>
      </c>
      <c r="O59" s="120">
        <v>0.14381768514102899</v>
      </c>
      <c r="P59" s="120">
        <v>3.1113580040000002E-2</v>
      </c>
      <c r="Q59" s="120">
        <v>0.17092971408706903</v>
      </c>
      <c r="R59" s="120">
        <v>0.43217675330655297</v>
      </c>
      <c r="S59" s="120">
        <v>0.11179306</v>
      </c>
      <c r="T59" s="120">
        <v>0.35041768110225702</v>
      </c>
      <c r="U59" s="120">
        <v>7.4499562200000007</v>
      </c>
      <c r="V59" s="120">
        <v>0.35399120999999995</v>
      </c>
      <c r="W59" s="120">
        <v>7.5371240000000006E-2</v>
      </c>
      <c r="X59" s="120">
        <v>1.166161523E-2</v>
      </c>
      <c r="Y59" s="120">
        <v>1.751812824E-2</v>
      </c>
      <c r="Z59" s="120">
        <v>1.751812824E-2</v>
      </c>
      <c r="AA59" s="120">
        <v>1.751812824E-2</v>
      </c>
      <c r="AB59" s="120">
        <v>6.4212000000000005E-2</v>
      </c>
      <c r="AC59" s="120" t="s">
        <v>443</v>
      </c>
      <c r="AD59" s="120">
        <v>0.215</v>
      </c>
      <c r="AE59" s="121"/>
      <c r="AF59" s="120" t="s">
        <v>443</v>
      </c>
      <c r="AG59" s="120" t="s">
        <v>443</v>
      </c>
      <c r="AH59" s="120" t="s">
        <v>443</v>
      </c>
      <c r="AI59" s="120" t="s">
        <v>443</v>
      </c>
      <c r="AJ59" s="120" t="s">
        <v>443</v>
      </c>
      <c r="AK59" s="120">
        <v>2171.7873399999999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0.69920137999999998</v>
      </c>
      <c r="J60" s="120">
        <v>2.2848595399999998</v>
      </c>
      <c r="K60" s="120">
        <v>4.4872579699999999</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0.36707286244649806</v>
      </c>
      <c r="J61" s="120">
        <v>3.67072864446498</v>
      </c>
      <c r="K61" s="120">
        <v>12.248973511955562</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2802659.0105747255</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0.27294600000000002</v>
      </c>
      <c r="F63" s="120">
        <v>1.0461</v>
      </c>
      <c r="G63" s="120">
        <v>8.0219529999999999</v>
      </c>
      <c r="H63" s="120" t="s">
        <v>444</v>
      </c>
      <c r="I63" s="120">
        <v>0.49499398283670004</v>
      </c>
      <c r="J63" s="120">
        <v>0.52522415723670002</v>
      </c>
      <c r="K63" s="120">
        <v>0.68062147588999999</v>
      </c>
      <c r="L63" s="120">
        <v>1.3859831519427599E-3</v>
      </c>
      <c r="M63" s="120">
        <v>4.4637019999999996</v>
      </c>
      <c r="N63" s="120">
        <v>1.6245900000000001E-2</v>
      </c>
      <c r="O63" s="120">
        <v>5.4152999999999996E-3</v>
      </c>
      <c r="P63" s="120">
        <v>1.08306E-4</v>
      </c>
      <c r="Q63" s="120">
        <v>1.4440799999999999E-3</v>
      </c>
      <c r="R63" s="120">
        <v>1.8051E-3</v>
      </c>
      <c r="S63" s="120" t="s">
        <v>444</v>
      </c>
      <c r="T63" s="120">
        <v>1.08306E-4</v>
      </c>
      <c r="U63" s="120">
        <v>7.2204000000000004E-2</v>
      </c>
      <c r="V63" s="120" t="s">
        <v>444</v>
      </c>
      <c r="W63" s="120">
        <v>5.696938E-2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0.41277954</v>
      </c>
      <c r="F64" s="120" t="s">
        <v>445</v>
      </c>
      <c r="G64" s="120">
        <v>7.2999999999999999E-5</v>
      </c>
      <c r="H64" s="120">
        <v>2.8509999999999998E-3</v>
      </c>
      <c r="I64" s="120" t="s">
        <v>445</v>
      </c>
      <c r="J64" s="120" t="s">
        <v>445</v>
      </c>
      <c r="K64" s="120" t="s">
        <v>445</v>
      </c>
      <c r="L64" s="120" t="s">
        <v>445</v>
      </c>
      <c r="M64" s="120">
        <v>0.12693951000000001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844.79600000000005</v>
      </c>
      <c r="AL64" s="29" t="s">
        <v>158</v>
      </c>
    </row>
    <row r="65" spans="1:38" ht="26.25" customHeight="1" thickBot="1" x14ac:dyDescent="0.3">
      <c r="A65" s="40" t="s">
        <v>53</v>
      </c>
      <c r="B65" s="44" t="s">
        <v>159</v>
      </c>
      <c r="C65" s="41" t="s">
        <v>160</v>
      </c>
      <c r="D65" s="42"/>
      <c r="E65" s="120">
        <v>1.00296136</v>
      </c>
      <c r="F65" s="120" t="s">
        <v>443</v>
      </c>
      <c r="G65" s="120" t="s">
        <v>444</v>
      </c>
      <c r="H65" s="120">
        <v>0.14649099999999998</v>
      </c>
      <c r="I65" s="120" t="s">
        <v>443</v>
      </c>
      <c r="J65" s="120" t="s">
        <v>443</v>
      </c>
      <c r="K65" s="120" t="s">
        <v>443</v>
      </c>
      <c r="L65" s="120" t="s">
        <v>443</v>
      </c>
      <c r="M65" s="120">
        <v>0.17042399999999999</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1815.4739999999999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3.2562000000000001E-2</v>
      </c>
      <c r="F68" s="120" t="s">
        <v>443</v>
      </c>
      <c r="G68" s="120">
        <v>0.51741700000000002</v>
      </c>
      <c r="H68" s="120" t="s">
        <v>443</v>
      </c>
      <c r="I68" s="120" t="s">
        <v>445</v>
      </c>
      <c r="J68" s="120" t="s">
        <v>445</v>
      </c>
      <c r="K68" s="120" t="s">
        <v>445</v>
      </c>
      <c r="L68" s="120" t="s">
        <v>445</v>
      </c>
      <c r="M68" s="120">
        <v>1.1313999999999999E-2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5.6233376169999998</v>
      </c>
      <c r="F70" s="120">
        <v>12.348519069999998</v>
      </c>
      <c r="G70" s="120">
        <v>4.1445628499999998</v>
      </c>
      <c r="H70" s="120">
        <v>0.81670965100000004</v>
      </c>
      <c r="I70" s="120">
        <v>0.19731396899999998</v>
      </c>
      <c r="J70" s="120">
        <v>0.342530907</v>
      </c>
      <c r="K70" s="120">
        <v>0.48121887879999997</v>
      </c>
      <c r="L70" s="120">
        <v>1.1325672819999999E-4</v>
      </c>
      <c r="M70" s="120">
        <v>0.87218224000000011</v>
      </c>
      <c r="N70" s="120">
        <v>0.18870152999999998</v>
      </c>
      <c r="O70" s="120">
        <v>7.4000000000000003E-3</v>
      </c>
      <c r="P70" s="120">
        <v>0.22120123000000003</v>
      </c>
      <c r="Q70" s="120" t="s">
        <v>444</v>
      </c>
      <c r="R70" s="120" t="s">
        <v>444</v>
      </c>
      <c r="S70" s="120">
        <v>0.13083639999999999</v>
      </c>
      <c r="T70" s="120">
        <v>0.88702300000000001</v>
      </c>
      <c r="U70" s="120" t="s">
        <v>444</v>
      </c>
      <c r="V70" s="120">
        <v>0.55680000000000007</v>
      </c>
      <c r="W70" s="120">
        <v>0.13076816399999999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4.54818108</v>
      </c>
      <c r="F72" s="120">
        <v>2.1331662100000002</v>
      </c>
      <c r="G72" s="120">
        <v>5.7141670799999993</v>
      </c>
      <c r="H72" s="120">
        <v>0.13402</v>
      </c>
      <c r="I72" s="120">
        <v>3.741377535306766</v>
      </c>
      <c r="J72" s="120">
        <v>4.9353310242584216</v>
      </c>
      <c r="K72" s="120">
        <v>7.7043155799999994</v>
      </c>
      <c r="L72" s="120">
        <v>0.36702818305530682</v>
      </c>
      <c r="M72" s="120">
        <v>206.23047166999999</v>
      </c>
      <c r="N72" s="120">
        <v>53.990773423279528</v>
      </c>
      <c r="O72" s="120">
        <v>0.88438425500000006</v>
      </c>
      <c r="P72" s="120">
        <v>1.8673951900000001</v>
      </c>
      <c r="Q72" s="120">
        <v>1.4893294449999999</v>
      </c>
      <c r="R72" s="120">
        <v>13.087681808999999</v>
      </c>
      <c r="S72" s="120">
        <v>4.648497903616704</v>
      </c>
      <c r="T72" s="120">
        <v>4.0233761500000007</v>
      </c>
      <c r="U72" s="120">
        <v>0.36270614000000001</v>
      </c>
      <c r="V72" s="120">
        <v>65.183315439999987</v>
      </c>
      <c r="W72" s="120">
        <v>11.855633730000001</v>
      </c>
      <c r="X72" s="120">
        <v>1.7447930223099999</v>
      </c>
      <c r="Y72" s="120">
        <v>2.2537357529199999</v>
      </c>
      <c r="Z72" s="120">
        <v>1.1146368208799997</v>
      </c>
      <c r="AA72" s="120">
        <v>0.8202768585800001</v>
      </c>
      <c r="AB72" s="120">
        <v>5.9334424548300015</v>
      </c>
      <c r="AC72" s="120">
        <v>6.7440982230199999</v>
      </c>
      <c r="AD72" s="120">
        <v>59.386110000000002</v>
      </c>
      <c r="AE72" s="121"/>
      <c r="AF72" s="120" t="s">
        <v>443</v>
      </c>
      <c r="AG72" s="120" t="s">
        <v>443</v>
      </c>
      <c r="AH72" s="120" t="s">
        <v>443</v>
      </c>
      <c r="AI72" s="120" t="s">
        <v>443</v>
      </c>
      <c r="AJ72" s="120" t="s">
        <v>443</v>
      </c>
      <c r="AK72" s="120">
        <v>10917.14</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1.7194999999999998E-2</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3.7981819999999998E-6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0.34666767000000004</v>
      </c>
      <c r="F80" s="120">
        <v>0.37235803000000001</v>
      </c>
      <c r="G80" s="120">
        <v>3.1041084959999994</v>
      </c>
      <c r="H80" s="120">
        <v>2.9274999999999999E-4</v>
      </c>
      <c r="I80" s="120">
        <v>3.1697696073990117E-2</v>
      </c>
      <c r="J80" s="120">
        <v>3.9933356646170454E-2</v>
      </c>
      <c r="K80" s="120">
        <v>4.6777328989999999E-2</v>
      </c>
      <c r="L80" s="120">
        <v>2.2576639966368102E-4</v>
      </c>
      <c r="M80" s="120">
        <v>0.16493539999999998</v>
      </c>
      <c r="N80" s="120">
        <v>2.7048342653023258</v>
      </c>
      <c r="O80" s="120">
        <v>5.3720529992607999E-2</v>
      </c>
      <c r="P80" s="120">
        <v>0.11922877271773499</v>
      </c>
      <c r="Q80" s="120">
        <v>0.562072330892879</v>
      </c>
      <c r="R80" s="120">
        <v>0.26453977869767398</v>
      </c>
      <c r="S80" s="120">
        <v>0.68399829846511573</v>
      </c>
      <c r="T80" s="120">
        <v>0.128368226906977</v>
      </c>
      <c r="U80" s="120">
        <v>7.1967000000000003E-2</v>
      </c>
      <c r="V80" s="120">
        <v>13.821329656476745</v>
      </c>
      <c r="W80" s="120">
        <v>0.21134398800000001</v>
      </c>
      <c r="X80" s="120">
        <v>2.8290349999999999E-4</v>
      </c>
      <c r="Y80" s="120">
        <v>2.8290349999999999E-4</v>
      </c>
      <c r="Z80" s="120">
        <v>2.8290349999999999E-4</v>
      </c>
      <c r="AA80" s="120">
        <v>2.8290349999999999E-4</v>
      </c>
      <c r="AB80" s="120">
        <v>1.131614E-3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7.7524214155510899E-3</v>
      </c>
      <c r="J81" s="120">
        <v>4.132890766016404E-2</v>
      </c>
      <c r="K81" s="120">
        <v>0.12943038801405182</v>
      </c>
      <c r="L81" s="120">
        <v>4.5707799635430004E-6</v>
      </c>
      <c r="M81" s="120">
        <v>0.16126970386666667</v>
      </c>
      <c r="N81" s="120">
        <v>0.59992844207999996</v>
      </c>
      <c r="O81" s="120">
        <v>8.5679999999999992E-3</v>
      </c>
      <c r="P81" s="120" t="s">
        <v>444</v>
      </c>
      <c r="Q81" s="120">
        <v>1.8360000000000001E-2</v>
      </c>
      <c r="R81" s="120">
        <v>0.165429048</v>
      </c>
      <c r="S81" s="120">
        <v>1.1999999999999999E-3</v>
      </c>
      <c r="T81" s="120" t="s">
        <v>444</v>
      </c>
      <c r="U81" s="120" t="s">
        <v>444</v>
      </c>
      <c r="V81" s="120">
        <v>0.96812328261271507</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25.421633659375182</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10665721</v>
      </c>
      <c r="AL82" s="99" t="s">
        <v>439</v>
      </c>
    </row>
    <row r="83" spans="1:38" ht="26.25" customHeight="1" thickBot="1" x14ac:dyDescent="0.3">
      <c r="A83" s="40" t="s">
        <v>53</v>
      </c>
      <c r="B83" s="51" t="s">
        <v>209</v>
      </c>
      <c r="C83" s="52" t="s">
        <v>210</v>
      </c>
      <c r="D83" s="42"/>
      <c r="E83" s="120">
        <v>7.0986860000000013E-2</v>
      </c>
      <c r="F83" s="120">
        <v>7.8612841279999998E-2</v>
      </c>
      <c r="G83" s="120">
        <v>6.3609719999999995E-2</v>
      </c>
      <c r="H83" s="120" t="s">
        <v>443</v>
      </c>
      <c r="I83" s="120">
        <v>1.38848297E-2</v>
      </c>
      <c r="J83" s="120">
        <v>7.6945325379999999E-2</v>
      </c>
      <c r="K83" s="120">
        <v>0.3993167292</v>
      </c>
      <c r="L83" s="120">
        <v>5.6470834098400007E-4</v>
      </c>
      <c r="M83" s="120">
        <v>0.23659426</v>
      </c>
      <c r="N83" s="120" t="s">
        <v>443</v>
      </c>
      <c r="O83" s="120" t="s">
        <v>443</v>
      </c>
      <c r="P83" s="120" t="s">
        <v>443</v>
      </c>
      <c r="Q83" s="120" t="s">
        <v>443</v>
      </c>
      <c r="R83" s="120" t="s">
        <v>443</v>
      </c>
      <c r="S83" s="120" t="s">
        <v>443</v>
      </c>
      <c r="T83" s="120" t="s">
        <v>443</v>
      </c>
      <c r="U83" s="120" t="s">
        <v>443</v>
      </c>
      <c r="V83" s="120" t="s">
        <v>443</v>
      </c>
      <c r="W83" s="120">
        <v>1.7415292999999998E-2</v>
      </c>
      <c r="X83" s="120">
        <v>2.33749125E-3</v>
      </c>
      <c r="Y83" s="120">
        <v>1.13370366515E-2</v>
      </c>
      <c r="Z83" s="120">
        <v>1.5064287692312E-2</v>
      </c>
      <c r="AA83" s="120">
        <v>3.5948094231199993E-4</v>
      </c>
      <c r="AB83" s="120">
        <v>2.9098296536000001E-2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0.143425</v>
      </c>
      <c r="F85" s="120">
        <v>24.017917960623709</v>
      </c>
      <c r="G85" s="120">
        <v>4.3530000000000001E-3</v>
      </c>
      <c r="H85" s="120">
        <v>5.0299999999999997E-4</v>
      </c>
      <c r="I85" s="120" t="s">
        <v>443</v>
      </c>
      <c r="J85" s="120" t="s">
        <v>443</v>
      </c>
      <c r="K85" s="120" t="s">
        <v>443</v>
      </c>
      <c r="L85" s="120" t="s">
        <v>443</v>
      </c>
      <c r="M85" s="120">
        <v>2.8875999999999999E-2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1.7287312785000002</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0.50342375489555147</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1047346</v>
      </c>
      <c r="AL87" s="29" t="s">
        <v>217</v>
      </c>
    </row>
    <row r="88" spans="1:38" ht="26.25" customHeight="1" thickBot="1" x14ac:dyDescent="0.3">
      <c r="A88" s="40" t="s">
        <v>206</v>
      </c>
      <c r="B88" s="46" t="s">
        <v>220</v>
      </c>
      <c r="C88" s="50" t="s">
        <v>221</v>
      </c>
      <c r="D88" s="42"/>
      <c r="E88" s="120">
        <v>1.6302999999999998E-2</v>
      </c>
      <c r="F88" s="120">
        <v>6.1320684850300005</v>
      </c>
      <c r="G88" s="120">
        <v>1.7883199999999999E-3</v>
      </c>
      <c r="H88" s="120">
        <v>1.8988700000000001E-2</v>
      </c>
      <c r="I88" s="120" t="s">
        <v>443</v>
      </c>
      <c r="J88" s="120" t="s">
        <v>443</v>
      </c>
      <c r="K88" s="120" t="s">
        <v>443</v>
      </c>
      <c r="L88" s="120" t="s">
        <v>443</v>
      </c>
      <c r="M88" s="120">
        <v>6.6577999999999998E-2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9.4975999999999991E-2</v>
      </c>
      <c r="F89" s="120">
        <v>6.0868456500000008</v>
      </c>
      <c r="G89" s="120">
        <v>1.9970000000000001E-3</v>
      </c>
      <c r="H89" s="120">
        <v>1.1000000000000001E-3</v>
      </c>
      <c r="I89" s="120" t="s">
        <v>443</v>
      </c>
      <c r="J89" s="120" t="s">
        <v>443</v>
      </c>
      <c r="K89" s="120" t="s">
        <v>443</v>
      </c>
      <c r="L89" s="120" t="s">
        <v>443</v>
      </c>
      <c r="M89" s="120">
        <v>6.2799999999999991E-3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3.0489547836169999</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2.6817E-3</v>
      </c>
      <c r="Y90" s="120">
        <v>1.3536199999999998E-3</v>
      </c>
      <c r="Z90" s="120">
        <v>1.3536199999999998E-3</v>
      </c>
      <c r="AA90" s="120">
        <v>1.3536199999999998E-3</v>
      </c>
      <c r="AB90" s="120">
        <v>6.7425600000000007E-3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3.5592339762189604E-2</v>
      </c>
      <c r="F91" s="120">
        <v>0.11136697759902983</v>
      </c>
      <c r="G91" s="120">
        <v>1.5360133228756104E-2</v>
      </c>
      <c r="H91" s="120">
        <v>0.21533151023477251</v>
      </c>
      <c r="I91" s="120">
        <v>0.58929867035091532</v>
      </c>
      <c r="J91" s="120">
        <v>0.65025730065875442</v>
      </c>
      <c r="K91" s="120">
        <v>0.66284796528048684</v>
      </c>
      <c r="L91" s="120">
        <v>2.3548923779577891E-3</v>
      </c>
      <c r="M91" s="120">
        <v>1.0842058927529359</v>
      </c>
      <c r="N91" s="120">
        <v>1.474412163098044</v>
      </c>
      <c r="O91" s="120">
        <v>0.18070459561296925</v>
      </c>
      <c r="P91" s="120">
        <v>2.8204572870287005E-3</v>
      </c>
      <c r="Q91" s="120">
        <v>2.6207559419791056E-3</v>
      </c>
      <c r="R91" s="120">
        <v>0.33931749658628996</v>
      </c>
      <c r="S91" s="120">
        <v>13.438106533047456</v>
      </c>
      <c r="T91" s="120">
        <v>0.62101736397786023</v>
      </c>
      <c r="U91" s="120">
        <v>7.3330821449838379E-2</v>
      </c>
      <c r="V91" s="120">
        <v>7.7736749253393107</v>
      </c>
      <c r="W91" s="120">
        <v>1.9381812251865671E-3</v>
      </c>
      <c r="X91" s="120">
        <v>2.1513808759570895E-3</v>
      </c>
      <c r="Y91" s="120">
        <v>8.7218143623395508E-4</v>
      </c>
      <c r="Z91" s="120">
        <v>8.7218143623395508E-4</v>
      </c>
      <c r="AA91" s="120">
        <v>8.7218143623395508E-4</v>
      </c>
      <c r="AB91" s="120">
        <v>4.7679251849589554E-3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1.4957999999999999E-2</v>
      </c>
      <c r="F92" s="120">
        <v>0.79014921000000005</v>
      </c>
      <c r="G92" s="120">
        <v>6.1200000000000004E-3</v>
      </c>
      <c r="H92" s="120" t="s">
        <v>444</v>
      </c>
      <c r="I92" s="120" t="s">
        <v>445</v>
      </c>
      <c r="J92" s="120" t="s">
        <v>445</v>
      </c>
      <c r="K92" s="120" t="s">
        <v>444</v>
      </c>
      <c r="L92" s="120" t="s">
        <v>444</v>
      </c>
      <c r="M92" s="120">
        <v>6.7251300000000002E-3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354.327</v>
      </c>
      <c r="AL92" s="29" t="s">
        <v>229</v>
      </c>
    </row>
    <row r="93" spans="1:38" ht="26.25" customHeight="1" thickBot="1" x14ac:dyDescent="0.3">
      <c r="A93" s="40" t="s">
        <v>53</v>
      </c>
      <c r="B93" s="44" t="s">
        <v>230</v>
      </c>
      <c r="C93" s="41" t="s">
        <v>403</v>
      </c>
      <c r="D93" s="47"/>
      <c r="E93" s="120">
        <v>7.0260206909000006E-2</v>
      </c>
      <c r="F93" s="120">
        <v>3.4343479246023474</v>
      </c>
      <c r="G93" s="120">
        <v>1.66E-2</v>
      </c>
      <c r="H93" s="120" t="s">
        <v>444</v>
      </c>
      <c r="I93" s="120">
        <v>1.8165811975343428E-2</v>
      </c>
      <c r="J93" s="120">
        <v>6.2719592327015142E-2</v>
      </c>
      <c r="K93" s="120">
        <v>7.7968432678686861E-2</v>
      </c>
      <c r="L93" s="120">
        <v>6.1227956160000005E-7</v>
      </c>
      <c r="M93" s="120">
        <v>9.182025910000001E-2</v>
      </c>
      <c r="N93" s="120" t="s">
        <v>444</v>
      </c>
      <c r="O93" s="120" t="s">
        <v>443</v>
      </c>
      <c r="P93" s="120" t="s">
        <v>444</v>
      </c>
      <c r="Q93" s="120" t="s">
        <v>443</v>
      </c>
      <c r="R93" s="120" t="s">
        <v>443</v>
      </c>
      <c r="S93" s="120" t="s">
        <v>443</v>
      </c>
      <c r="T93" s="120" t="s">
        <v>443</v>
      </c>
      <c r="U93" s="120" t="s">
        <v>443</v>
      </c>
      <c r="V93" s="120" t="s">
        <v>443</v>
      </c>
      <c r="W93" s="120">
        <v>1.640035E-3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0.34161799999999998</v>
      </c>
      <c r="F95" s="120" t="s">
        <v>443</v>
      </c>
      <c r="G95" s="120">
        <v>7.536000000000001E-2</v>
      </c>
      <c r="H95" s="120" t="s">
        <v>444</v>
      </c>
      <c r="I95" s="120" t="s">
        <v>445</v>
      </c>
      <c r="J95" s="120" t="s">
        <v>445</v>
      </c>
      <c r="K95" s="120" t="s">
        <v>445</v>
      </c>
      <c r="L95" s="120" t="s">
        <v>444</v>
      </c>
      <c r="M95" s="120">
        <v>0.80822699999999992</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20.0839281658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0.23359199999999999</v>
      </c>
      <c r="F98" s="120" t="s">
        <v>444</v>
      </c>
      <c r="G98" s="120" t="s">
        <v>444</v>
      </c>
      <c r="H98" s="120" t="s">
        <v>444</v>
      </c>
      <c r="I98" s="120">
        <v>8.9602663349633072E-2</v>
      </c>
      <c r="J98" s="120">
        <v>9.2062839308486466E-2</v>
      </c>
      <c r="K98" s="120">
        <v>9.911003768533988E-2</v>
      </c>
      <c r="L98" s="120">
        <v>2.5088745737897295E-4</v>
      </c>
      <c r="M98" s="120">
        <v>8.9899999999999995E-4</v>
      </c>
      <c r="N98" s="120">
        <v>1.9465533851064001</v>
      </c>
      <c r="O98" s="120">
        <v>1.1400071311169E-2</v>
      </c>
      <c r="P98" s="120">
        <v>1.0200071311169E-2</v>
      </c>
      <c r="Q98" s="120">
        <v>2.6520185409038999E-2</v>
      </c>
      <c r="R98" s="120">
        <v>5.0051000000000005E-2</v>
      </c>
      <c r="S98" s="120">
        <v>0.117300820078442</v>
      </c>
      <c r="T98" s="120">
        <v>3.6851221064623997E-2</v>
      </c>
      <c r="U98" s="120" t="s">
        <v>444</v>
      </c>
      <c r="V98" s="120" t="s">
        <v>444</v>
      </c>
      <c r="W98" s="120">
        <v>0.14930463299999999</v>
      </c>
      <c r="X98" s="120">
        <v>7.0795909999999999E-9</v>
      </c>
      <c r="Y98" s="120" t="s">
        <v>444</v>
      </c>
      <c r="Z98" s="120">
        <v>7.0795909999999999E-9</v>
      </c>
      <c r="AA98" s="120">
        <v>7.0795909999999999E-9</v>
      </c>
      <c r="AB98" s="120">
        <v>2.1238771999999999E-8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0.45345974149839025</v>
      </c>
      <c r="F99" s="120">
        <v>11.518176530134111</v>
      </c>
      <c r="G99" s="120" t="s">
        <v>443</v>
      </c>
      <c r="H99" s="120">
        <v>6.1566175640880276</v>
      </c>
      <c r="I99" s="120">
        <v>5.5856826799999995E-2</v>
      </c>
      <c r="J99" s="120">
        <v>9.7560387000000012E-2</v>
      </c>
      <c r="K99" s="120">
        <v>0.21370371771428573</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470.67600000000004</v>
      </c>
      <c r="AL99" s="29" t="s">
        <v>243</v>
      </c>
    </row>
    <row r="100" spans="1:38" ht="26.25" customHeight="1" thickBot="1" x14ac:dyDescent="0.3">
      <c r="A100" s="40" t="s">
        <v>241</v>
      </c>
      <c r="B100" s="40" t="s">
        <v>244</v>
      </c>
      <c r="C100" s="41" t="s">
        <v>406</v>
      </c>
      <c r="D100" s="54"/>
      <c r="E100" s="120">
        <v>1.8270402735493245</v>
      </c>
      <c r="F100" s="120">
        <v>22.698403292714048</v>
      </c>
      <c r="G100" s="120" t="s">
        <v>443</v>
      </c>
      <c r="H100" s="120">
        <v>14.739402281074746</v>
      </c>
      <c r="I100" s="120">
        <v>0.13255119000000001</v>
      </c>
      <c r="J100" s="120">
        <v>0.21759234980000003</v>
      </c>
      <c r="K100" s="120">
        <v>0.47333251452870395</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2164.63868</v>
      </c>
      <c r="AL100" s="29" t="s">
        <v>243</v>
      </c>
    </row>
    <row r="101" spans="1:38" ht="26.25" customHeight="1" thickBot="1" x14ac:dyDescent="0.3">
      <c r="A101" s="40" t="s">
        <v>241</v>
      </c>
      <c r="B101" s="40" t="s">
        <v>245</v>
      </c>
      <c r="C101" s="41" t="s">
        <v>246</v>
      </c>
      <c r="D101" s="54"/>
      <c r="E101" s="120">
        <v>8.2082207677609299E-3</v>
      </c>
      <c r="F101" s="120">
        <v>3.0765467000328284E-2</v>
      </c>
      <c r="G101" s="120" t="s">
        <v>443</v>
      </c>
      <c r="H101" s="120">
        <v>7.8700070204662617E-2</v>
      </c>
      <c r="I101" s="120">
        <v>1.7808300000000002E-3</v>
      </c>
      <c r="J101" s="120">
        <v>5.3424400000000004E-3</v>
      </c>
      <c r="K101" s="120">
        <v>1.246565E-2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110.27500000000001</v>
      </c>
      <c r="AL101" s="29" t="s">
        <v>243</v>
      </c>
    </row>
    <row r="102" spans="1:38" ht="26.25" customHeight="1" thickBot="1" x14ac:dyDescent="0.3">
      <c r="A102" s="40" t="s">
        <v>241</v>
      </c>
      <c r="B102" s="40" t="s">
        <v>247</v>
      </c>
      <c r="C102" s="41" t="s">
        <v>384</v>
      </c>
      <c r="D102" s="54"/>
      <c r="E102" s="120">
        <v>0.3655265531839027</v>
      </c>
      <c r="F102" s="120">
        <v>1.3219487115331616</v>
      </c>
      <c r="G102" s="120" t="s">
        <v>443</v>
      </c>
      <c r="H102" s="120">
        <v>16.856444684086579</v>
      </c>
      <c r="I102" s="120">
        <v>4.0808249230000003E-2</v>
      </c>
      <c r="J102" s="120">
        <v>0.59774614810000004</v>
      </c>
      <c r="K102" s="120">
        <v>3.915877746451176</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6372.847999999999</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1.4275489986347404E-2</v>
      </c>
      <c r="F104" s="120">
        <v>1.8641058416438358E-2</v>
      </c>
      <c r="G104" s="120" t="s">
        <v>443</v>
      </c>
      <c r="H104" s="120">
        <v>3.8796522084946591E-2</v>
      </c>
      <c r="I104" s="120">
        <v>1.9542490000000001E-4</v>
      </c>
      <c r="J104" s="120">
        <v>6.3742499999999995E-4</v>
      </c>
      <c r="K104" s="120">
        <v>1.487318333333333E-3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29.875</v>
      </c>
      <c r="AL104" s="29" t="s">
        <v>243</v>
      </c>
    </row>
    <row r="105" spans="1:38" ht="26.25" customHeight="1" thickBot="1" x14ac:dyDescent="0.3">
      <c r="A105" s="40" t="s">
        <v>241</v>
      </c>
      <c r="B105" s="40" t="s">
        <v>252</v>
      </c>
      <c r="C105" s="41" t="s">
        <v>253</v>
      </c>
      <c r="D105" s="54"/>
      <c r="E105" s="120">
        <v>0.19302086029559809</v>
      </c>
      <c r="F105" s="120">
        <v>0.44506992073424656</v>
      </c>
      <c r="G105" s="120" t="s">
        <v>443</v>
      </c>
      <c r="H105" s="120">
        <v>0.34431512602836539</v>
      </c>
      <c r="I105" s="120">
        <v>6.7582600000000003E-3</v>
      </c>
      <c r="J105" s="120">
        <v>1.064183E-2</v>
      </c>
      <c r="K105" s="120">
        <v>2.3149490000000002E-2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57.205000000000005</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1.5773477791574158E-2</v>
      </c>
      <c r="F107" s="120">
        <v>1.5216218720000001</v>
      </c>
      <c r="G107" s="120" t="s">
        <v>443</v>
      </c>
      <c r="H107" s="120">
        <v>1.517188181560313</v>
      </c>
      <c r="I107" s="120">
        <v>1.44617225E-2</v>
      </c>
      <c r="J107" s="120">
        <v>0.26703548999999999</v>
      </c>
      <c r="K107" s="120">
        <v>1.2684185775000001</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10225.1728</v>
      </c>
      <c r="AL107" s="29" t="s">
        <v>243</v>
      </c>
    </row>
    <row r="108" spans="1:38" ht="26.25" customHeight="1" thickBot="1" x14ac:dyDescent="0.3">
      <c r="A108" s="40" t="s">
        <v>241</v>
      </c>
      <c r="B108" s="40" t="s">
        <v>257</v>
      </c>
      <c r="C108" s="41" t="s">
        <v>378</v>
      </c>
      <c r="D108" s="54"/>
      <c r="E108" s="120">
        <v>4.5464191546997754E-2</v>
      </c>
      <c r="F108" s="120">
        <v>2.73026387064</v>
      </c>
      <c r="G108" s="120" t="s">
        <v>443</v>
      </c>
      <c r="H108" s="120">
        <v>2.8479465117403335</v>
      </c>
      <c r="I108" s="120">
        <v>3.4239089060000005E-2</v>
      </c>
      <c r="J108" s="120">
        <v>0.44598984059999996</v>
      </c>
      <c r="K108" s="120">
        <v>0.89197968119999993</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19353.467080000002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1.3215399944718435E-3</v>
      </c>
      <c r="F110" s="120">
        <v>0.25720967049999999</v>
      </c>
      <c r="G110" s="120" t="s">
        <v>443</v>
      </c>
      <c r="H110" s="120">
        <v>0.15988926746377025</v>
      </c>
      <c r="I110" s="120">
        <v>1.2993117500000002E-2</v>
      </c>
      <c r="J110" s="120">
        <v>6.1246139000000005E-2</v>
      </c>
      <c r="K110" s="120">
        <v>6.1246379000000004E-2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526.00049999999999</v>
      </c>
      <c r="AL110" s="29" t="s">
        <v>243</v>
      </c>
    </row>
    <row r="111" spans="1:38" ht="26.25" customHeight="1" thickBot="1" x14ac:dyDescent="0.3">
      <c r="A111" s="40" t="s">
        <v>241</v>
      </c>
      <c r="B111" s="40" t="s">
        <v>260</v>
      </c>
      <c r="C111" s="41" t="s">
        <v>374</v>
      </c>
      <c r="D111" s="54"/>
      <c r="E111" s="120">
        <v>5.69097985202316E-3</v>
      </c>
      <c r="F111" s="120">
        <v>8.1372491000000005E-2</v>
      </c>
      <c r="G111" s="120" t="s">
        <v>443</v>
      </c>
      <c r="H111" s="120">
        <v>4.2202494381752699E-2</v>
      </c>
      <c r="I111" s="120">
        <v>1.7330460000000001E-4</v>
      </c>
      <c r="J111" s="120">
        <v>3.3010400000000001E-4</v>
      </c>
      <c r="K111" s="120">
        <v>7.4273399999999999E-4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62.975000000000001</v>
      </c>
      <c r="AL111" s="29" t="s">
        <v>243</v>
      </c>
    </row>
    <row r="112" spans="1:38" ht="26.25" customHeight="1" thickBot="1" x14ac:dyDescent="0.3">
      <c r="A112" s="40" t="s">
        <v>261</v>
      </c>
      <c r="B112" s="40" t="s">
        <v>262</v>
      </c>
      <c r="C112" s="41" t="s">
        <v>263</v>
      </c>
      <c r="D112" s="42"/>
      <c r="E112" s="120">
        <v>5.6348690640607577</v>
      </c>
      <c r="F112" s="120" t="s">
        <v>443</v>
      </c>
      <c r="G112" s="120" t="s">
        <v>443</v>
      </c>
      <c r="H112" s="120">
        <v>4.5087265604421178</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140871726.36151886</v>
      </c>
      <c r="AL112" s="29" t="s">
        <v>416</v>
      </c>
    </row>
    <row r="113" spans="1:38" ht="26.25" customHeight="1" thickBot="1" x14ac:dyDescent="0.3">
      <c r="A113" s="40" t="s">
        <v>261</v>
      </c>
      <c r="B113" s="55" t="s">
        <v>264</v>
      </c>
      <c r="C113" s="56" t="s">
        <v>265</v>
      </c>
      <c r="D113" s="42"/>
      <c r="E113" s="120">
        <v>6.4400256146361929</v>
      </c>
      <c r="F113" s="120">
        <v>3.404989359</v>
      </c>
      <c r="G113" s="120" t="s">
        <v>443</v>
      </c>
      <c r="H113" s="120">
        <v>15.212717800084182</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116980275.8732115</v>
      </c>
      <c r="AL113" s="97" t="s">
        <v>432</v>
      </c>
    </row>
    <row r="114" spans="1:38" ht="26.25" customHeight="1" thickBot="1" x14ac:dyDescent="0.3">
      <c r="A114" s="40" t="s">
        <v>261</v>
      </c>
      <c r="B114" s="55" t="s">
        <v>266</v>
      </c>
      <c r="C114" s="56" t="s">
        <v>385</v>
      </c>
      <c r="D114" s="42"/>
      <c r="E114" s="120">
        <v>1.948832E-2</v>
      </c>
      <c r="F114" s="120" t="s">
        <v>443</v>
      </c>
      <c r="G114" s="120" t="s">
        <v>443</v>
      </c>
      <c r="H114" s="120">
        <v>9.8601599999999998E-3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487208.03623256984</v>
      </c>
      <c r="AL114" s="29" t="s">
        <v>410</v>
      </c>
    </row>
    <row r="115" spans="1:38" ht="26.25" customHeight="1" thickBot="1" x14ac:dyDescent="0.3">
      <c r="A115" s="40" t="s">
        <v>261</v>
      </c>
      <c r="B115" s="55" t="s">
        <v>267</v>
      </c>
      <c r="C115" s="56" t="s">
        <v>268</v>
      </c>
      <c r="D115" s="42"/>
      <c r="E115" s="120">
        <v>3.3455972E-2</v>
      </c>
      <c r="F115" s="120" t="s">
        <v>443</v>
      </c>
      <c r="G115" s="120" t="s">
        <v>443</v>
      </c>
      <c r="H115" s="120">
        <v>3.5222854000000005E-2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836399.58489983331</v>
      </c>
      <c r="AL115" s="29" t="s">
        <v>410</v>
      </c>
    </row>
    <row r="116" spans="1:38" ht="26.25" customHeight="1" thickBot="1" x14ac:dyDescent="0.3">
      <c r="A116" s="40" t="s">
        <v>261</v>
      </c>
      <c r="B116" s="40" t="s">
        <v>269</v>
      </c>
      <c r="C116" s="46" t="s">
        <v>407</v>
      </c>
      <c r="D116" s="42"/>
      <c r="E116" s="120">
        <v>0.91913929055042154</v>
      </c>
      <c r="F116" s="120">
        <v>0.26409752070799997</v>
      </c>
      <c r="G116" s="120" t="s">
        <v>443</v>
      </c>
      <c r="H116" s="120">
        <v>6.7911436919087489</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66998846.448602289</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7.6933482560000002E-2</v>
      </c>
      <c r="J119" s="120">
        <v>1.3802600157</v>
      </c>
      <c r="K119" s="120">
        <v>1.3802600157</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1373844.15</v>
      </c>
      <c r="AL119" s="29" t="s">
        <v>410</v>
      </c>
    </row>
    <row r="120" spans="1:38" ht="26.25" customHeight="1" thickBot="1" x14ac:dyDescent="0.3">
      <c r="A120" s="40" t="s">
        <v>261</v>
      </c>
      <c r="B120" s="40" t="s">
        <v>275</v>
      </c>
      <c r="C120" s="41" t="s">
        <v>276</v>
      </c>
      <c r="D120" s="42"/>
      <c r="E120" s="120">
        <v>0.54322339666971398</v>
      </c>
      <c r="F120" s="120" t="s">
        <v>443</v>
      </c>
      <c r="G120" s="120" t="s">
        <v>443</v>
      </c>
      <c r="H120" s="120">
        <v>0.74881940984542905</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22.749962920000002</v>
      </c>
      <c r="AL120" s="97" t="s">
        <v>433</v>
      </c>
    </row>
    <row r="121" spans="1:38" ht="26.25" customHeight="1" thickBot="1" x14ac:dyDescent="0.3">
      <c r="A121" s="40" t="s">
        <v>261</v>
      </c>
      <c r="B121" s="40" t="s">
        <v>277</v>
      </c>
      <c r="C121" s="46" t="s">
        <v>278</v>
      </c>
      <c r="D121" s="43"/>
      <c r="E121" s="120" t="s">
        <v>443</v>
      </c>
      <c r="F121" s="120">
        <v>1.2266228205999998</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1426305.60999994</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1.2125910850000001</v>
      </c>
      <c r="G125" s="120" t="s">
        <v>444</v>
      </c>
      <c r="H125" s="120" t="s">
        <v>444</v>
      </c>
      <c r="I125" s="120">
        <v>5.5491610327E-5</v>
      </c>
      <c r="J125" s="120">
        <v>3.7218614126100001E-4</v>
      </c>
      <c r="K125" s="120">
        <v>7.88123805497E-4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1529.051215</v>
      </c>
      <c r="AL125" s="29" t="s">
        <v>421</v>
      </c>
    </row>
    <row r="126" spans="1:38" ht="26.25" customHeight="1" thickBot="1" x14ac:dyDescent="0.3">
      <c r="A126" s="40" t="s">
        <v>286</v>
      </c>
      <c r="B126" s="40" t="s">
        <v>289</v>
      </c>
      <c r="C126" s="41" t="s">
        <v>290</v>
      </c>
      <c r="D126" s="42"/>
      <c r="E126" s="120" t="s">
        <v>444</v>
      </c>
      <c r="F126" s="120">
        <v>2.539539692E-2</v>
      </c>
      <c r="G126" s="120" t="s">
        <v>443</v>
      </c>
      <c r="H126" s="120">
        <v>0.28891635288</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1203.8181400000001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6.47279E-3</v>
      </c>
      <c r="F128" s="120">
        <v>8.9085999999999994E-4</v>
      </c>
      <c r="G128" s="120">
        <v>8.2167999999999998E-4</v>
      </c>
      <c r="H128" s="120">
        <v>2.7650000000000001E-5</v>
      </c>
      <c r="I128" s="120">
        <v>2.1229999999999998E-4</v>
      </c>
      <c r="J128" s="120">
        <v>2.1229999999999998E-4</v>
      </c>
      <c r="K128" s="120">
        <v>2.1229999999999998E-4</v>
      </c>
      <c r="L128" s="120">
        <v>7.43E-6</v>
      </c>
      <c r="M128" s="120">
        <v>2.1960500000000002E-3</v>
      </c>
      <c r="N128" s="120">
        <v>1.4838000000000001E-4</v>
      </c>
      <c r="O128" s="120">
        <v>1.8684760000000002E-2</v>
      </c>
      <c r="P128" s="120">
        <v>1.2321699999999999E-3</v>
      </c>
      <c r="Q128" s="120">
        <v>7.3609999999999995E-5</v>
      </c>
      <c r="R128" s="120">
        <v>2.7703999999999999E-4</v>
      </c>
      <c r="S128" s="120">
        <v>4.9765199999999999E-3</v>
      </c>
      <c r="T128" s="120">
        <v>7.1943900000000002E-3</v>
      </c>
      <c r="U128" s="120">
        <v>2.5452999999999999E-4</v>
      </c>
      <c r="V128" s="120">
        <v>2.1345780000000002E-2</v>
      </c>
      <c r="W128" s="120">
        <v>5.8850000000000005E-4</v>
      </c>
      <c r="X128" s="120">
        <v>9.7989999999999993E-8</v>
      </c>
      <c r="Y128" s="120">
        <v>2.0880000000000002E-7</v>
      </c>
      <c r="Z128" s="120">
        <v>1.1082E-7</v>
      </c>
      <c r="AA128" s="120">
        <v>1.3531000000000001E-7</v>
      </c>
      <c r="AB128" s="120">
        <v>5.5291999999999995E-7</v>
      </c>
      <c r="AC128" s="120">
        <v>5.2999999999999998E-4</v>
      </c>
      <c r="AD128" s="120">
        <v>4.62E-3</v>
      </c>
      <c r="AE128" s="121"/>
      <c r="AF128" s="120" t="s">
        <v>443</v>
      </c>
      <c r="AG128" s="120" t="s">
        <v>443</v>
      </c>
      <c r="AH128" s="120" t="s">
        <v>443</v>
      </c>
      <c r="AI128" s="120" t="s">
        <v>443</v>
      </c>
      <c r="AJ128" s="120" t="s">
        <v>443</v>
      </c>
      <c r="AK128" s="120">
        <v>11.664999999999999</v>
      </c>
      <c r="AL128" s="29" t="s">
        <v>298</v>
      </c>
    </row>
    <row r="129" spans="1:38" ht="26.25" customHeight="1" thickBot="1" x14ac:dyDescent="0.3">
      <c r="A129" s="40" t="s">
        <v>286</v>
      </c>
      <c r="B129" s="44" t="s">
        <v>296</v>
      </c>
      <c r="C129" s="52" t="s">
        <v>297</v>
      </c>
      <c r="D129" s="42"/>
      <c r="E129" s="120">
        <v>0.50337560000000003</v>
      </c>
      <c r="F129" s="120">
        <v>0.26547464000000004</v>
      </c>
      <c r="G129" s="120">
        <v>1.3052252</v>
      </c>
      <c r="H129" s="120" t="s">
        <v>445</v>
      </c>
      <c r="I129" s="120">
        <v>2.0107233200000001E-2</v>
      </c>
      <c r="J129" s="120">
        <v>2.01308958E-2</v>
      </c>
      <c r="K129" s="120">
        <v>2.015954E-2</v>
      </c>
      <c r="L129" s="120">
        <v>1.6060504940000001E-2</v>
      </c>
      <c r="M129" s="120">
        <v>0.57646010000000003</v>
      </c>
      <c r="N129" s="120">
        <v>1.9599999999999999E-2</v>
      </c>
      <c r="O129" s="120">
        <v>2.2000000000000001E-4</v>
      </c>
      <c r="P129" s="120">
        <v>4.0299999999999997E-3</v>
      </c>
      <c r="Q129" s="120">
        <v>1.41E-2</v>
      </c>
      <c r="R129" s="120">
        <v>2.7699999999999999E-3</v>
      </c>
      <c r="S129" s="120">
        <v>1.5810000000000001E-2</v>
      </c>
      <c r="T129" s="120">
        <v>5.0000000000000001E-3</v>
      </c>
      <c r="U129" s="120">
        <v>1.797274E-3</v>
      </c>
      <c r="V129" s="120">
        <v>4.9689340000000004E-3</v>
      </c>
      <c r="W129" s="120" t="s">
        <v>444</v>
      </c>
      <c r="X129" s="120" t="s">
        <v>444</v>
      </c>
      <c r="Y129" s="120" t="s">
        <v>444</v>
      </c>
      <c r="Z129" s="120" t="s">
        <v>444</v>
      </c>
      <c r="AA129" s="120" t="s">
        <v>444</v>
      </c>
      <c r="AB129" s="120" t="s">
        <v>444</v>
      </c>
      <c r="AC129" s="120" t="s">
        <v>445</v>
      </c>
      <c r="AD129" s="120" t="s">
        <v>444</v>
      </c>
      <c r="AE129" s="121"/>
      <c r="AF129" s="120" t="s">
        <v>443</v>
      </c>
      <c r="AG129" s="120" t="s">
        <v>443</v>
      </c>
      <c r="AH129" s="120" t="s">
        <v>443</v>
      </c>
      <c r="AI129" s="120" t="s">
        <v>443</v>
      </c>
      <c r="AJ129" s="120" t="s">
        <v>443</v>
      </c>
      <c r="AK129" s="120">
        <v>30.542200000000001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t="s">
        <v>445</v>
      </c>
      <c r="X131" s="120" t="s">
        <v>444</v>
      </c>
      <c r="Y131" s="120" t="s">
        <v>444</v>
      </c>
      <c r="Z131" s="120" t="s">
        <v>444</v>
      </c>
      <c r="AA131" s="120" t="s">
        <v>444</v>
      </c>
      <c r="AB131" s="120" t="s">
        <v>444</v>
      </c>
      <c r="AC131" s="120" t="s">
        <v>445</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v>1.9048697974137583E-2</v>
      </c>
      <c r="F132" s="120">
        <v>1.4342831999999998E-2</v>
      </c>
      <c r="G132" s="120">
        <v>8.196242458378758E-4</v>
      </c>
      <c r="H132" s="120" t="s">
        <v>445</v>
      </c>
      <c r="I132" s="120">
        <v>2.1343257980216191E-5</v>
      </c>
      <c r="J132" s="120">
        <v>7.9552143380805791E-5</v>
      </c>
      <c r="K132" s="120">
        <v>1.0089540136102198E-4</v>
      </c>
      <c r="L132" s="120">
        <v>2.7843250183282033E-6</v>
      </c>
      <c r="M132" s="120">
        <v>6.2875504941248099E-4</v>
      </c>
      <c r="N132" s="120">
        <v>0.85373999999999994</v>
      </c>
      <c r="O132" s="120">
        <v>0.27319679999999996</v>
      </c>
      <c r="P132" s="120">
        <v>3.9272039999999994E-2</v>
      </c>
      <c r="Q132" s="120">
        <v>8.025156E-2</v>
      </c>
      <c r="R132" s="120">
        <v>0.23904719999999996</v>
      </c>
      <c r="S132" s="120">
        <v>0.68299199999999993</v>
      </c>
      <c r="T132" s="120">
        <v>0.13659839999999998</v>
      </c>
      <c r="U132" s="120">
        <v>2.5612199999999995E-3</v>
      </c>
      <c r="V132" s="120">
        <v>1.1269368</v>
      </c>
      <c r="W132" s="120">
        <v>0.85373999999999994</v>
      </c>
      <c r="X132" s="120">
        <v>8.7081480000000002E-6</v>
      </c>
      <c r="Y132" s="120">
        <v>1.1952360000000002E-6</v>
      </c>
      <c r="Z132" s="120">
        <v>1.0415627999999999E-5</v>
      </c>
      <c r="AA132" s="120">
        <v>1.70748E-6</v>
      </c>
      <c r="AB132" s="120">
        <v>2.2026492000000001E-5</v>
      </c>
      <c r="AC132" s="120">
        <v>8.025156E-2</v>
      </c>
      <c r="AD132" s="120">
        <v>7.6836599999999991E-2</v>
      </c>
      <c r="AE132" s="121"/>
      <c r="AF132" s="120" t="s">
        <v>443</v>
      </c>
      <c r="AG132" s="120" t="s">
        <v>443</v>
      </c>
      <c r="AH132" s="120" t="s">
        <v>443</v>
      </c>
      <c r="AI132" s="120" t="s">
        <v>443</v>
      </c>
      <c r="AJ132" s="120" t="s">
        <v>443</v>
      </c>
      <c r="AK132" s="120">
        <v>17.0748</v>
      </c>
      <c r="AL132" s="29" t="s">
        <v>412</v>
      </c>
    </row>
    <row r="133" spans="1:38" ht="26.25" customHeight="1" thickBot="1" x14ac:dyDescent="0.3">
      <c r="A133" s="40" t="s">
        <v>286</v>
      </c>
      <c r="B133" s="44" t="s">
        <v>305</v>
      </c>
      <c r="C133" s="52" t="s">
        <v>306</v>
      </c>
      <c r="D133" s="42"/>
      <c r="E133" s="120">
        <v>1.3800600000000001E-2</v>
      </c>
      <c r="F133" s="120">
        <v>2.1746799999999999E-4</v>
      </c>
      <c r="G133" s="120">
        <v>1.8902680000000001E-3</v>
      </c>
      <c r="H133" s="120" t="s">
        <v>444</v>
      </c>
      <c r="I133" s="120">
        <v>7.4249320969697104E-4</v>
      </c>
      <c r="J133" s="120">
        <v>7.4249320969697104E-4</v>
      </c>
      <c r="K133" s="120">
        <v>8.0705736969697108E-4</v>
      </c>
      <c r="L133" s="120" t="s">
        <v>444</v>
      </c>
      <c r="M133" s="120">
        <v>2.3419199999999999E-3</v>
      </c>
      <c r="N133" s="120">
        <v>5.0234067999999998E-4</v>
      </c>
      <c r="O133" s="120">
        <v>8.4140680000000011E-5</v>
      </c>
      <c r="P133" s="120">
        <v>3.1779510588912999E-2</v>
      </c>
      <c r="Q133" s="120">
        <v>2.2766516000000001E-4</v>
      </c>
      <c r="R133" s="120">
        <v>2.2682736E-4</v>
      </c>
      <c r="S133" s="120">
        <v>2.0792508000000003E-4</v>
      </c>
      <c r="T133" s="120">
        <v>2.8989948000000002E-4</v>
      </c>
      <c r="U133" s="120">
        <v>3.3088168000000004E-4</v>
      </c>
      <c r="V133" s="120">
        <v>2.67848272E-3</v>
      </c>
      <c r="W133" s="120">
        <v>2.6382620000000002E-3</v>
      </c>
      <c r="X133" s="120">
        <v>2.2080919999999999E-7</v>
      </c>
      <c r="Y133" s="120">
        <v>1.2060675999999999E-7</v>
      </c>
      <c r="Z133" s="120">
        <v>1.0773264000000001E-7</v>
      </c>
      <c r="AA133" s="120">
        <v>1.1692843999999999E-7</v>
      </c>
      <c r="AB133" s="120">
        <v>5.6607704000000011E-7</v>
      </c>
      <c r="AC133" s="120">
        <v>2.5133999999999998E-3</v>
      </c>
      <c r="AD133" s="120">
        <v>6.8559600000000004E-3</v>
      </c>
      <c r="AE133" s="121"/>
      <c r="AF133" s="120" t="s">
        <v>443</v>
      </c>
      <c r="AG133" s="120" t="s">
        <v>443</v>
      </c>
      <c r="AH133" s="120" t="s">
        <v>443</v>
      </c>
      <c r="AI133" s="120" t="s">
        <v>443</v>
      </c>
      <c r="AJ133" s="120" t="s">
        <v>443</v>
      </c>
      <c r="AK133" s="120">
        <v>48418</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6.4319387305426995E-2</v>
      </c>
      <c r="F135" s="120">
        <v>2.4878253579999999E-2</v>
      </c>
      <c r="G135" s="120">
        <v>2.2248844665400001E-3</v>
      </c>
      <c r="H135" s="120" t="s">
        <v>444</v>
      </c>
      <c r="I135" s="120">
        <v>8.4747871952747605E-2</v>
      </c>
      <c r="J135" s="120">
        <v>9.12202631281364E-2</v>
      </c>
      <c r="K135" s="120">
        <v>9.3849672043138099E-2</v>
      </c>
      <c r="L135" s="120">
        <v>3.5594106220154E-2</v>
      </c>
      <c r="M135" s="120">
        <v>1.12922999788112</v>
      </c>
      <c r="N135" s="120">
        <v>9.9108489873139995E-3</v>
      </c>
      <c r="O135" s="120">
        <v>2.0226222423090001E-3</v>
      </c>
      <c r="P135" s="120" t="s">
        <v>444</v>
      </c>
      <c r="Q135" s="120">
        <v>8.2927511934670003E-3</v>
      </c>
      <c r="R135" s="120">
        <v>2.0226222423099999E-4</v>
      </c>
      <c r="S135" s="120">
        <v>4.0452444846180002E-3</v>
      </c>
      <c r="T135" s="120" t="s">
        <v>444</v>
      </c>
      <c r="U135" s="120">
        <v>1.415835569616E-3</v>
      </c>
      <c r="V135" s="120">
        <v>0.35456567907677</v>
      </c>
      <c r="W135" s="120">
        <v>14.086915660000001</v>
      </c>
      <c r="X135" s="120">
        <v>1.8442226400000001E-2</v>
      </c>
      <c r="Y135" s="120">
        <v>2.4358681510000001E-2</v>
      </c>
      <c r="Z135" s="120">
        <v>1.0095499230000001E-2</v>
      </c>
      <c r="AA135" s="120">
        <v>1.419784514E-2</v>
      </c>
      <c r="AB135" s="120">
        <v>6.7094252280000002E-2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1.0015587715E-2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667705925.02130246</v>
      </c>
      <c r="AL136" s="98" t="s">
        <v>436</v>
      </c>
    </row>
    <row r="137" spans="1:38" ht="26.25" customHeight="1" thickBot="1" x14ac:dyDescent="0.3">
      <c r="A137" s="40" t="s">
        <v>286</v>
      </c>
      <c r="B137" s="40" t="s">
        <v>313</v>
      </c>
      <c r="C137" s="41" t="s">
        <v>314</v>
      </c>
      <c r="D137" s="42"/>
      <c r="E137" s="120">
        <v>4.2000000000000002E-4</v>
      </c>
      <c r="F137" s="120" t="s">
        <v>445</v>
      </c>
      <c r="G137" s="120">
        <v>8.0000000000000007E-5</v>
      </c>
      <c r="H137" s="120">
        <v>8.7510000000000001E-3</v>
      </c>
      <c r="I137" s="120" t="s">
        <v>443</v>
      </c>
      <c r="J137" s="120" t="s">
        <v>443</v>
      </c>
      <c r="K137" s="120" t="s">
        <v>443</v>
      </c>
      <c r="L137" s="120" t="s">
        <v>443</v>
      </c>
      <c r="M137" s="120">
        <v>3.3999999999999998E-3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1.7071029999999997E-2</v>
      </c>
      <c r="G139" s="120">
        <v>5.2246000000000001E-2</v>
      </c>
      <c r="H139" s="120">
        <v>1.9645999999999997E-2</v>
      </c>
      <c r="I139" s="120">
        <v>0.65202471318909305</v>
      </c>
      <c r="J139" s="120">
        <v>0.65202471318909305</v>
      </c>
      <c r="K139" s="120">
        <v>0.65205271318909308</v>
      </c>
      <c r="L139" s="120" t="s">
        <v>444</v>
      </c>
      <c r="M139" s="120" t="s">
        <v>444</v>
      </c>
      <c r="N139" s="120">
        <v>2.4310301589249997E-3</v>
      </c>
      <c r="O139" s="120">
        <v>4.0047659982139997E-3</v>
      </c>
      <c r="P139" s="120">
        <v>9.1655659982139998E-3</v>
      </c>
      <c r="Q139" s="120">
        <v>6.4578576153010003E-3</v>
      </c>
      <c r="R139" s="120">
        <v>6.6759885310869998E-3</v>
      </c>
      <c r="S139" s="120">
        <v>1.4641071934244999E-2</v>
      </c>
      <c r="T139" s="120">
        <v>9.0251000000000003E-4</v>
      </c>
      <c r="U139" s="120">
        <v>2.9999999999999997E-4</v>
      </c>
      <c r="V139" s="120">
        <v>9.960140000000001E-3</v>
      </c>
      <c r="W139" s="120">
        <v>6.5895892430000007</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1157</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282.95818738212387</v>
      </c>
      <c r="F141" s="122">
        <f t="shared" ref="F141:AD141" si="0">SUM(F14:F140)</f>
        <v>186.43760979205138</v>
      </c>
      <c r="G141" s="122">
        <f t="shared" si="0"/>
        <v>95.541282232596672</v>
      </c>
      <c r="H141" s="122">
        <f t="shared" si="0"/>
        <v>74.145639932632093</v>
      </c>
      <c r="I141" s="122">
        <f t="shared" si="0"/>
        <v>32.46865289154993</v>
      </c>
      <c r="J141" s="122">
        <f t="shared" si="0"/>
        <v>44.98203567795472</v>
      </c>
      <c r="K141" s="122">
        <f t="shared" si="0"/>
        <v>72.597688887893113</v>
      </c>
      <c r="L141" s="122">
        <f t="shared" si="0"/>
        <v>7.3790020468549127</v>
      </c>
      <c r="M141" s="122">
        <f t="shared" si="0"/>
        <v>620.54196883632153</v>
      </c>
      <c r="N141" s="122">
        <f t="shared" si="0"/>
        <v>79.476852930229498</v>
      </c>
      <c r="O141" s="122">
        <f t="shared" si="0"/>
        <v>2.6455025832321444</v>
      </c>
      <c r="P141" s="122">
        <f t="shared" si="0"/>
        <v>3.6423714521082506</v>
      </c>
      <c r="Q141" s="122">
        <f t="shared" si="0"/>
        <v>3.3478425556774014</v>
      </c>
      <c r="R141" s="122">
        <f>SUM(R14:R140)</f>
        <v>22.142180190155074</v>
      </c>
      <c r="S141" s="122">
        <f t="shared" si="0"/>
        <v>105.10982117991678</v>
      </c>
      <c r="T141" s="122">
        <f t="shared" si="0"/>
        <v>20.568477627714159</v>
      </c>
      <c r="U141" s="122">
        <f t="shared" si="0"/>
        <v>10.097723695160074</v>
      </c>
      <c r="V141" s="122">
        <f t="shared" si="0"/>
        <v>142.91670285208659</v>
      </c>
      <c r="W141" s="122">
        <f t="shared" si="0"/>
        <v>72.363263349774442</v>
      </c>
      <c r="X141" s="122">
        <f t="shared" si="0"/>
        <v>6.6217754811284877</v>
      </c>
      <c r="Y141" s="122">
        <f t="shared" si="0"/>
        <v>7.035760742880151</v>
      </c>
      <c r="Z141" s="122">
        <f t="shared" si="0"/>
        <v>3.5547691861634632</v>
      </c>
      <c r="AA141" s="122">
        <f t="shared" si="0"/>
        <v>3.2067164240568768</v>
      </c>
      <c r="AB141" s="122">
        <f t="shared" si="0"/>
        <v>20.419017568124509</v>
      </c>
      <c r="AC141" s="122">
        <f t="shared" si="0"/>
        <v>19.081546410465389</v>
      </c>
      <c r="AD141" s="122">
        <f t="shared" si="0"/>
        <v>84.135627696175533</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48.554736159829282</v>
      </c>
      <c r="F143" s="120">
        <v>7.1382619165399834</v>
      </c>
      <c r="G143" s="120">
        <v>6.5559225591299716E-2</v>
      </c>
      <c r="H143" s="120">
        <v>1.1996552623851835</v>
      </c>
      <c r="I143" s="120">
        <v>2.6152372067778882</v>
      </c>
      <c r="J143" s="120">
        <v>2.6152372067778882</v>
      </c>
      <c r="K143" s="120">
        <v>2.6152372067778882</v>
      </c>
      <c r="L143" s="120">
        <v>2.1270649544074081</v>
      </c>
      <c r="M143" s="120">
        <v>63.382893073063308</v>
      </c>
      <c r="N143" s="120">
        <v>3.8469456431155014E-2</v>
      </c>
      <c r="O143" s="120">
        <v>3.7890989715628093E-4</v>
      </c>
      <c r="P143" s="120">
        <v>2.6270075116357365E-2</v>
      </c>
      <c r="Q143" s="120">
        <v>6.4666480245489477E-4</v>
      </c>
      <c r="R143" s="120">
        <v>3.3624749771993895E-2</v>
      </c>
      <c r="S143" s="120">
        <v>2.2854364765862903E-2</v>
      </c>
      <c r="T143" s="120">
        <v>3.1829644664901342E-3</v>
      </c>
      <c r="U143" s="120">
        <v>5.3550981059722713E-4</v>
      </c>
      <c r="V143" s="120">
        <v>9.3057116151770897E-2</v>
      </c>
      <c r="W143" s="120">
        <v>3.7710508000000003</v>
      </c>
      <c r="X143" s="120">
        <v>0.1048836669014</v>
      </c>
      <c r="Y143" s="120">
        <v>0.11794983481660001</v>
      </c>
      <c r="Z143" s="120">
        <v>9.170988626410001E-2</v>
      </c>
      <c r="AA143" s="120">
        <v>9.9940320232500018E-2</v>
      </c>
      <c r="AB143" s="120">
        <v>0.41448370821460001</v>
      </c>
      <c r="AC143" s="120">
        <v>3.7710506999999996E-3</v>
      </c>
      <c r="AD143" s="120">
        <v>7.5507350000000005E-4</v>
      </c>
      <c r="AE143" s="128"/>
      <c r="AF143" s="120">
        <v>184469.80203141068</v>
      </c>
      <c r="AG143" s="120" t="s">
        <v>443</v>
      </c>
      <c r="AH143" s="120">
        <v>1.6518844878999999</v>
      </c>
      <c r="AI143" s="120" t="s">
        <v>443</v>
      </c>
      <c r="AJ143" s="120">
        <v>3.36091216E-2</v>
      </c>
      <c r="AK143" s="120" t="s">
        <v>443</v>
      </c>
      <c r="AL143" s="32" t="s">
        <v>49</v>
      </c>
    </row>
    <row r="144" spans="1:38" ht="26.25" customHeight="1" thickBot="1" x14ac:dyDescent="0.3">
      <c r="A144" s="65"/>
      <c r="B144" s="32" t="s">
        <v>346</v>
      </c>
      <c r="C144" s="66" t="s">
        <v>353</v>
      </c>
      <c r="D144" s="67" t="s">
        <v>279</v>
      </c>
      <c r="E144" s="120">
        <v>10.378903480256753</v>
      </c>
      <c r="F144" s="120">
        <v>1.1087775816576118</v>
      </c>
      <c r="G144" s="120">
        <v>1.2203827193283147E-2</v>
      </c>
      <c r="H144" s="120">
        <v>2.5430744067761538E-2</v>
      </c>
      <c r="I144" s="120">
        <v>0.79183201835243522</v>
      </c>
      <c r="J144" s="120">
        <v>0.79183201835243522</v>
      </c>
      <c r="K144" s="120">
        <v>0.79183201835243522</v>
      </c>
      <c r="L144" s="120">
        <v>0.62673463200524737</v>
      </c>
      <c r="M144" s="120">
        <v>6.7775231302098256</v>
      </c>
      <c r="N144" s="120">
        <v>1.1696937630089393E-3</v>
      </c>
      <c r="O144" s="120">
        <v>4.1267738660034963E-5</v>
      </c>
      <c r="P144" s="120">
        <v>4.0710884804923166E-3</v>
      </c>
      <c r="Q144" s="120">
        <v>8.0109142780298803E-5</v>
      </c>
      <c r="R144" s="120">
        <v>6.3434209046893432E-3</v>
      </c>
      <c r="S144" s="120">
        <v>4.260502986465871E-3</v>
      </c>
      <c r="T144" s="120">
        <v>2.0146597273670668E-4</v>
      </c>
      <c r="U144" s="120">
        <v>7.7682808240527707E-5</v>
      </c>
      <c r="V144" s="120">
        <v>1.3910115447101848E-2</v>
      </c>
      <c r="W144" s="120">
        <v>0.56689929999999999</v>
      </c>
      <c r="X144" s="120">
        <v>1.6629033180000002E-2</v>
      </c>
      <c r="Y144" s="120">
        <v>1.8655224654199998E-2</v>
      </c>
      <c r="Z144" s="120">
        <v>1.4610367834999999E-2</v>
      </c>
      <c r="AA144" s="120">
        <v>1.5535820790200001E-2</v>
      </c>
      <c r="AB144" s="120">
        <v>6.5430446459399993E-2</v>
      </c>
      <c r="AC144" s="120">
        <v>5.6689839999999995E-4</v>
      </c>
      <c r="AD144" s="120">
        <v>1.145399E-4</v>
      </c>
      <c r="AE144" s="128"/>
      <c r="AF144" s="120">
        <v>32156.931596222399</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58.713513120658945</v>
      </c>
      <c r="F145" s="120">
        <v>1.9715963410895068</v>
      </c>
      <c r="G145" s="120">
        <v>3.6820682901898522E-2</v>
      </c>
      <c r="H145" s="120">
        <v>3.6941680894723314E-2</v>
      </c>
      <c r="I145" s="120">
        <v>1.2235466745670771</v>
      </c>
      <c r="J145" s="120">
        <v>1.2235466745670771</v>
      </c>
      <c r="K145" s="120">
        <v>1.2235466745670771</v>
      </c>
      <c r="L145" s="120">
        <v>0.8175043538157265</v>
      </c>
      <c r="M145" s="120">
        <v>15.201786696426719</v>
      </c>
      <c r="N145" s="120">
        <v>1.1304473409476565E-3</v>
      </c>
      <c r="O145" s="120">
        <v>1.1279150238671963E-4</v>
      </c>
      <c r="P145" s="120">
        <v>1.1954884702879913E-2</v>
      </c>
      <c r="Q145" s="120">
        <v>2.255748883725403E-4</v>
      </c>
      <c r="R145" s="120">
        <v>1.9172307162693338E-2</v>
      </c>
      <c r="S145" s="120">
        <v>1.285674597072153E-2</v>
      </c>
      <c r="T145" s="120">
        <v>4.5128775556036208E-4</v>
      </c>
      <c r="U145" s="120">
        <v>2.2556677197164141E-4</v>
      </c>
      <c r="V145" s="120">
        <v>4.0601775462868479E-2</v>
      </c>
      <c r="W145" s="120">
        <v>0.53471840000000004</v>
      </c>
      <c r="X145" s="120">
        <v>8.2430862526000001E-3</v>
      </c>
      <c r="Y145" s="120">
        <v>4.9916466752399996E-2</v>
      </c>
      <c r="Z145" s="120">
        <v>5.5778216976800001E-2</v>
      </c>
      <c r="AA145" s="120">
        <v>1.2822578615E-2</v>
      </c>
      <c r="AB145" s="120">
        <v>0.12676034859679999</v>
      </c>
      <c r="AC145" s="120">
        <v>4.7824279999999998E-4</v>
      </c>
      <c r="AD145" s="120">
        <v>9.8824799999999989E-5</v>
      </c>
      <c r="AE145" s="128"/>
      <c r="AF145" s="120">
        <v>96302.355571894412</v>
      </c>
      <c r="AG145" s="120" t="s">
        <v>443</v>
      </c>
      <c r="AH145" s="120">
        <v>10.302255943600001</v>
      </c>
      <c r="AI145" s="120" t="s">
        <v>443</v>
      </c>
      <c r="AJ145" s="120" t="s">
        <v>443</v>
      </c>
      <c r="AK145" s="120" t="s">
        <v>443</v>
      </c>
      <c r="AL145" s="32" t="s">
        <v>49</v>
      </c>
    </row>
    <row r="146" spans="1:38" ht="26.25" customHeight="1" thickBot="1" x14ac:dyDescent="0.3">
      <c r="A146" s="65"/>
      <c r="B146" s="32" t="s">
        <v>348</v>
      </c>
      <c r="C146" s="66" t="s">
        <v>355</v>
      </c>
      <c r="D146" s="67" t="s">
        <v>279</v>
      </c>
      <c r="E146" s="120">
        <v>0.42001472643417709</v>
      </c>
      <c r="F146" s="120">
        <v>2.8169544886191478</v>
      </c>
      <c r="G146" s="120">
        <v>7.270897607058297E-4</v>
      </c>
      <c r="H146" s="120">
        <v>3.0312845069319994E-3</v>
      </c>
      <c r="I146" s="120">
        <v>5.2946422727843383E-2</v>
      </c>
      <c r="J146" s="120">
        <v>5.2946422727843383E-2</v>
      </c>
      <c r="K146" s="120">
        <v>5.2946422727843383E-2</v>
      </c>
      <c r="L146" s="120">
        <v>9.0728199367944053E-3</v>
      </c>
      <c r="M146" s="120">
        <v>17.094220942780048</v>
      </c>
      <c r="N146" s="120">
        <v>1.8699415903155709E-3</v>
      </c>
      <c r="O146" s="120">
        <v>1.4915516008390738E-3</v>
      </c>
      <c r="P146" s="120">
        <v>4.8719045888329603E-4</v>
      </c>
      <c r="Q146" s="120">
        <v>1.6799670995975728E-5</v>
      </c>
      <c r="R146" s="120">
        <v>6.5858533863895541E-3</v>
      </c>
      <c r="S146" s="120">
        <v>0.2528207924544616</v>
      </c>
      <c r="T146" s="120">
        <v>1.0481521062149769E-2</v>
      </c>
      <c r="U146" s="120">
        <v>1.4850588296979551E-3</v>
      </c>
      <c r="V146" s="120">
        <v>0.14800024219614188</v>
      </c>
      <c r="W146" s="120">
        <v>3.7882300000000001E-2</v>
      </c>
      <c r="X146" s="120">
        <v>4.991657231E-4</v>
      </c>
      <c r="Y146" s="120">
        <v>7.0550699530000003E-4</v>
      </c>
      <c r="Z146" s="120">
        <v>3.6746891420000002E-4</v>
      </c>
      <c r="AA146" s="120">
        <v>7.967575565000001E-4</v>
      </c>
      <c r="AB146" s="120">
        <v>2.3688991891000002E-3</v>
      </c>
      <c r="AC146" s="120">
        <v>3.7881900000000001E-5</v>
      </c>
      <c r="AD146" s="120">
        <v>1.82453E-5</v>
      </c>
      <c r="AE146" s="128"/>
      <c r="AF146" s="120">
        <v>2451.2959939266002</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2.3696728625947254</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109.9538634804</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1.172105706769071</v>
      </c>
      <c r="J148" s="120">
        <v>2.2199237506680931</v>
      </c>
      <c r="K148" s="120">
        <v>2.8828709520962259</v>
      </c>
      <c r="L148" s="120">
        <v>0.27737786180973778</v>
      </c>
      <c r="M148" s="120" t="s">
        <v>443</v>
      </c>
      <c r="N148" s="120">
        <v>8.1132435870517234</v>
      </c>
      <c r="O148" s="120">
        <v>3.6382548410545182E-2</v>
      </c>
      <c r="P148" s="120" t="s">
        <v>444</v>
      </c>
      <c r="Q148" s="120">
        <v>9.3128107324385923E-2</v>
      </c>
      <c r="R148" s="120">
        <v>3.019107427468751</v>
      </c>
      <c r="S148" s="120">
        <v>66.211797642519329</v>
      </c>
      <c r="T148" s="120">
        <v>0.46945776358035296</v>
      </c>
      <c r="U148" s="120">
        <v>5.7657419041924493E-2</v>
      </c>
      <c r="V148" s="120">
        <v>23.033446512692997</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96954.520259677636</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0.54653657759728869</v>
      </c>
      <c r="J149" s="120">
        <v>1.0121047733283124</v>
      </c>
      <c r="K149" s="120">
        <v>2.0242095466566248</v>
      </c>
      <c r="L149" s="120">
        <v>2.1456621194560238E-2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96954.520259677636</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263.07988106749747</v>
      </c>
      <c r="F152" s="133">
        <f t="shared" ref="F152:AD152" si="1">SUM(F$141, F$151, IF(AND(ISNUMBER(SEARCH($B$4,"AT|BE|CH|GB|IE|LT|LU|NL")),SUM(F$143:F$149)&gt;0),SUM(F$143:F$149)-SUM(F$27:F$33),0))</f>
        <v>183.65404406425506</v>
      </c>
      <c r="G152" s="133">
        <f t="shared" si="1"/>
        <v>95.523130591553709</v>
      </c>
      <c r="H152" s="133">
        <f t="shared" si="1"/>
        <v>73.931461485488356</v>
      </c>
      <c r="I152" s="133">
        <f t="shared" si="1"/>
        <v>31.467500178408862</v>
      </c>
      <c r="J152" s="133">
        <f t="shared" si="1"/>
        <v>43.743957530934694</v>
      </c>
      <c r="K152" s="133">
        <f t="shared" si="1"/>
        <v>71.097271721869745</v>
      </c>
      <c r="L152" s="133">
        <f t="shared" si="1"/>
        <v>6.7724786225654725</v>
      </c>
      <c r="M152" s="133">
        <f t="shared" si="1"/>
        <v>600.12434160732539</v>
      </c>
      <c r="N152" s="133">
        <f t="shared" si="1"/>
        <v>78.199648974276528</v>
      </c>
      <c r="O152" s="133">
        <f t="shared" si="1"/>
        <v>2.6394470516465236</v>
      </c>
      <c r="P152" s="133">
        <f t="shared" si="1"/>
        <v>3.6355152892472185</v>
      </c>
      <c r="Q152" s="133">
        <f t="shared" si="1"/>
        <v>3.3331110612109938</v>
      </c>
      <c r="R152" s="133">
        <f t="shared" si="1"/>
        <v>21.659228330033404</v>
      </c>
      <c r="S152" s="133">
        <f t="shared" si="1"/>
        <v>94.695641454554419</v>
      </c>
      <c r="T152" s="133">
        <f t="shared" si="1"/>
        <v>20.49242782373657</v>
      </c>
      <c r="U152" s="133">
        <f t="shared" si="1"/>
        <v>10.088294888333284</v>
      </c>
      <c r="V152" s="133">
        <f t="shared" si="1"/>
        <v>139.26219801784666</v>
      </c>
      <c r="W152" s="133">
        <f t="shared" si="1"/>
        <v>71.622241349774441</v>
      </c>
      <c r="X152" s="133">
        <f t="shared" si="1"/>
        <v>6.6022574654019879</v>
      </c>
      <c r="Y152" s="133">
        <f t="shared" si="1"/>
        <v>7.0073433523327511</v>
      </c>
      <c r="Z152" s="133">
        <f t="shared" si="1"/>
        <v>3.530016068503163</v>
      </c>
      <c r="AA152" s="133">
        <f t="shared" si="1"/>
        <v>3.1872749985577769</v>
      </c>
      <c r="AB152" s="133">
        <f t="shared" si="1"/>
        <v>20.32688761869121</v>
      </c>
      <c r="AC152" s="133">
        <f t="shared" si="1"/>
        <v>19.08081413396539</v>
      </c>
      <c r="AD152" s="133">
        <f t="shared" si="1"/>
        <v>84.135478860075537</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263.07988106749747</v>
      </c>
      <c r="F154" s="133">
        <f>SUM(F$141, F$153, -1 * IF(OR($B$6=2005,$B$6&gt;=2020),SUM(F$99:F$122),0), IF(AND(ISNUMBER(SEARCH($B$4,"AT|BE|CH|GB|IE|LT|LU|NL")),SUM(F$143:F$149)&gt;0),SUM(F$143:F$149)-SUM(F$27:F$33),0))</f>
        <v>183.65404406425506</v>
      </c>
      <c r="G154" s="133">
        <f>SUM(G$141, G$153, IF(AND(ISNUMBER(SEARCH($B$4,"AT|BE|CH|GB|IE|LT|LU|NL")),SUM(G$143:G$149)&gt;0),SUM(G$143:G$149)-SUM(G$27:G$33),0))</f>
        <v>95.523130591553709</v>
      </c>
      <c r="H154" s="133">
        <f>SUM(H$141, H$153, IF(AND(ISNUMBER(SEARCH($B$4,"AT|BE|CH|GB|IE|LT|LU|NL")),SUM(H$143:H$149)&gt;0),SUM(H$143:H$149)-SUM(H$27:H$33),0))</f>
        <v>73.931461485488356</v>
      </c>
      <c r="I154" s="133">
        <f t="shared" ref="I154:AD154" si="2">SUM(I$141, I$153, IF(AND(ISNUMBER(SEARCH($B$4,"AT|BE|CH|GB|IE|LT|LU|NL")),SUM(I$143:I$149)&gt;0),SUM(I$143:I$149)-SUM(I$27:I$33),0))</f>
        <v>31.467500178408862</v>
      </c>
      <c r="J154" s="133">
        <f t="shared" si="2"/>
        <v>43.743957530934694</v>
      </c>
      <c r="K154" s="133">
        <f t="shared" si="2"/>
        <v>71.097271721869745</v>
      </c>
      <c r="L154" s="133">
        <f t="shared" si="2"/>
        <v>6.7724786225654725</v>
      </c>
      <c r="M154" s="133">
        <f t="shared" si="2"/>
        <v>600.12434160732539</v>
      </c>
      <c r="N154" s="133">
        <f t="shared" si="2"/>
        <v>78.199648974276528</v>
      </c>
      <c r="O154" s="133">
        <f t="shared" si="2"/>
        <v>2.6394470516465236</v>
      </c>
      <c r="P154" s="133">
        <f t="shared" si="2"/>
        <v>3.6355152892472185</v>
      </c>
      <c r="Q154" s="133">
        <f t="shared" si="2"/>
        <v>3.3331110612109938</v>
      </c>
      <c r="R154" s="133">
        <f t="shared" si="2"/>
        <v>21.659228330033404</v>
      </c>
      <c r="S154" s="133">
        <f t="shared" si="2"/>
        <v>94.695641454554419</v>
      </c>
      <c r="T154" s="133">
        <f t="shared" si="2"/>
        <v>20.49242782373657</v>
      </c>
      <c r="U154" s="133">
        <f t="shared" si="2"/>
        <v>10.088294888333284</v>
      </c>
      <c r="V154" s="133">
        <f t="shared" si="2"/>
        <v>139.26219801784666</v>
      </c>
      <c r="W154" s="133">
        <f t="shared" si="2"/>
        <v>71.622241349774441</v>
      </c>
      <c r="X154" s="133">
        <f t="shared" si="2"/>
        <v>6.6022574654019879</v>
      </c>
      <c r="Y154" s="133">
        <f t="shared" si="2"/>
        <v>7.0073433523327511</v>
      </c>
      <c r="Z154" s="133">
        <f t="shared" si="2"/>
        <v>3.530016068503163</v>
      </c>
      <c r="AA154" s="133">
        <f t="shared" si="2"/>
        <v>3.1872749985577769</v>
      </c>
      <c r="AB154" s="133">
        <f t="shared" si="2"/>
        <v>20.32688761869121</v>
      </c>
      <c r="AC154" s="133">
        <f t="shared" si="2"/>
        <v>19.08081413396539</v>
      </c>
      <c r="AD154" s="133">
        <f t="shared" si="2"/>
        <v>84.135478860075537</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16.757163653469402</v>
      </c>
      <c r="F157" s="120">
        <v>0.653449825026021</v>
      </c>
      <c r="G157" s="120">
        <v>0.98431018469524001</v>
      </c>
      <c r="H157" s="120" t="s">
        <v>444</v>
      </c>
      <c r="I157" s="120">
        <v>0.16930895081455999</v>
      </c>
      <c r="J157" s="120">
        <v>0.16930895081455999</v>
      </c>
      <c r="K157" s="120">
        <v>0.16930895081455999</v>
      </c>
      <c r="L157" s="120">
        <v>0.11926561811092</v>
      </c>
      <c r="M157" s="120">
        <v>23.95827936258361</v>
      </c>
      <c r="N157" s="120">
        <v>1.1362E-4</v>
      </c>
      <c r="O157" s="120">
        <v>9.4699999999999991E-6</v>
      </c>
      <c r="P157" s="120">
        <v>1.1361799999999999E-3</v>
      </c>
      <c r="Q157" s="120">
        <v>1.8939999999999998E-5</v>
      </c>
      <c r="R157" s="120">
        <v>1.8936299999999999E-3</v>
      </c>
      <c r="S157" s="120">
        <v>1.2308600000000001E-3</v>
      </c>
      <c r="T157" s="120">
        <v>4.7339999999999997E-5</v>
      </c>
      <c r="U157" s="120">
        <v>1.8939999999999998E-5</v>
      </c>
      <c r="V157" s="120">
        <v>3.9766300000000001E-3</v>
      </c>
      <c r="W157" s="120" t="s">
        <v>444</v>
      </c>
      <c r="X157" s="120">
        <v>1.2506734E-4</v>
      </c>
      <c r="Y157" s="120">
        <v>1.2506734E-4</v>
      </c>
      <c r="Z157" s="120">
        <v>1.2506734E-4</v>
      </c>
      <c r="AA157" s="120">
        <v>1.2506734E-4</v>
      </c>
      <c r="AB157" s="120">
        <v>5.0026935000000003E-4</v>
      </c>
      <c r="AC157" s="120" t="s">
        <v>443</v>
      </c>
      <c r="AD157" s="120" t="s">
        <v>443</v>
      </c>
      <c r="AE157" s="128"/>
      <c r="AF157" s="120">
        <v>52121.219435863153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4.3532231056404302E-2</v>
      </c>
      <c r="F158" s="120">
        <v>8.3785226711962195E-3</v>
      </c>
      <c r="G158" s="120">
        <v>2.8846020606694803E-3</v>
      </c>
      <c r="H158" s="120" t="s">
        <v>444</v>
      </c>
      <c r="I158" s="120">
        <v>3.6053757133849498E-4</v>
      </c>
      <c r="J158" s="120">
        <v>3.6053757133849498E-4</v>
      </c>
      <c r="K158" s="120">
        <v>3.6053757133849498E-4</v>
      </c>
      <c r="L158" s="120">
        <v>2.4736567850387102E-4</v>
      </c>
      <c r="M158" s="120">
        <v>0.44509975692910098</v>
      </c>
      <c r="N158" s="120">
        <v>0.16198374000000001</v>
      </c>
      <c r="O158" s="120">
        <v>2.3499999999999999E-6</v>
      </c>
      <c r="P158" s="120">
        <v>4.0500000000000002E-6</v>
      </c>
      <c r="Q158" s="120">
        <v>1.0000000000000001E-7</v>
      </c>
      <c r="R158" s="120">
        <v>7.0700000000000001E-6</v>
      </c>
      <c r="S158" s="120">
        <v>1.1419999999999999E-5</v>
      </c>
      <c r="T158" s="120">
        <v>2.8900000000000003E-6</v>
      </c>
      <c r="U158" s="120">
        <v>8.0000000000000002E-8</v>
      </c>
      <c r="V158" s="120">
        <v>4.7475000000000002E-4</v>
      </c>
      <c r="W158" s="120" t="s">
        <v>444</v>
      </c>
      <c r="X158" s="120">
        <v>1.3050100000000001E-6</v>
      </c>
      <c r="Y158" s="120">
        <v>1.3050100000000001E-6</v>
      </c>
      <c r="Z158" s="120">
        <v>1.3050100000000001E-6</v>
      </c>
      <c r="AA158" s="120">
        <v>1.3050100000000001E-6</v>
      </c>
      <c r="AB158" s="120">
        <v>5.2200400000000003E-6</v>
      </c>
      <c r="AC158" s="120" t="s">
        <v>443</v>
      </c>
      <c r="AD158" s="120" t="s">
        <v>443</v>
      </c>
      <c r="AE158" s="128"/>
      <c r="AF158" s="120">
        <v>150.84394125930038</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20.599463970561029</v>
      </c>
      <c r="F159" s="120">
        <v>0.8372537808775824</v>
      </c>
      <c r="G159" s="120">
        <v>8.267825618331095</v>
      </c>
      <c r="H159" s="120">
        <v>2.6960442453248436E-3</v>
      </c>
      <c r="I159" s="120">
        <v>0.89782230217550762</v>
      </c>
      <c r="J159" s="120">
        <v>0.94770131896303589</v>
      </c>
      <c r="K159" s="120">
        <v>0.99758033575056426</v>
      </c>
      <c r="L159" s="120">
        <v>0.17992098526565461</v>
      </c>
      <c r="M159" s="120">
        <v>4.9086689577356779</v>
      </c>
      <c r="N159" s="120">
        <v>5.1927830821841138E-2</v>
      </c>
      <c r="O159" s="120">
        <v>7.3105236282212504E-3</v>
      </c>
      <c r="P159" s="120">
        <v>9.0219910426234916E-3</v>
      </c>
      <c r="Q159" s="120">
        <v>0.11067353725240676</v>
      </c>
      <c r="R159" s="120" t="s">
        <v>444</v>
      </c>
      <c r="S159" s="120">
        <v>0.11067353725240676</v>
      </c>
      <c r="T159" s="120">
        <v>6.3599227520422295</v>
      </c>
      <c r="U159" s="120">
        <v>0.10385566164368243</v>
      </c>
      <c r="V159" s="120">
        <v>0.23846174864883474</v>
      </c>
      <c r="W159" s="120" t="s">
        <v>444</v>
      </c>
      <c r="X159" s="120">
        <v>7.6187594708029193E-3</v>
      </c>
      <c r="Y159" s="120">
        <v>7.0566229736925791E-3</v>
      </c>
      <c r="Z159" s="120">
        <v>3.0282741275413001E-3</v>
      </c>
      <c r="AA159" s="120" t="s">
        <v>444</v>
      </c>
      <c r="AB159" s="120">
        <v>1.770365657203693E-2</v>
      </c>
      <c r="AC159" s="120" t="s">
        <v>443</v>
      </c>
      <c r="AD159" s="120" t="s">
        <v>443</v>
      </c>
      <c r="AE159" s="128"/>
      <c r="AF159" s="120">
        <v>12391.837612282521</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47.039588374799997</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1991</v>
      </c>
      <c r="B10" s="112" t="s">
        <v>8</v>
      </c>
      <c r="C10" s="113"/>
      <c r="D10" s="114"/>
      <c r="E10" s="100" t="s">
        <v>424</v>
      </c>
      <c r="F10" s="101"/>
      <c r="G10" s="101"/>
      <c r="H10" s="102"/>
      <c r="I10" s="100" t="s">
        <v>10</v>
      </c>
      <c r="J10" s="101"/>
      <c r="K10" s="101"/>
      <c r="L10" s="102"/>
      <c r="M10" s="118" t="s">
        <v>425</v>
      </c>
      <c r="N10" s="100" t="s">
        <v>426</v>
      </c>
      <c r="O10" s="101"/>
      <c r="P10" s="102"/>
      <c r="Q10" s="100" t="s">
        <v>427</v>
      </c>
      <c r="R10" s="101"/>
      <c r="S10" s="101"/>
      <c r="T10" s="101"/>
      <c r="U10" s="101"/>
      <c r="V10" s="102"/>
      <c r="W10" s="100" t="s">
        <v>428</v>
      </c>
      <c r="X10" s="101"/>
      <c r="Y10" s="101"/>
      <c r="Z10" s="101"/>
      <c r="AA10" s="101"/>
      <c r="AB10" s="101"/>
      <c r="AC10" s="101"/>
      <c r="AD10" s="102"/>
      <c r="AE10" s="22"/>
      <c r="AF10" s="100" t="s">
        <v>429</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59.141429970717567</v>
      </c>
      <c r="F14" s="120">
        <v>0.25306426042546881</v>
      </c>
      <c r="G14" s="120">
        <v>88.418394956865143</v>
      </c>
      <c r="H14" s="120">
        <v>3.2420881573262034E-2</v>
      </c>
      <c r="I14" s="120" t="s">
        <v>442</v>
      </c>
      <c r="J14" s="120" t="s">
        <v>442</v>
      </c>
      <c r="K14" s="120" t="s">
        <v>442</v>
      </c>
      <c r="L14" s="120" t="s">
        <v>442</v>
      </c>
      <c r="M14" s="120">
        <v>2.4353289089343324</v>
      </c>
      <c r="N14" s="120">
        <v>33.33091366121343</v>
      </c>
      <c r="O14" s="120">
        <v>1.1464798981485054</v>
      </c>
      <c r="P14" s="120">
        <v>2.2999742289567049</v>
      </c>
      <c r="Q14" s="120">
        <v>1.5327512998546524</v>
      </c>
      <c r="R14" s="120">
        <v>2.8824591516212332</v>
      </c>
      <c r="S14" s="120">
        <v>4.4648750719001624</v>
      </c>
      <c r="T14" s="120">
        <v>7.6864369784327264</v>
      </c>
      <c r="U14" s="120">
        <v>2.6593309784861674</v>
      </c>
      <c r="V14" s="120">
        <v>29.302259755697431</v>
      </c>
      <c r="W14" s="120">
        <v>183.30111775334382</v>
      </c>
      <c r="X14" s="120">
        <v>8.9093883390000002E-4</v>
      </c>
      <c r="Y14" s="120">
        <v>5.4702830381199996E-3</v>
      </c>
      <c r="Z14" s="120">
        <v>1.7845851013200001E-3</v>
      </c>
      <c r="AA14" s="120">
        <v>9.386968523200001E-4</v>
      </c>
      <c r="AB14" s="120">
        <v>9.0844831334049997E-3</v>
      </c>
      <c r="AC14" s="120">
        <v>14.232822774640001</v>
      </c>
      <c r="AD14" s="120">
        <v>2.03100431568E-2</v>
      </c>
      <c r="AE14" s="121"/>
      <c r="AF14" s="120">
        <v>12916.68915</v>
      </c>
      <c r="AG14" s="120">
        <v>165213.18452000001</v>
      </c>
      <c r="AH14" s="120">
        <v>56559.411622103391</v>
      </c>
      <c r="AI14" s="120">
        <v>7577.5545942306399</v>
      </c>
      <c r="AJ14" s="120">
        <v>6986.5880706814351</v>
      </c>
      <c r="AK14" s="120" t="s">
        <v>443</v>
      </c>
      <c r="AL14" s="29" t="s">
        <v>49</v>
      </c>
    </row>
    <row r="15" spans="1:38" ht="26.25" customHeight="1" thickBot="1" x14ac:dyDescent="0.3">
      <c r="A15" s="40" t="s">
        <v>53</v>
      </c>
      <c r="B15" s="40" t="s">
        <v>54</v>
      </c>
      <c r="C15" s="41" t="s">
        <v>55</v>
      </c>
      <c r="D15" s="42"/>
      <c r="E15" s="120">
        <v>9.3332652799999991</v>
      </c>
      <c r="F15" s="120">
        <v>0.42065000005999997</v>
      </c>
      <c r="G15" s="120">
        <v>44.317966617999993</v>
      </c>
      <c r="H15" s="120" t="s">
        <v>444</v>
      </c>
      <c r="I15" s="120" t="s">
        <v>442</v>
      </c>
      <c r="J15" s="120" t="s">
        <v>442</v>
      </c>
      <c r="K15" s="120" t="s">
        <v>442</v>
      </c>
      <c r="L15" s="120" t="s">
        <v>442</v>
      </c>
      <c r="M15" s="120">
        <v>17.657685694999998</v>
      </c>
      <c r="N15" s="120">
        <v>0.35106699999999996</v>
      </c>
      <c r="O15" s="120">
        <v>1.0999999999999999E-2</v>
      </c>
      <c r="P15" s="120">
        <v>6.0090000000000005E-3</v>
      </c>
      <c r="Q15" s="120">
        <v>1.0999999999999999E-2</v>
      </c>
      <c r="R15" s="120">
        <v>0.216</v>
      </c>
      <c r="S15" s="120">
        <v>0.108</v>
      </c>
      <c r="T15" s="120" t="s">
        <v>444</v>
      </c>
      <c r="U15" s="120">
        <v>4.0000000000000001E-3</v>
      </c>
      <c r="V15" s="120" t="s">
        <v>444</v>
      </c>
      <c r="W15" s="120">
        <v>4.8253881999999998E-2</v>
      </c>
      <c r="X15" s="120" t="s">
        <v>444</v>
      </c>
      <c r="Y15" s="120" t="s">
        <v>444</v>
      </c>
      <c r="Z15" s="120" t="s">
        <v>444</v>
      </c>
      <c r="AA15" s="120" t="s">
        <v>444</v>
      </c>
      <c r="AB15" s="120" t="s">
        <v>444</v>
      </c>
      <c r="AC15" s="120" t="s">
        <v>443</v>
      </c>
      <c r="AD15" s="120" t="s">
        <v>443</v>
      </c>
      <c r="AE15" s="121"/>
      <c r="AF15" s="120">
        <v>56172.938931500001</v>
      </c>
      <c r="AG15" s="120" t="s">
        <v>443</v>
      </c>
      <c r="AH15" s="120">
        <v>2500</v>
      </c>
      <c r="AI15" s="120" t="s">
        <v>443</v>
      </c>
      <c r="AJ15" s="120" t="s">
        <v>443</v>
      </c>
      <c r="AK15" s="120" t="s">
        <v>443</v>
      </c>
      <c r="AL15" s="29" t="s">
        <v>49</v>
      </c>
    </row>
    <row r="16" spans="1:38" ht="26.25" customHeight="1" thickBot="1" x14ac:dyDescent="0.3">
      <c r="A16" s="40" t="s">
        <v>53</v>
      </c>
      <c r="B16" s="40" t="s">
        <v>56</v>
      </c>
      <c r="C16" s="41" t="s">
        <v>57</v>
      </c>
      <c r="D16" s="42"/>
      <c r="E16" s="120">
        <v>3.3515704476799999</v>
      </c>
      <c r="F16" s="120">
        <v>1.09375613</v>
      </c>
      <c r="G16" s="120">
        <v>6.4663681292799993</v>
      </c>
      <c r="H16" s="120">
        <v>6.4236236595999986E-3</v>
      </c>
      <c r="I16" s="120" t="s">
        <v>442</v>
      </c>
      <c r="J16" s="120" t="s">
        <v>442</v>
      </c>
      <c r="K16" s="120" t="s">
        <v>442</v>
      </c>
      <c r="L16" s="120" t="s">
        <v>442</v>
      </c>
      <c r="M16" s="120">
        <v>2.2784995715200003</v>
      </c>
      <c r="N16" s="120">
        <v>0.35082175823999995</v>
      </c>
      <c r="O16" s="120">
        <v>1.7769241327999997E-2</v>
      </c>
      <c r="P16" s="120">
        <v>0.33320383239999996</v>
      </c>
      <c r="Q16" s="120">
        <v>0.12519053787999998</v>
      </c>
      <c r="R16" s="120">
        <v>6.5349295355999995E-2</v>
      </c>
      <c r="S16" s="120">
        <v>0.28272541699999998</v>
      </c>
      <c r="T16" s="120">
        <v>7.8815776815999994E-2</v>
      </c>
      <c r="U16" s="120">
        <v>3.217565553199999E-2</v>
      </c>
      <c r="V16" s="120">
        <v>0.51087278567999994</v>
      </c>
      <c r="W16" s="120">
        <v>2.98439993608</v>
      </c>
      <c r="X16" s="120">
        <v>6.6458049983199985E-2</v>
      </c>
      <c r="Y16" s="120">
        <v>2.996359412124E-2</v>
      </c>
      <c r="Z16" s="120">
        <v>6.7309296997079993E-2</v>
      </c>
      <c r="AA16" s="120">
        <v>1.5869807127080002E-2</v>
      </c>
      <c r="AB16" s="120">
        <v>0.1796007481886</v>
      </c>
      <c r="AC16" s="120">
        <v>2.0022354399999999E-4</v>
      </c>
      <c r="AD16" s="120" t="s">
        <v>443</v>
      </c>
      <c r="AE16" s="121"/>
      <c r="AF16" s="120">
        <v>19.254000000000001</v>
      </c>
      <c r="AG16" s="120">
        <v>20776.893483</v>
      </c>
      <c r="AH16" s="120">
        <v>3.7999999999999999E-2</v>
      </c>
      <c r="AI16" s="120" t="s">
        <v>443</v>
      </c>
      <c r="AJ16" s="120" t="s">
        <v>443</v>
      </c>
      <c r="AK16" s="120" t="s">
        <v>443</v>
      </c>
      <c r="AL16" s="29" t="s">
        <v>49</v>
      </c>
    </row>
    <row r="17" spans="1:38" ht="26.25" customHeight="1" thickBot="1" x14ac:dyDescent="0.3">
      <c r="A17" s="40" t="s">
        <v>53</v>
      </c>
      <c r="B17" s="40" t="s">
        <v>58</v>
      </c>
      <c r="C17" s="41" t="s">
        <v>59</v>
      </c>
      <c r="D17" s="42"/>
      <c r="E17" s="120">
        <v>14.110035576500001</v>
      </c>
      <c r="F17" s="120">
        <v>1.0957829000020003</v>
      </c>
      <c r="G17" s="120">
        <v>11.474326157</v>
      </c>
      <c r="H17" s="120">
        <v>1.9888410000000002E-2</v>
      </c>
      <c r="I17" s="120" t="s">
        <v>442</v>
      </c>
      <c r="J17" s="120" t="s">
        <v>442</v>
      </c>
      <c r="K17" s="120" t="s">
        <v>442</v>
      </c>
      <c r="L17" s="120" t="s">
        <v>442</v>
      </c>
      <c r="M17" s="120">
        <v>207.72026040412999</v>
      </c>
      <c r="N17" s="120">
        <v>1.6529690500000001</v>
      </c>
      <c r="O17" s="120">
        <v>5.3131909999999997E-2</v>
      </c>
      <c r="P17" s="120">
        <v>6.03302E-3</v>
      </c>
      <c r="Q17" s="120">
        <v>0.3003808</v>
      </c>
      <c r="R17" s="120">
        <v>0.24191873999999999</v>
      </c>
      <c r="S17" s="120">
        <v>0.37671939999999998</v>
      </c>
      <c r="T17" s="120">
        <v>1.2478613600000001</v>
      </c>
      <c r="U17" s="120">
        <v>1.4984870000000001E-2</v>
      </c>
      <c r="V17" s="120">
        <v>1.64199579</v>
      </c>
      <c r="W17" s="120">
        <v>0.157887528</v>
      </c>
      <c r="X17" s="120">
        <v>9.82577699E-3</v>
      </c>
      <c r="Y17" s="120">
        <v>1.449433862E-2</v>
      </c>
      <c r="Z17" s="120">
        <v>5.4616072200000003E-3</v>
      </c>
      <c r="AA17" s="120">
        <v>4.4004309800000007E-3</v>
      </c>
      <c r="AB17" s="120">
        <v>3.4182153810000004E-2</v>
      </c>
      <c r="AC17" s="120" t="s">
        <v>443</v>
      </c>
      <c r="AD17" s="120" t="s">
        <v>443</v>
      </c>
      <c r="AE17" s="121"/>
      <c r="AF17" s="120">
        <v>9051.3860000000004</v>
      </c>
      <c r="AG17" s="120">
        <v>17802.426599999999</v>
      </c>
      <c r="AH17" s="120">
        <v>22361.182000000001</v>
      </c>
      <c r="AI17" s="120" t="s">
        <v>443</v>
      </c>
      <c r="AJ17" s="120" t="s">
        <v>443</v>
      </c>
      <c r="AK17" s="120" t="s">
        <v>443</v>
      </c>
      <c r="AL17" s="29" t="s">
        <v>49</v>
      </c>
    </row>
    <row r="18" spans="1:38" ht="26.25" customHeight="1" thickBot="1" x14ac:dyDescent="0.3">
      <c r="A18" s="40" t="s">
        <v>53</v>
      </c>
      <c r="B18" s="40" t="s">
        <v>60</v>
      </c>
      <c r="C18" s="41" t="s">
        <v>61</v>
      </c>
      <c r="D18" s="42"/>
      <c r="E18" s="120">
        <v>0.4347352276</v>
      </c>
      <c r="F18" s="120">
        <v>3.7456062139999996E-2</v>
      </c>
      <c r="G18" s="120">
        <v>2.5635643770000001</v>
      </c>
      <c r="H18" s="120">
        <v>5.0109999999999998E-4</v>
      </c>
      <c r="I18" s="120" t="s">
        <v>442</v>
      </c>
      <c r="J18" s="120" t="s">
        <v>442</v>
      </c>
      <c r="K18" s="120" t="s">
        <v>442</v>
      </c>
      <c r="L18" s="120" t="s">
        <v>442</v>
      </c>
      <c r="M18" s="120">
        <v>0.26972759970000004</v>
      </c>
      <c r="N18" s="120">
        <v>5.7886249999999993E-2</v>
      </c>
      <c r="O18" s="120">
        <v>2.0002100000000001E-3</v>
      </c>
      <c r="P18" s="120">
        <v>1.1355200000000001E-3</v>
      </c>
      <c r="Q18" s="120">
        <v>6.1002199999999999E-3</v>
      </c>
      <c r="R18" s="120">
        <v>3.8000630000000001E-2</v>
      </c>
      <c r="S18" s="120">
        <v>2.400006E-2</v>
      </c>
      <c r="T18" s="120">
        <v>1.0620004300000001</v>
      </c>
      <c r="U18" s="120">
        <v>1.0091900000000001E-3</v>
      </c>
      <c r="V18" s="120">
        <v>1.2500000000000001E-6</v>
      </c>
      <c r="W18" s="120">
        <v>1.1017515E-2</v>
      </c>
      <c r="X18" s="120" t="s">
        <v>444</v>
      </c>
      <c r="Y18" s="120" t="s">
        <v>444</v>
      </c>
      <c r="Z18" s="120" t="s">
        <v>444</v>
      </c>
      <c r="AA18" s="120" t="s">
        <v>444</v>
      </c>
      <c r="AB18" s="120" t="s">
        <v>444</v>
      </c>
      <c r="AC18" s="120" t="s">
        <v>444</v>
      </c>
      <c r="AD18" s="120" t="s">
        <v>444</v>
      </c>
      <c r="AE18" s="121"/>
      <c r="AF18" s="120">
        <v>5085.7932000000001</v>
      </c>
      <c r="AG18" s="120">
        <v>1500</v>
      </c>
      <c r="AH18" s="120">
        <v>3371.2219999999998</v>
      </c>
      <c r="AI18" s="120" t="s">
        <v>443</v>
      </c>
      <c r="AJ18" s="120" t="s">
        <v>443</v>
      </c>
      <c r="AK18" s="120" t="s">
        <v>443</v>
      </c>
      <c r="AL18" s="29" t="s">
        <v>49</v>
      </c>
    </row>
    <row r="19" spans="1:38" ht="26.25" customHeight="1" thickBot="1" x14ac:dyDescent="0.3">
      <c r="A19" s="40" t="s">
        <v>53</v>
      </c>
      <c r="B19" s="40" t="s">
        <v>62</v>
      </c>
      <c r="C19" s="41" t="s">
        <v>63</v>
      </c>
      <c r="D19" s="42"/>
      <c r="E19" s="120">
        <v>7.9997974690000007</v>
      </c>
      <c r="F19" s="120">
        <v>0.4695017192</v>
      </c>
      <c r="G19" s="120">
        <v>23.814407442999997</v>
      </c>
      <c r="H19" s="120">
        <v>1.3762421999999998E-2</v>
      </c>
      <c r="I19" s="120" t="s">
        <v>442</v>
      </c>
      <c r="J19" s="120" t="s">
        <v>442</v>
      </c>
      <c r="K19" s="120" t="s">
        <v>442</v>
      </c>
      <c r="L19" s="120" t="s">
        <v>442</v>
      </c>
      <c r="M19" s="120">
        <v>2.3115058823000001</v>
      </c>
      <c r="N19" s="120">
        <v>0.56999982999999999</v>
      </c>
      <c r="O19" s="120">
        <v>3.6153560000000001E-2</v>
      </c>
      <c r="P19" s="120">
        <v>5.9304599999999999E-2</v>
      </c>
      <c r="Q19" s="120">
        <v>8.8044410000000017E-2</v>
      </c>
      <c r="R19" s="120">
        <v>0.57974095999999997</v>
      </c>
      <c r="S19" s="120">
        <v>0.32996045000000002</v>
      </c>
      <c r="T19" s="120">
        <v>16.52655038</v>
      </c>
      <c r="U19" s="120">
        <v>0.17289855000000001</v>
      </c>
      <c r="V19" s="120">
        <v>1.7249184199999998</v>
      </c>
      <c r="W19" s="120">
        <v>0.20442023000000001</v>
      </c>
      <c r="X19" s="120">
        <v>2.7545391600000003E-2</v>
      </c>
      <c r="Y19" s="120">
        <v>4.465875456E-2</v>
      </c>
      <c r="Z19" s="120">
        <v>1.498125684E-2</v>
      </c>
      <c r="AA19" s="120">
        <v>1.171598745E-2</v>
      </c>
      <c r="AB19" s="120">
        <v>9.890139044E-2</v>
      </c>
      <c r="AC19" s="120">
        <v>3.15E-2</v>
      </c>
      <c r="AD19" s="120">
        <v>9.7519999999999996E-2</v>
      </c>
      <c r="AE19" s="121"/>
      <c r="AF19" s="120">
        <v>26542.689272059</v>
      </c>
      <c r="AG19" s="120">
        <v>7450.3041379999995</v>
      </c>
      <c r="AH19" s="120">
        <v>42714.067539659998</v>
      </c>
      <c r="AI19" s="120" t="s">
        <v>443</v>
      </c>
      <c r="AJ19" s="120" t="s">
        <v>443</v>
      </c>
      <c r="AK19" s="120" t="s">
        <v>443</v>
      </c>
      <c r="AL19" s="29" t="s">
        <v>49</v>
      </c>
    </row>
    <row r="20" spans="1:38" ht="26.25" customHeight="1" thickBot="1" x14ac:dyDescent="0.3">
      <c r="A20" s="40" t="s">
        <v>53</v>
      </c>
      <c r="B20" s="40" t="s">
        <v>64</v>
      </c>
      <c r="C20" s="41" t="s">
        <v>65</v>
      </c>
      <c r="D20" s="42"/>
      <c r="E20" s="120">
        <v>1.9523791803999999</v>
      </c>
      <c r="F20" s="120">
        <v>0.15426076779999998</v>
      </c>
      <c r="G20" s="120">
        <v>6.1077008389999996</v>
      </c>
      <c r="H20" s="120">
        <v>1.3618999999999999E-2</v>
      </c>
      <c r="I20" s="120" t="s">
        <v>442</v>
      </c>
      <c r="J20" s="120" t="s">
        <v>442</v>
      </c>
      <c r="K20" s="120" t="s">
        <v>442</v>
      </c>
      <c r="L20" s="120" t="s">
        <v>442</v>
      </c>
      <c r="M20" s="120">
        <v>1.51983024194</v>
      </c>
      <c r="N20" s="120">
        <v>8.6034399999999997E-2</v>
      </c>
      <c r="O20" s="120">
        <v>8.2042E-3</v>
      </c>
      <c r="P20" s="120">
        <v>4.7626999999999999E-3</v>
      </c>
      <c r="Q20" s="120">
        <v>2.8727169999999996E-2</v>
      </c>
      <c r="R20" s="120">
        <v>6.1218549999999997E-2</v>
      </c>
      <c r="S20" s="120">
        <v>7.0249580000000006E-2</v>
      </c>
      <c r="T20" s="120">
        <v>1.80824696</v>
      </c>
      <c r="U20" s="120">
        <v>9.000890000000001E-3</v>
      </c>
      <c r="V20" s="120">
        <v>0.69637341999999991</v>
      </c>
      <c r="W20" s="120">
        <v>0.12123102900000002</v>
      </c>
      <c r="X20" s="120">
        <v>2.9297659720000001E-2</v>
      </c>
      <c r="Y20" s="120">
        <v>4.6898536519999999E-2</v>
      </c>
      <c r="Z20" s="120">
        <v>1.172261246E-2</v>
      </c>
      <c r="AA20" s="120">
        <v>1.17307765E-2</v>
      </c>
      <c r="AB20" s="120">
        <v>9.9649585219999989E-2</v>
      </c>
      <c r="AC20" s="120">
        <v>8.6999999999999994E-3</v>
      </c>
      <c r="AD20" s="120">
        <v>6.0899999999999999E-3</v>
      </c>
      <c r="AE20" s="121"/>
      <c r="AF20" s="120">
        <v>4802.2978570270006</v>
      </c>
      <c r="AG20" s="120">
        <v>1036.9058944000001</v>
      </c>
      <c r="AH20" s="120">
        <v>4122.2837848159998</v>
      </c>
      <c r="AI20" s="120">
        <v>5858.8860000000004</v>
      </c>
      <c r="AJ20" s="120" t="s">
        <v>443</v>
      </c>
      <c r="AK20" s="120" t="s">
        <v>443</v>
      </c>
      <c r="AL20" s="29" t="s">
        <v>49</v>
      </c>
    </row>
    <row r="21" spans="1:38" ht="26.25" customHeight="1" thickBot="1" x14ac:dyDescent="0.3">
      <c r="A21" s="40" t="s">
        <v>53</v>
      </c>
      <c r="B21" s="40" t="s">
        <v>66</v>
      </c>
      <c r="C21" s="41" t="s">
        <v>67</v>
      </c>
      <c r="D21" s="42"/>
      <c r="E21" s="120">
        <v>3.2567728176000004</v>
      </c>
      <c r="F21" s="120">
        <v>0.33869053579999997</v>
      </c>
      <c r="G21" s="120">
        <v>17.715201860000001</v>
      </c>
      <c r="H21" s="120">
        <v>2.3744E-3</v>
      </c>
      <c r="I21" s="120" t="s">
        <v>442</v>
      </c>
      <c r="J21" s="120" t="s">
        <v>442</v>
      </c>
      <c r="K21" s="120" t="s">
        <v>442</v>
      </c>
      <c r="L21" s="120" t="s">
        <v>442</v>
      </c>
      <c r="M21" s="120">
        <v>1.0113834149000001</v>
      </c>
      <c r="N21" s="120">
        <v>0.34295696999999997</v>
      </c>
      <c r="O21" s="120">
        <v>3.1389310000000004E-2</v>
      </c>
      <c r="P21" s="120">
        <v>1.7590129999999999E-2</v>
      </c>
      <c r="Q21" s="120">
        <v>4.8449779999999998E-2</v>
      </c>
      <c r="R21" s="120">
        <v>0.47825806000000004</v>
      </c>
      <c r="S21" s="120">
        <v>0.26486580999999998</v>
      </c>
      <c r="T21" s="120">
        <v>15.12487215</v>
      </c>
      <c r="U21" s="120">
        <v>2.6928189999999998E-2</v>
      </c>
      <c r="V21" s="120">
        <v>0.5220296900000001</v>
      </c>
      <c r="W21" s="120">
        <v>0.12070537000000001</v>
      </c>
      <c r="X21" s="120">
        <v>1.0015789999999999E-5</v>
      </c>
      <c r="Y21" s="120">
        <v>8.3854299999999994E-5</v>
      </c>
      <c r="Z21" s="120">
        <v>1.3743710000000001E-5</v>
      </c>
      <c r="AA21" s="120">
        <v>2.2128679999999999E-5</v>
      </c>
      <c r="AB21" s="120">
        <v>1.2974249000000001E-4</v>
      </c>
      <c r="AC21" s="120" t="s">
        <v>444</v>
      </c>
      <c r="AD21" s="120" t="s">
        <v>444</v>
      </c>
      <c r="AE21" s="121"/>
      <c r="AF21" s="120">
        <v>28725.752919986797</v>
      </c>
      <c r="AG21" s="120">
        <v>5249.3360904000001</v>
      </c>
      <c r="AH21" s="120">
        <v>11107.036449119329</v>
      </c>
      <c r="AI21" s="120" t="s">
        <v>443</v>
      </c>
      <c r="AJ21" s="120" t="s">
        <v>443</v>
      </c>
      <c r="AK21" s="120" t="s">
        <v>443</v>
      </c>
      <c r="AL21" s="29" t="s">
        <v>49</v>
      </c>
    </row>
    <row r="22" spans="1:38" ht="26.25" customHeight="1" thickBot="1" x14ac:dyDescent="0.3">
      <c r="A22" s="40" t="s">
        <v>53</v>
      </c>
      <c r="B22" s="44" t="s">
        <v>68</v>
      </c>
      <c r="C22" s="41" t="s">
        <v>69</v>
      </c>
      <c r="D22" s="42"/>
      <c r="E22" s="120">
        <v>1.1564217275999999</v>
      </c>
      <c r="F22" s="120">
        <v>0.15752514388</v>
      </c>
      <c r="G22" s="120">
        <v>2.940593813</v>
      </c>
      <c r="H22" s="120">
        <v>2.07507E-3</v>
      </c>
      <c r="I22" s="120" t="s">
        <v>442</v>
      </c>
      <c r="J22" s="120" t="s">
        <v>442</v>
      </c>
      <c r="K22" s="120" t="s">
        <v>442</v>
      </c>
      <c r="L22" s="120" t="s">
        <v>442</v>
      </c>
      <c r="M22" s="120">
        <v>1.8507274412800001</v>
      </c>
      <c r="N22" s="120">
        <v>0.16502790000000001</v>
      </c>
      <c r="O22" s="120">
        <v>6.09889E-3</v>
      </c>
      <c r="P22" s="120">
        <v>1.074375E-2</v>
      </c>
      <c r="Q22" s="120">
        <v>1.309855E-2</v>
      </c>
      <c r="R22" s="120">
        <v>6.3631949999999993E-2</v>
      </c>
      <c r="S22" s="120">
        <v>4.8359859999999998E-2</v>
      </c>
      <c r="T22" s="120">
        <v>1.61182508</v>
      </c>
      <c r="U22" s="120">
        <v>1.1441679999999999E-2</v>
      </c>
      <c r="V22" s="120">
        <v>0.26492531000000002</v>
      </c>
      <c r="W22" s="120">
        <v>0.21043241699999998</v>
      </c>
      <c r="X22" s="120">
        <v>5.6705381139999997E-2</v>
      </c>
      <c r="Y22" s="120">
        <v>7.342924596E-2</v>
      </c>
      <c r="Z22" s="120">
        <v>2.9537998230000001E-2</v>
      </c>
      <c r="AA22" s="120">
        <v>2.3057415810000002E-2</v>
      </c>
      <c r="AB22" s="120">
        <v>0.18273004112999999</v>
      </c>
      <c r="AC22" s="120" t="s">
        <v>445</v>
      </c>
      <c r="AD22" s="120">
        <v>0.16452</v>
      </c>
      <c r="AE22" s="121"/>
      <c r="AF22" s="120">
        <v>19527.280802704499</v>
      </c>
      <c r="AG22" s="120">
        <v>24736.030055200001</v>
      </c>
      <c r="AH22" s="120">
        <v>21582.913979807927</v>
      </c>
      <c r="AI22" s="120" t="s">
        <v>443</v>
      </c>
      <c r="AJ22" s="120">
        <v>2505.5129999999999</v>
      </c>
      <c r="AK22" s="120" t="s">
        <v>443</v>
      </c>
      <c r="AL22" s="29" t="s">
        <v>49</v>
      </c>
    </row>
    <row r="23" spans="1:38" ht="26.25" customHeight="1" thickBot="1" x14ac:dyDescent="0.3">
      <c r="A23" s="40" t="s">
        <v>70</v>
      </c>
      <c r="B23" s="44" t="s">
        <v>391</v>
      </c>
      <c r="C23" s="41" t="s">
        <v>387</v>
      </c>
      <c r="D23" s="83"/>
      <c r="E23" s="120">
        <v>5.7600788965764416</v>
      </c>
      <c r="F23" s="120">
        <v>1.9169841350432029</v>
      </c>
      <c r="G23" s="120">
        <v>0.44423644190696715</v>
      </c>
      <c r="H23" s="120">
        <v>1.0627968297101068E-3</v>
      </c>
      <c r="I23" s="120" t="s">
        <v>442</v>
      </c>
      <c r="J23" s="120" t="s">
        <v>442</v>
      </c>
      <c r="K23" s="120" t="s">
        <v>442</v>
      </c>
      <c r="L23" s="120" t="s">
        <v>442</v>
      </c>
      <c r="M23" s="120">
        <v>6.1470978205019442</v>
      </c>
      <c r="N23" s="120">
        <v>0.2097131565294168</v>
      </c>
      <c r="O23" s="120">
        <v>2.180666238801603E-3</v>
      </c>
      <c r="P23" s="120">
        <v>1.21755E-3</v>
      </c>
      <c r="Q23" s="120">
        <v>1.62042E-3</v>
      </c>
      <c r="R23" s="120">
        <v>7.4225090095955352E-3</v>
      </c>
      <c r="S23" s="120">
        <v>0.31956048459489339</v>
      </c>
      <c r="T23" s="120">
        <v>1.0241981251800033E-2</v>
      </c>
      <c r="U23" s="120">
        <v>1.4082813081964904E-3</v>
      </c>
      <c r="V23" s="120">
        <v>0.17633055573379827</v>
      </c>
      <c r="W23" s="120" t="s">
        <v>444</v>
      </c>
      <c r="X23" s="120">
        <v>4.6490607801712358E-3</v>
      </c>
      <c r="Y23" s="120">
        <v>6.7834795433900832E-3</v>
      </c>
      <c r="Z23" s="120" t="s">
        <v>444</v>
      </c>
      <c r="AA23" s="120" t="s">
        <v>444</v>
      </c>
      <c r="AB23" s="120">
        <v>1.1432540343829321E-2</v>
      </c>
      <c r="AC23" s="120" t="s">
        <v>443</v>
      </c>
      <c r="AD23" s="120" t="s">
        <v>443</v>
      </c>
      <c r="AE23" s="121"/>
      <c r="AF23" s="120">
        <v>6115.1305922531683</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4.3253046970297424</v>
      </c>
      <c r="F24" s="120">
        <v>0.29245517805589299</v>
      </c>
      <c r="G24" s="120">
        <v>10.640307322555412</v>
      </c>
      <c r="H24" s="120">
        <v>4.4065829507276425E-3</v>
      </c>
      <c r="I24" s="120" t="s">
        <v>442</v>
      </c>
      <c r="J24" s="120" t="s">
        <v>442</v>
      </c>
      <c r="K24" s="120" t="s">
        <v>442</v>
      </c>
      <c r="L24" s="120" t="s">
        <v>442</v>
      </c>
      <c r="M24" s="120">
        <v>1.8423641949951695</v>
      </c>
      <c r="N24" s="120">
        <v>0.19239171483059336</v>
      </c>
      <c r="O24" s="120">
        <v>1.8405823276223091E-2</v>
      </c>
      <c r="P24" s="120">
        <v>1.4562068761454874E-2</v>
      </c>
      <c r="Q24" s="120">
        <v>2.8890631783521272E-2</v>
      </c>
      <c r="R24" s="120">
        <v>0.24843731642695574</v>
      </c>
      <c r="S24" s="120">
        <v>0.14196102496579116</v>
      </c>
      <c r="T24" s="120">
        <v>7.7008885046623954</v>
      </c>
      <c r="U24" s="120">
        <v>2.168221702591034E-2</v>
      </c>
      <c r="V24" s="120">
        <v>0.34305991745828535</v>
      </c>
      <c r="W24" s="120">
        <v>8.1148272031999993E-2</v>
      </c>
      <c r="X24" s="120">
        <v>1.0151496745341999E-2</v>
      </c>
      <c r="Y24" s="120">
        <v>1.32320793967E-2</v>
      </c>
      <c r="Z24" s="120">
        <v>5.2896554773060002E-3</v>
      </c>
      <c r="AA24" s="120">
        <v>4.1307697452699996E-3</v>
      </c>
      <c r="AB24" s="120">
        <v>3.2804001354618001E-2</v>
      </c>
      <c r="AC24" s="120">
        <v>1.810640812E-4</v>
      </c>
      <c r="AD24" s="120">
        <v>3.7581764200000006E-2</v>
      </c>
      <c r="AE24" s="121"/>
      <c r="AF24" s="120">
        <v>20087.16861514833</v>
      </c>
      <c r="AG24" s="120">
        <v>221.05226000000002</v>
      </c>
      <c r="AH24" s="120">
        <v>20012.415835430926</v>
      </c>
      <c r="AI24" s="120">
        <v>8.3719999999999999</v>
      </c>
      <c r="AJ24" s="120" t="s">
        <v>443</v>
      </c>
      <c r="AK24" s="120" t="s">
        <v>443</v>
      </c>
      <c r="AL24" s="29" t="s">
        <v>49</v>
      </c>
    </row>
    <row r="25" spans="1:38" ht="26.25" customHeight="1" thickBot="1" x14ac:dyDescent="0.3">
      <c r="A25" s="40" t="s">
        <v>73</v>
      </c>
      <c r="B25" s="44" t="s">
        <v>74</v>
      </c>
      <c r="C25" s="46" t="s">
        <v>75</v>
      </c>
      <c r="D25" s="42"/>
      <c r="E25" s="120">
        <v>0.82777186116890689</v>
      </c>
      <c r="F25" s="120">
        <v>7.4225494039863185E-2</v>
      </c>
      <c r="G25" s="120">
        <v>5.3251778154531082E-2</v>
      </c>
      <c r="H25" s="120" t="s">
        <v>444</v>
      </c>
      <c r="I25" s="120" t="s">
        <v>442</v>
      </c>
      <c r="J25" s="120" t="s">
        <v>442</v>
      </c>
      <c r="K25" s="120" t="s">
        <v>442</v>
      </c>
      <c r="L25" s="120" t="s">
        <v>442</v>
      </c>
      <c r="M25" s="120">
        <v>0.69148654270479248</v>
      </c>
      <c r="N25" s="120">
        <v>4.0000000000000001E-8</v>
      </c>
      <c r="O25" s="120">
        <v>3.0437872289999997E-6</v>
      </c>
      <c r="P25" s="120">
        <v>3.7E-7</v>
      </c>
      <c r="Q25" s="120">
        <v>6.0875744579999994E-6</v>
      </c>
      <c r="R25" s="120">
        <v>6.0999999999999998E-7</v>
      </c>
      <c r="S25" s="120">
        <v>4.0000000000000003E-7</v>
      </c>
      <c r="T25" s="120">
        <v>2E-8</v>
      </c>
      <c r="U25" s="120">
        <v>6.0875744579999994E-6</v>
      </c>
      <c r="V25" s="120">
        <v>1.28E-6</v>
      </c>
      <c r="W25" s="120" t="s">
        <v>444</v>
      </c>
      <c r="X25" s="120">
        <v>2.0197999999999999E-7</v>
      </c>
      <c r="Y25" s="120">
        <v>2.0197999999999999E-7</v>
      </c>
      <c r="Z25" s="120">
        <v>2.0197999999999999E-7</v>
      </c>
      <c r="AA25" s="120">
        <v>2.0197999999999999E-7</v>
      </c>
      <c r="AB25" s="120">
        <v>8.0793000000000001E-7</v>
      </c>
      <c r="AC25" s="120" t="s">
        <v>443</v>
      </c>
      <c r="AD25" s="120" t="s">
        <v>443</v>
      </c>
      <c r="AE25" s="121"/>
      <c r="AF25" s="120">
        <v>2795.6509325226048</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1.1855930625017469E-2</v>
      </c>
      <c r="F26" s="120">
        <v>2.4934302442960916E-2</v>
      </c>
      <c r="G26" s="120">
        <v>1.187333418163928E-3</v>
      </c>
      <c r="H26" s="120" t="s">
        <v>444</v>
      </c>
      <c r="I26" s="120" t="s">
        <v>442</v>
      </c>
      <c r="J26" s="120" t="s">
        <v>442</v>
      </c>
      <c r="K26" s="120" t="s">
        <v>442</v>
      </c>
      <c r="L26" s="120" t="s">
        <v>442</v>
      </c>
      <c r="M26" s="120">
        <v>1.1317874812741004</v>
      </c>
      <c r="N26" s="120">
        <v>3.86559E-2</v>
      </c>
      <c r="O26" s="120">
        <v>5.9999999999999997E-7</v>
      </c>
      <c r="P26" s="120">
        <v>5.7899999999999996E-6</v>
      </c>
      <c r="Q26" s="120">
        <v>1.0000000000000001E-7</v>
      </c>
      <c r="R26" s="120">
        <v>9.73E-6</v>
      </c>
      <c r="S26" s="120">
        <v>7.9500000000000001E-6</v>
      </c>
      <c r="T26" s="120">
        <v>8.8999999999999995E-7</v>
      </c>
      <c r="U26" s="120">
        <v>1.0000000000000001E-7</v>
      </c>
      <c r="V26" s="120">
        <v>1.3017999999999998E-4</v>
      </c>
      <c r="W26" s="120" t="s">
        <v>444</v>
      </c>
      <c r="X26" s="120">
        <v>1.31254E-6</v>
      </c>
      <c r="Y26" s="120">
        <v>1.31254E-6</v>
      </c>
      <c r="Z26" s="120">
        <v>1.31254E-6</v>
      </c>
      <c r="AA26" s="120">
        <v>1.31254E-6</v>
      </c>
      <c r="AB26" s="120">
        <v>5.25015E-6</v>
      </c>
      <c r="AC26" s="120" t="s">
        <v>443</v>
      </c>
      <c r="AD26" s="120" t="s">
        <v>443</v>
      </c>
      <c r="AE26" s="121"/>
      <c r="AF26" s="120">
        <v>84.373450190662624</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120.36909794098192</v>
      </c>
      <c r="F27" s="120">
        <v>80.400043236624626</v>
      </c>
      <c r="G27" s="120">
        <v>5.1746294989671799</v>
      </c>
      <c r="H27" s="120">
        <v>0.11085207262885699</v>
      </c>
      <c r="I27" s="120" t="s">
        <v>442</v>
      </c>
      <c r="J27" s="120" t="s">
        <v>442</v>
      </c>
      <c r="K27" s="120" t="s">
        <v>442</v>
      </c>
      <c r="L27" s="120" t="s">
        <v>442</v>
      </c>
      <c r="M27" s="120">
        <v>677.23334506629158</v>
      </c>
      <c r="N27" s="120">
        <v>102.89596737140013</v>
      </c>
      <c r="O27" s="120">
        <v>5.9704397607419403E-4</v>
      </c>
      <c r="P27" s="120">
        <v>3.0287098636197579E-2</v>
      </c>
      <c r="Q27" s="120">
        <v>9.3009144952705238E-4</v>
      </c>
      <c r="R27" s="120">
        <v>2.8370444706502955E-2</v>
      </c>
      <c r="S27" s="120">
        <v>1.9751653292753663E-2</v>
      </c>
      <c r="T27" s="120">
        <v>6.3481234436168097E-3</v>
      </c>
      <c r="U27" s="120">
        <v>6.6609494690571638E-4</v>
      </c>
      <c r="V27" s="120">
        <v>0.11197719536438885</v>
      </c>
      <c r="W27" s="120">
        <v>1.4164846</v>
      </c>
      <c r="X27" s="120">
        <v>6.0888806296700002E-2</v>
      </c>
      <c r="Y27" s="120">
        <v>8.2947503177900006E-2</v>
      </c>
      <c r="Z27" s="120">
        <v>4.8288470159400007E-2</v>
      </c>
      <c r="AA27" s="120">
        <v>8.1781425537300001E-2</v>
      </c>
      <c r="AB27" s="120">
        <v>0.27390620517130004</v>
      </c>
      <c r="AC27" s="120">
        <v>1.4164847E-3</v>
      </c>
      <c r="AD27" s="120">
        <v>3.1542549999999999E-4</v>
      </c>
      <c r="AE27" s="121"/>
      <c r="AF27" s="120">
        <v>176712.9610505008</v>
      </c>
      <c r="AG27" s="120" t="s">
        <v>443</v>
      </c>
      <c r="AH27" s="120" t="s">
        <v>443</v>
      </c>
      <c r="AI27" s="120" t="s">
        <v>443</v>
      </c>
      <c r="AJ27" s="120" t="s">
        <v>443</v>
      </c>
      <c r="AK27" s="120" t="s">
        <v>443</v>
      </c>
      <c r="AL27" s="29" t="s">
        <v>49</v>
      </c>
    </row>
    <row r="28" spans="1:38" ht="26.25" customHeight="1" thickBot="1" x14ac:dyDescent="0.3">
      <c r="A28" s="40" t="s">
        <v>78</v>
      </c>
      <c r="B28" s="40" t="s">
        <v>81</v>
      </c>
      <c r="C28" s="41" t="s">
        <v>82</v>
      </c>
      <c r="D28" s="42"/>
      <c r="E28" s="120">
        <v>5.8473600823889313</v>
      </c>
      <c r="F28" s="120">
        <v>0.81718817857436432</v>
      </c>
      <c r="G28" s="120">
        <v>0.84681322019289462</v>
      </c>
      <c r="H28" s="120">
        <v>4.1596171731026641E-3</v>
      </c>
      <c r="I28" s="120" t="s">
        <v>442</v>
      </c>
      <c r="J28" s="120" t="s">
        <v>442</v>
      </c>
      <c r="K28" s="120" t="s">
        <v>442</v>
      </c>
      <c r="L28" s="120" t="s">
        <v>442</v>
      </c>
      <c r="M28" s="120">
        <v>7.6597613756353571</v>
      </c>
      <c r="N28" s="120">
        <v>0.51449728305014553</v>
      </c>
      <c r="O28" s="120">
        <v>1.8771849959338416E-5</v>
      </c>
      <c r="P28" s="120">
        <v>1.824863318020608E-3</v>
      </c>
      <c r="Q28" s="120">
        <v>3.6224077697322721E-5</v>
      </c>
      <c r="R28" s="120">
        <v>2.8256791377724412E-3</v>
      </c>
      <c r="S28" s="120">
        <v>1.8985000288567768E-3</v>
      </c>
      <c r="T28" s="120">
        <v>9.4881733157665371E-5</v>
      </c>
      <c r="U28" s="120">
        <v>3.4904455475968611E-5</v>
      </c>
      <c r="V28" s="120">
        <v>6.2432133190337257E-3</v>
      </c>
      <c r="W28" s="120">
        <v>1.09105E-2</v>
      </c>
      <c r="X28" s="120">
        <v>6.7460516803999997E-3</v>
      </c>
      <c r="Y28" s="120">
        <v>7.6162934052999998E-3</v>
      </c>
      <c r="Z28" s="120">
        <v>5.9118666502000006E-3</v>
      </c>
      <c r="AA28" s="120">
        <v>6.3763739326000001E-3</v>
      </c>
      <c r="AB28" s="120">
        <v>2.6650585668499996E-2</v>
      </c>
      <c r="AC28" s="120">
        <v>1.09104E-5</v>
      </c>
      <c r="AD28" s="120">
        <v>8.9839000000000005E-6</v>
      </c>
      <c r="AE28" s="121"/>
      <c r="AF28" s="120">
        <v>14353.283281826101</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75.433418491180703</v>
      </c>
      <c r="F29" s="120">
        <v>4.2715459447674888</v>
      </c>
      <c r="G29" s="120">
        <v>4.7636150198041536</v>
      </c>
      <c r="H29" s="120">
        <v>1.9786096078498613E-2</v>
      </c>
      <c r="I29" s="120" t="s">
        <v>442</v>
      </c>
      <c r="J29" s="120" t="s">
        <v>442</v>
      </c>
      <c r="K29" s="120" t="s">
        <v>442</v>
      </c>
      <c r="L29" s="120" t="s">
        <v>442</v>
      </c>
      <c r="M29" s="120">
        <v>16.57524221584459</v>
      </c>
      <c r="N29" s="120">
        <v>3.5058299165891281E-2</v>
      </c>
      <c r="O29" s="120">
        <v>9.1773070287876665E-5</v>
      </c>
      <c r="P29" s="120">
        <v>9.7169956607630979E-3</v>
      </c>
      <c r="Q29" s="120">
        <v>1.8345854225773872E-4</v>
      </c>
      <c r="R29" s="120">
        <v>1.5577157214848987E-2</v>
      </c>
      <c r="S29" s="120">
        <v>1.0446099520621265E-2</v>
      </c>
      <c r="T29" s="120">
        <v>3.6840625592172581E-4</v>
      </c>
      <c r="U29" s="120">
        <v>1.8337094393972413E-4</v>
      </c>
      <c r="V29" s="120">
        <v>3.3004141959609892E-2</v>
      </c>
      <c r="W29" s="120">
        <v>0.42994750000000004</v>
      </c>
      <c r="X29" s="120">
        <v>6.1421106279999993E-3</v>
      </c>
      <c r="Y29" s="120">
        <v>3.7193892135600003E-2</v>
      </c>
      <c r="Z29" s="120">
        <v>4.1561615248399998E-2</v>
      </c>
      <c r="AA29" s="120">
        <v>9.5543943099000005E-3</v>
      </c>
      <c r="AB29" s="120">
        <v>9.4452012321900009E-2</v>
      </c>
      <c r="AC29" s="120">
        <v>7.5829200000000009E-5</v>
      </c>
      <c r="AD29" s="120">
        <v>7.4434899999999994E-5</v>
      </c>
      <c r="AE29" s="121"/>
      <c r="AF29" s="120">
        <v>78253.769599040199</v>
      </c>
      <c r="AG29" s="120" t="s">
        <v>443</v>
      </c>
      <c r="AH29" s="120" t="s">
        <v>443</v>
      </c>
      <c r="AI29" s="120" t="s">
        <v>443</v>
      </c>
      <c r="AJ29" s="120" t="s">
        <v>443</v>
      </c>
      <c r="AK29" s="120" t="s">
        <v>443</v>
      </c>
      <c r="AL29" s="29" t="s">
        <v>49</v>
      </c>
    </row>
    <row r="30" spans="1:38" ht="26.25" customHeight="1" thickBot="1" x14ac:dyDescent="0.3">
      <c r="A30" s="40" t="s">
        <v>78</v>
      </c>
      <c r="B30" s="40" t="s">
        <v>85</v>
      </c>
      <c r="C30" s="41" t="s">
        <v>86</v>
      </c>
      <c r="D30" s="42"/>
      <c r="E30" s="120">
        <v>0.1978394179137109</v>
      </c>
      <c r="F30" s="120">
        <v>5.5119989437869892</v>
      </c>
      <c r="G30" s="120">
        <v>2.0500656688737996E-2</v>
      </c>
      <c r="H30" s="120">
        <v>1.588722806750239E-3</v>
      </c>
      <c r="I30" s="120" t="s">
        <v>442</v>
      </c>
      <c r="J30" s="120" t="s">
        <v>442</v>
      </c>
      <c r="K30" s="120" t="s">
        <v>442</v>
      </c>
      <c r="L30" s="120" t="s">
        <v>442</v>
      </c>
      <c r="M30" s="120">
        <v>18.884102459496575</v>
      </c>
      <c r="N30" s="120">
        <v>1.3317363955305348</v>
      </c>
      <c r="O30" s="120">
        <v>1.8936063631710268E-3</v>
      </c>
      <c r="P30" s="120">
        <v>2.972595219867009E-4</v>
      </c>
      <c r="Q30" s="120">
        <v>1.0250328344368996E-5</v>
      </c>
      <c r="R30" s="120">
        <v>8.1595634676167941E-3</v>
      </c>
      <c r="S30" s="120">
        <v>0.32206367749368447</v>
      </c>
      <c r="T30" s="120">
        <v>1.3273582548210946E-2</v>
      </c>
      <c r="U30" s="120">
        <v>1.8853310438247924E-3</v>
      </c>
      <c r="V30" s="120">
        <v>0.18740497460161745</v>
      </c>
      <c r="W30" s="120">
        <v>1.94714E-2</v>
      </c>
      <c r="X30" s="120">
        <v>2.967077497E-4</v>
      </c>
      <c r="Y30" s="120">
        <v>5.4396420740000003E-4</v>
      </c>
      <c r="Z30" s="120">
        <v>1.8544234359999998E-4</v>
      </c>
      <c r="AA30" s="120">
        <v>6.3668537909999999E-4</v>
      </c>
      <c r="AB30" s="120">
        <v>1.6627996798000001E-3</v>
      </c>
      <c r="AC30" s="120">
        <v>1.9471499999999998E-5</v>
      </c>
      <c r="AD30" s="120">
        <v>1.9471499999999998E-5</v>
      </c>
      <c r="AE30" s="121"/>
      <c r="AF30" s="120">
        <v>1495.6595764880001</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13.759973723214625</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638.46883514579997</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6.7948612537466166</v>
      </c>
      <c r="O32" s="120">
        <v>3.0004269247159945E-2</v>
      </c>
      <c r="P32" s="120" t="s">
        <v>444</v>
      </c>
      <c r="Q32" s="120">
        <v>7.7782848067865146E-2</v>
      </c>
      <c r="R32" s="120">
        <v>2.5334801006661953</v>
      </c>
      <c r="S32" s="120">
        <v>55.603024553817235</v>
      </c>
      <c r="T32" s="120">
        <v>0.39082165301825789</v>
      </c>
      <c r="U32" s="120">
        <v>4.6053120255277233E-2</v>
      </c>
      <c r="V32" s="120">
        <v>18.463920968155755</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78879.826461258825</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78879.826461258825</v>
      </c>
      <c r="AL33" s="29" t="s">
        <v>411</v>
      </c>
    </row>
    <row r="34" spans="1:38" ht="26.25" customHeight="1" thickBot="1" x14ac:dyDescent="0.3">
      <c r="A34" s="40" t="s">
        <v>70</v>
      </c>
      <c r="B34" s="40" t="s">
        <v>93</v>
      </c>
      <c r="C34" s="41" t="s">
        <v>94</v>
      </c>
      <c r="D34" s="42"/>
      <c r="E34" s="120">
        <v>4.5480269438200001</v>
      </c>
      <c r="F34" s="120">
        <v>0.39345761933699996</v>
      </c>
      <c r="G34" s="120">
        <v>0.31862187823599997</v>
      </c>
      <c r="H34" s="120">
        <v>6.0186998099999998E-4</v>
      </c>
      <c r="I34" s="120" t="s">
        <v>442</v>
      </c>
      <c r="J34" s="120" t="s">
        <v>442</v>
      </c>
      <c r="K34" s="120" t="s">
        <v>442</v>
      </c>
      <c r="L34" s="120" t="s">
        <v>442</v>
      </c>
      <c r="M34" s="120">
        <v>1.99654550759</v>
      </c>
      <c r="N34" s="120">
        <v>5.43101E-3</v>
      </c>
      <c r="O34" s="120">
        <v>7.0295551000000003E-4</v>
      </c>
      <c r="P34" s="120">
        <v>1.81478E-3</v>
      </c>
      <c r="Q34" s="120">
        <v>2.4152599999999998E-3</v>
      </c>
      <c r="R34" s="120">
        <v>3.5145492499999995E-3</v>
      </c>
      <c r="S34" s="120">
        <v>1.7205473060000001</v>
      </c>
      <c r="T34" s="120">
        <v>4.9203440000000001E-3</v>
      </c>
      <c r="U34" s="120">
        <v>7.0295551000000003E-4</v>
      </c>
      <c r="V34" s="120">
        <v>7.0290953000000003E-2</v>
      </c>
      <c r="W34" s="120">
        <v>1.9253485700000001</v>
      </c>
      <c r="X34" s="120">
        <v>5.1451989599999998E-3</v>
      </c>
      <c r="Y34" s="120">
        <v>5.8188729199999999E-3</v>
      </c>
      <c r="Z34" s="120">
        <v>2.5356362299999999E-3</v>
      </c>
      <c r="AA34" s="120">
        <v>2.4687963000000001E-4</v>
      </c>
      <c r="AB34" s="120">
        <v>1.3746589050000001E-2</v>
      </c>
      <c r="AC34" s="120" t="s">
        <v>443</v>
      </c>
      <c r="AD34" s="120" t="s">
        <v>443</v>
      </c>
      <c r="AE34" s="121"/>
      <c r="AF34" s="120">
        <v>3013.1167362386896</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2.3835167059073674</v>
      </c>
      <c r="F35" s="120">
        <v>0.11346586504764855</v>
      </c>
      <c r="G35" s="120">
        <v>0.92336052917244515</v>
      </c>
      <c r="H35" s="120">
        <v>3.880477109625321E-4</v>
      </c>
      <c r="I35" s="120" t="s">
        <v>442</v>
      </c>
      <c r="J35" s="120" t="s">
        <v>442</v>
      </c>
      <c r="K35" s="120" t="s">
        <v>442</v>
      </c>
      <c r="L35" s="120" t="s">
        <v>442</v>
      </c>
      <c r="M35" s="120">
        <v>0.56126308395633051</v>
      </c>
      <c r="N35" s="120">
        <v>4.3651220048627499E-3</v>
      </c>
      <c r="O35" s="120">
        <v>4.7246657777174001E-4</v>
      </c>
      <c r="P35" s="120">
        <v>1.8949259841467699E-3</v>
      </c>
      <c r="Q35" s="120">
        <v>3.6207360938557698E-3</v>
      </c>
      <c r="R35" s="120" t="s">
        <v>444</v>
      </c>
      <c r="S35" s="120">
        <v>3.6207360938557698E-3</v>
      </c>
      <c r="T35" s="120">
        <v>0.11041535597822105</v>
      </c>
      <c r="U35" s="120">
        <v>8.7302440097260601E-3</v>
      </c>
      <c r="V35" s="120">
        <v>2.1466066251458943E-2</v>
      </c>
      <c r="W35" s="120" t="s">
        <v>444</v>
      </c>
      <c r="X35" s="120">
        <v>1.8281457877544797E-3</v>
      </c>
      <c r="Y35" s="120">
        <v>1.8147779289502501E-3</v>
      </c>
      <c r="Z35" s="120">
        <v>6.9864128986473991E-4</v>
      </c>
      <c r="AA35" s="120" t="s">
        <v>444</v>
      </c>
      <c r="AB35" s="120">
        <v>4.34156500656919E-3</v>
      </c>
      <c r="AC35" s="120" t="s">
        <v>443</v>
      </c>
      <c r="AD35" s="120" t="s">
        <v>443</v>
      </c>
      <c r="AE35" s="121"/>
      <c r="AF35" s="120">
        <v>1652.5566876851758</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4.2688418096069096</v>
      </c>
      <c r="F36" s="120">
        <v>0.22673719795391889</v>
      </c>
      <c r="G36" s="120">
        <v>0.36804446409041774</v>
      </c>
      <c r="H36" s="120">
        <v>1.0847080057479728E-3</v>
      </c>
      <c r="I36" s="120" t="s">
        <v>442</v>
      </c>
      <c r="J36" s="120" t="s">
        <v>442</v>
      </c>
      <c r="K36" s="120" t="s">
        <v>442</v>
      </c>
      <c r="L36" s="120" t="s">
        <v>442</v>
      </c>
      <c r="M36" s="120">
        <v>0.8796651340720818</v>
      </c>
      <c r="N36" s="120">
        <v>9.6184786186333561E-3</v>
      </c>
      <c r="O36" s="120">
        <v>7.3992450912548503E-4</v>
      </c>
      <c r="P36" s="120">
        <v>2.9490035273770053E-3</v>
      </c>
      <c r="Q36" s="120">
        <v>3.9283080365023404E-3</v>
      </c>
      <c r="R36" s="120">
        <v>3.6996225456280146E-3</v>
      </c>
      <c r="S36" s="120">
        <v>4.5270676803054272E-2</v>
      </c>
      <c r="T36" s="120">
        <v>7.3992500912561598E-2</v>
      </c>
      <c r="U36" s="120">
        <v>7.3992450912563502E-3</v>
      </c>
      <c r="V36" s="120">
        <v>8.8791001095073971E-2</v>
      </c>
      <c r="W36" s="120">
        <v>9.2384652650355406E-5</v>
      </c>
      <c r="X36" s="120">
        <v>1.1363624606761569E-3</v>
      </c>
      <c r="Y36" s="120">
        <v>9.9858655907091509E-4</v>
      </c>
      <c r="Z36" s="120">
        <v>4.2484929540676501E-4</v>
      </c>
      <c r="AA36" s="120">
        <v>2.6799571297543502E-5</v>
      </c>
      <c r="AB36" s="120">
        <v>2.5863760364511902E-3</v>
      </c>
      <c r="AC36" s="120">
        <v>2.1347720939386802E-3</v>
      </c>
      <c r="AD36" s="120">
        <v>1.016016744620873E-3</v>
      </c>
      <c r="AE36" s="121"/>
      <c r="AF36" s="120">
        <v>4876.6209004920411</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0.14797006999999998</v>
      </c>
      <c r="F37" s="120">
        <v>4.8224102310000003E-2</v>
      </c>
      <c r="G37" s="120">
        <v>5.8317999999999998E-4</v>
      </c>
      <c r="H37" s="120" t="s">
        <v>444</v>
      </c>
      <c r="I37" s="120" t="s">
        <v>442</v>
      </c>
      <c r="J37" s="120" t="s">
        <v>442</v>
      </c>
      <c r="K37" s="120" t="s">
        <v>442</v>
      </c>
      <c r="L37" s="120" t="s">
        <v>442</v>
      </c>
      <c r="M37" s="120">
        <v>0.22685553</v>
      </c>
      <c r="N37" s="120">
        <v>9.5699999999999999E-6</v>
      </c>
      <c r="O37" s="120">
        <v>7.7999999999999994E-7</v>
      </c>
      <c r="P37" s="120">
        <v>4.7001999999999998E-4</v>
      </c>
      <c r="Q37" s="120">
        <v>8.7040000000000007E-5</v>
      </c>
      <c r="R37" s="120">
        <v>1.132E-5</v>
      </c>
      <c r="S37" s="120">
        <v>2.26E-6</v>
      </c>
      <c r="T37" s="120">
        <v>1.132E-5</v>
      </c>
      <c r="U37" s="120">
        <v>5.0479999999999998E-5</v>
      </c>
      <c r="V37" s="120">
        <v>6.3539999999999994E-4</v>
      </c>
      <c r="W37" s="120">
        <v>4.5260999999999999E-4</v>
      </c>
      <c r="X37" s="120">
        <v>6.2670000000000007E-7</v>
      </c>
      <c r="Y37" s="120">
        <v>2.5241999999999999E-6</v>
      </c>
      <c r="Z37" s="120">
        <v>9.5745000000000004E-7</v>
      </c>
      <c r="AA37" s="120">
        <v>9.4005E-7</v>
      </c>
      <c r="AB37" s="120">
        <v>5.04839E-6</v>
      </c>
      <c r="AC37" s="120" t="s">
        <v>443</v>
      </c>
      <c r="AD37" s="120" t="s">
        <v>443</v>
      </c>
      <c r="AE37" s="121"/>
      <c r="AF37" s="120" t="s">
        <v>443</v>
      </c>
      <c r="AG37" s="120" t="s">
        <v>443</v>
      </c>
      <c r="AH37" s="120">
        <v>3520.6946081836968</v>
      </c>
      <c r="AI37" s="120" t="s">
        <v>443</v>
      </c>
      <c r="AJ37" s="120" t="s">
        <v>443</v>
      </c>
      <c r="AK37" s="120" t="s">
        <v>443</v>
      </c>
      <c r="AL37" s="29" t="s">
        <v>49</v>
      </c>
    </row>
    <row r="38" spans="1:38" ht="26.25" customHeight="1" thickBot="1" x14ac:dyDescent="0.3">
      <c r="A38" s="40" t="s">
        <v>70</v>
      </c>
      <c r="B38" s="40" t="s">
        <v>101</v>
      </c>
      <c r="C38" s="41" t="s">
        <v>102</v>
      </c>
      <c r="D38" s="47"/>
      <c r="E38" s="120">
        <v>2.0394131860187872</v>
      </c>
      <c r="F38" s="120">
        <v>0.25208341000228585</v>
      </c>
      <c r="G38" s="120">
        <v>0.11061557651088649</v>
      </c>
      <c r="H38" s="120">
        <v>3.0659450505473847E-4</v>
      </c>
      <c r="I38" s="120" t="s">
        <v>442</v>
      </c>
      <c r="J38" s="120" t="s">
        <v>442</v>
      </c>
      <c r="K38" s="120" t="s">
        <v>442</v>
      </c>
      <c r="L38" s="120" t="s">
        <v>442</v>
      </c>
      <c r="M38" s="120">
        <v>0.8308328435356136</v>
      </c>
      <c r="N38" s="120">
        <v>6.6643017337933543E-3</v>
      </c>
      <c r="O38" s="120">
        <v>6.1068488056985684E-4</v>
      </c>
      <c r="P38" s="120" t="s">
        <v>444</v>
      </c>
      <c r="Q38" s="120" t="s">
        <v>444</v>
      </c>
      <c r="R38" s="120">
        <v>2.5271762311756844E-3</v>
      </c>
      <c r="S38" s="120">
        <v>8.4761325931479267E-2</v>
      </c>
      <c r="T38" s="120">
        <v>3.1998062871184275E-3</v>
      </c>
      <c r="U38" s="120">
        <v>4.2676595054556734E-4</v>
      </c>
      <c r="V38" s="120">
        <v>5.0342996377293607E-2</v>
      </c>
      <c r="W38" s="120" t="s">
        <v>444</v>
      </c>
      <c r="X38" s="120">
        <v>1.2929179098212398E-3</v>
      </c>
      <c r="Y38" s="120">
        <v>2.069484200410475E-3</v>
      </c>
      <c r="Z38" s="120" t="s">
        <v>444</v>
      </c>
      <c r="AA38" s="120" t="s">
        <v>444</v>
      </c>
      <c r="AB38" s="120">
        <v>3.3624021276006744E-3</v>
      </c>
      <c r="AC38" s="120" t="s">
        <v>443</v>
      </c>
      <c r="AD38" s="120" t="s">
        <v>443</v>
      </c>
      <c r="AE38" s="121"/>
      <c r="AF38" s="120">
        <v>1823.917128253202</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4.3821014288740026</v>
      </c>
      <c r="F39" s="120">
        <v>0.953143475737107</v>
      </c>
      <c r="G39" s="120">
        <v>5.952256190189388</v>
      </c>
      <c r="H39" s="120">
        <v>6.85463359E-3</v>
      </c>
      <c r="I39" s="120" t="s">
        <v>442</v>
      </c>
      <c r="J39" s="120" t="s">
        <v>442</v>
      </c>
      <c r="K39" s="120" t="s">
        <v>442</v>
      </c>
      <c r="L39" s="120" t="s">
        <v>442</v>
      </c>
      <c r="M39" s="120">
        <v>3.6438459509778305</v>
      </c>
      <c r="N39" s="120">
        <v>0.11466579020063666</v>
      </c>
      <c r="O39" s="120">
        <v>2.0354373987169086E-3</v>
      </c>
      <c r="P39" s="120">
        <v>1.1166316620878728E-2</v>
      </c>
      <c r="Q39" s="120">
        <v>9.7929463318787262E-3</v>
      </c>
      <c r="R39" s="120">
        <v>8.295794766217425E-2</v>
      </c>
      <c r="S39" s="120">
        <v>3.3185671481333848E-2</v>
      </c>
      <c r="T39" s="120">
        <v>0.86036044692570457</v>
      </c>
      <c r="U39" s="120">
        <v>2.1478246725096617E-3</v>
      </c>
      <c r="V39" s="120">
        <v>0.2209939451991047</v>
      </c>
      <c r="W39" s="120">
        <v>0.52847154480000003</v>
      </c>
      <c r="X39" s="120">
        <v>0.31980949366566203</v>
      </c>
      <c r="Y39" s="120">
        <v>0.36579567288769999</v>
      </c>
      <c r="Z39" s="120">
        <v>0.23239141771806598</v>
      </c>
      <c r="AA39" s="120">
        <v>0.12112205696447001</v>
      </c>
      <c r="AB39" s="120">
        <v>1.039118641278898</v>
      </c>
      <c r="AC39" s="120">
        <v>1.4535495284000001E-3</v>
      </c>
      <c r="AD39" s="120">
        <v>5.2250381646587407E-2</v>
      </c>
      <c r="AE39" s="121"/>
      <c r="AF39" s="120">
        <v>43131.320982317993</v>
      </c>
      <c r="AG39" s="120">
        <v>307.33631112666399</v>
      </c>
      <c r="AH39" s="120">
        <v>39586.476918787259</v>
      </c>
      <c r="AI39" s="120" t="s">
        <v>443</v>
      </c>
      <c r="AJ39" s="120">
        <v>221.62308606556499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17.24691311690534</v>
      </c>
      <c r="F41" s="120">
        <v>16.529380610035908</v>
      </c>
      <c r="G41" s="120">
        <v>33.858595926752656</v>
      </c>
      <c r="H41" s="120">
        <v>0.11663465760578046</v>
      </c>
      <c r="I41" s="120" t="s">
        <v>442</v>
      </c>
      <c r="J41" s="120" t="s">
        <v>442</v>
      </c>
      <c r="K41" s="120" t="s">
        <v>442</v>
      </c>
      <c r="L41" s="120" t="s">
        <v>442</v>
      </c>
      <c r="M41" s="120">
        <v>124.95006661724534</v>
      </c>
      <c r="N41" s="120">
        <v>2.5364473212282324</v>
      </c>
      <c r="O41" s="120">
        <v>0.16590568554905105</v>
      </c>
      <c r="P41" s="120">
        <v>0.1696879333896365</v>
      </c>
      <c r="Q41" s="120">
        <v>5.2347213195603967E-2</v>
      </c>
      <c r="R41" s="120">
        <v>0.51236507194847603</v>
      </c>
      <c r="S41" s="120">
        <v>0.48270925766761752</v>
      </c>
      <c r="T41" s="120">
        <v>0.24654092425026575</v>
      </c>
      <c r="U41" s="120">
        <v>5.118005740309102E-2</v>
      </c>
      <c r="V41" s="120">
        <v>10.162429298176857</v>
      </c>
      <c r="W41" s="120">
        <v>25.049930232857093</v>
      </c>
      <c r="X41" s="120">
        <v>5.7092679567092954</v>
      </c>
      <c r="Y41" s="120">
        <v>7.699550298986571</v>
      </c>
      <c r="Z41" s="120">
        <v>3.2324883059372631</v>
      </c>
      <c r="AA41" s="120">
        <v>2.9683313159094746</v>
      </c>
      <c r="AB41" s="120">
        <v>19.609637878636605</v>
      </c>
      <c r="AC41" s="120">
        <v>6.8798418700869529E-2</v>
      </c>
      <c r="AD41" s="120">
        <v>3.7581788411870747</v>
      </c>
      <c r="AE41" s="121"/>
      <c r="AF41" s="120">
        <v>178028.891427</v>
      </c>
      <c r="AG41" s="120">
        <v>22101.329283128343</v>
      </c>
      <c r="AH41" s="120">
        <v>122705.758</v>
      </c>
      <c r="AI41" s="120">
        <v>11093.167157608979</v>
      </c>
      <c r="AJ41" s="120" t="s">
        <v>443</v>
      </c>
      <c r="AK41" s="120" t="s">
        <v>443</v>
      </c>
      <c r="AL41" s="29" t="s">
        <v>49</v>
      </c>
    </row>
    <row r="42" spans="1:38" ht="26.25" customHeight="1" thickBot="1" x14ac:dyDescent="0.3">
      <c r="A42" s="40" t="s">
        <v>70</v>
      </c>
      <c r="B42" s="40" t="s">
        <v>107</v>
      </c>
      <c r="C42" s="41" t="s">
        <v>108</v>
      </c>
      <c r="D42" s="42"/>
      <c r="E42" s="120">
        <v>0.12521639331016235</v>
      </c>
      <c r="F42" s="120">
        <v>1.6533433926055603</v>
      </c>
      <c r="G42" s="120">
        <v>1.1487895338420005E-2</v>
      </c>
      <c r="H42" s="120">
        <v>1.5645675131290769E-4</v>
      </c>
      <c r="I42" s="120" t="s">
        <v>442</v>
      </c>
      <c r="J42" s="120" t="s">
        <v>442</v>
      </c>
      <c r="K42" s="120" t="s">
        <v>442</v>
      </c>
      <c r="L42" s="120" t="s">
        <v>442</v>
      </c>
      <c r="M42" s="120">
        <v>13.387318533796385</v>
      </c>
      <c r="N42" s="120">
        <v>0.74131157654791968</v>
      </c>
      <c r="O42" s="120">
        <v>1.9653240856364005E-4</v>
      </c>
      <c r="P42" s="120" t="s">
        <v>444</v>
      </c>
      <c r="Q42" s="120" t="s">
        <v>444</v>
      </c>
      <c r="R42" s="120">
        <v>1.3772039366290259E-3</v>
      </c>
      <c r="S42" s="120">
        <v>4.1756841026914231E-2</v>
      </c>
      <c r="T42" s="120">
        <v>1.4055788272794253E-3</v>
      </c>
      <c r="U42" s="120">
        <v>1.9146092301350006E-4</v>
      </c>
      <c r="V42" s="120">
        <v>2.2360853978954997E-2</v>
      </c>
      <c r="W42" s="120" t="s">
        <v>444</v>
      </c>
      <c r="X42" s="120">
        <v>6.8429737359567019E-4</v>
      </c>
      <c r="Y42" s="120">
        <v>6.9792985276367014E-4</v>
      </c>
      <c r="Z42" s="120" t="s">
        <v>444</v>
      </c>
      <c r="AA42" s="120" t="s">
        <v>444</v>
      </c>
      <c r="AB42" s="120">
        <v>1.3822272263593403E-3</v>
      </c>
      <c r="AC42" s="120" t="s">
        <v>443</v>
      </c>
      <c r="AD42" s="120" t="s">
        <v>443</v>
      </c>
      <c r="AE42" s="121"/>
      <c r="AF42" s="120">
        <v>838.11851932777063</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2.6022212830359996</v>
      </c>
      <c r="F43" s="120">
        <v>0.54738787820699997</v>
      </c>
      <c r="G43" s="120">
        <v>28.739578177282997</v>
      </c>
      <c r="H43" s="120">
        <v>4.2680000000000005E-5</v>
      </c>
      <c r="I43" s="120" t="s">
        <v>442</v>
      </c>
      <c r="J43" s="120" t="s">
        <v>442</v>
      </c>
      <c r="K43" s="120" t="s">
        <v>442</v>
      </c>
      <c r="L43" s="120" t="s">
        <v>442</v>
      </c>
      <c r="M43" s="120">
        <v>4.8910934857180006</v>
      </c>
      <c r="N43" s="120">
        <v>0.5832244519948</v>
      </c>
      <c r="O43" s="120">
        <v>1.158403845407E-2</v>
      </c>
      <c r="P43" s="120">
        <v>1.6311360513999999E-2</v>
      </c>
      <c r="Q43" s="120">
        <v>2.8935862295139999E-2</v>
      </c>
      <c r="R43" s="120">
        <v>0.40775207064999996</v>
      </c>
      <c r="S43" s="120">
        <v>0.11631800118900001</v>
      </c>
      <c r="T43" s="120">
        <v>3.8134000366764003</v>
      </c>
      <c r="U43" s="120">
        <v>4.0153153951399999E-3</v>
      </c>
      <c r="V43" s="120">
        <v>0.6998498768050001</v>
      </c>
      <c r="W43" s="120">
        <v>1.0126149856999997</v>
      </c>
      <c r="X43" s="120">
        <v>0.24363205914499997</v>
      </c>
      <c r="Y43" s="120">
        <v>0.32511689147000006</v>
      </c>
      <c r="Z43" s="120">
        <v>0.13813532878400001</v>
      </c>
      <c r="AA43" s="120">
        <v>0.10808652591400002</v>
      </c>
      <c r="AB43" s="120">
        <v>0.81497080529199994</v>
      </c>
      <c r="AC43" s="120">
        <v>1.222795E-3</v>
      </c>
      <c r="AD43" s="120">
        <v>0.33528249999999998</v>
      </c>
      <c r="AE43" s="121"/>
      <c r="AF43" s="120">
        <v>22738.587048555</v>
      </c>
      <c r="AG43" s="120">
        <v>1972.25</v>
      </c>
      <c r="AH43" s="120">
        <v>1543.75</v>
      </c>
      <c r="AI43" s="120" t="s">
        <v>443</v>
      </c>
      <c r="AJ43" s="120" t="s">
        <v>443</v>
      </c>
      <c r="AK43" s="120" t="s">
        <v>443</v>
      </c>
      <c r="AL43" s="29" t="s">
        <v>49</v>
      </c>
    </row>
    <row r="44" spans="1:38" ht="26.25" customHeight="1" thickBot="1" x14ac:dyDescent="0.3">
      <c r="A44" s="40" t="s">
        <v>70</v>
      </c>
      <c r="B44" s="40" t="s">
        <v>111</v>
      </c>
      <c r="C44" s="41" t="s">
        <v>112</v>
      </c>
      <c r="D44" s="42"/>
      <c r="E44" s="120">
        <v>6.765079174818867</v>
      </c>
      <c r="F44" s="120">
        <v>4.4123843395188729</v>
      </c>
      <c r="G44" s="120">
        <v>0.80969615441079301</v>
      </c>
      <c r="H44" s="120">
        <v>1.3962308265212699E-3</v>
      </c>
      <c r="I44" s="120" t="s">
        <v>442</v>
      </c>
      <c r="J44" s="120" t="s">
        <v>442</v>
      </c>
      <c r="K44" s="120" t="s">
        <v>442</v>
      </c>
      <c r="L44" s="120" t="s">
        <v>442</v>
      </c>
      <c r="M44" s="120">
        <v>9.6986440105375848</v>
      </c>
      <c r="N44" s="120">
        <v>0.43922546652696881</v>
      </c>
      <c r="O44" s="120">
        <v>4.2422863556438499E-3</v>
      </c>
      <c r="P44" s="120">
        <v>4.1443000000000003E-4</v>
      </c>
      <c r="Q44" s="120">
        <v>6.2509699999999998E-3</v>
      </c>
      <c r="R44" s="120">
        <v>1.383618325716069E-2</v>
      </c>
      <c r="S44" s="120">
        <v>0.57475574073235169</v>
      </c>
      <c r="T44" s="120">
        <v>1.7600600848374375E-2</v>
      </c>
      <c r="U44" s="120">
        <v>1.8822137668007425E-3</v>
      </c>
      <c r="V44" s="120">
        <v>0.33336579654394116</v>
      </c>
      <c r="W44" s="120">
        <v>4.0752200000000001E-3</v>
      </c>
      <c r="X44" s="120">
        <v>5.7620463072982284E-3</v>
      </c>
      <c r="Y44" s="120">
        <v>9.2937796415277114E-3</v>
      </c>
      <c r="Z44" s="120">
        <v>4.9E-9</v>
      </c>
      <c r="AA44" s="120">
        <v>7.13E-9</v>
      </c>
      <c r="AB44" s="120">
        <v>1.5055837966025942E-2</v>
      </c>
      <c r="AC44" s="120" t="s">
        <v>443</v>
      </c>
      <c r="AD44" s="120" t="s">
        <v>443</v>
      </c>
      <c r="AE44" s="121"/>
      <c r="AF44" s="120">
        <v>8048.3548734464785</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0.55811324728736</v>
      </c>
      <c r="F45" s="120">
        <v>2.5054154706694001E-2</v>
      </c>
      <c r="G45" s="120">
        <v>0.18936600000000001</v>
      </c>
      <c r="H45" s="120">
        <v>9.4683000000000001E-5</v>
      </c>
      <c r="I45" s="120" t="s">
        <v>442</v>
      </c>
      <c r="J45" s="120" t="s">
        <v>442</v>
      </c>
      <c r="K45" s="120" t="s">
        <v>442</v>
      </c>
      <c r="L45" s="120" t="s">
        <v>442</v>
      </c>
      <c r="M45" s="120">
        <v>0.12463725819473</v>
      </c>
      <c r="N45" s="120">
        <v>9.4682999999999996E-4</v>
      </c>
      <c r="O45" s="120">
        <v>9.4683000000000001E-5</v>
      </c>
      <c r="P45" s="120">
        <v>4.7341499999999998E-4</v>
      </c>
      <c r="Q45" s="120">
        <v>4.7341499999999998E-4</v>
      </c>
      <c r="R45" s="120" t="s">
        <v>444</v>
      </c>
      <c r="S45" s="120">
        <v>4.7341499999999998E-4</v>
      </c>
      <c r="T45" s="120">
        <v>6.6278099999999998E-4</v>
      </c>
      <c r="U45" s="120">
        <v>1.8936599999999999E-3</v>
      </c>
      <c r="V45" s="120">
        <v>4.7341500000000003E-3</v>
      </c>
      <c r="W45" s="120" t="s">
        <v>444</v>
      </c>
      <c r="X45" s="120">
        <v>4.4105751514909001E-4</v>
      </c>
      <c r="Y45" s="120">
        <v>4.4105751514909001E-4</v>
      </c>
      <c r="Z45" s="120">
        <v>1.6781064037921001E-4</v>
      </c>
      <c r="AA45" s="120" t="s">
        <v>444</v>
      </c>
      <c r="AB45" s="120">
        <v>1.0499256706774001E-3</v>
      </c>
      <c r="AC45" s="120" t="s">
        <v>443</v>
      </c>
      <c r="AD45" s="120" t="s">
        <v>443</v>
      </c>
      <c r="AE45" s="121"/>
      <c r="AF45" s="120">
        <v>391.98761999999994</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1.011609580278894</v>
      </c>
      <c r="F47" s="120">
        <v>0.22326714636372008</v>
      </c>
      <c r="G47" s="120">
        <v>2.4733279265515724E-2</v>
      </c>
      <c r="H47" s="120">
        <v>1.0298938273544267E-5</v>
      </c>
      <c r="I47" s="120" t="s">
        <v>442</v>
      </c>
      <c r="J47" s="120" t="s">
        <v>442</v>
      </c>
      <c r="K47" s="120" t="s">
        <v>442</v>
      </c>
      <c r="L47" s="120" t="s">
        <v>442</v>
      </c>
      <c r="M47" s="120">
        <v>6.6257007279693871</v>
      </c>
      <c r="N47" s="120">
        <v>8.8256523135330997E-5</v>
      </c>
      <c r="O47" s="120">
        <v>1.808042884775445E-5</v>
      </c>
      <c r="P47" s="120" t="s">
        <v>444</v>
      </c>
      <c r="Q47" s="120" t="s">
        <v>444</v>
      </c>
      <c r="R47" s="120">
        <v>1.0067541317314611E-4</v>
      </c>
      <c r="S47" s="120">
        <v>3.3674871062074679E-3</v>
      </c>
      <c r="T47" s="120">
        <v>1.0628688324744765E-4</v>
      </c>
      <c r="U47" s="120">
        <v>1.4036293503648905E-5</v>
      </c>
      <c r="V47" s="120">
        <v>1.6968944541237837E-3</v>
      </c>
      <c r="W47" s="120" t="s">
        <v>444</v>
      </c>
      <c r="X47" s="120">
        <v>4.4927580593096398E-5</v>
      </c>
      <c r="Y47" s="120">
        <v>5.9836239872367799E-5</v>
      </c>
      <c r="Z47" s="120" t="s">
        <v>444</v>
      </c>
      <c r="AA47" s="120" t="s">
        <v>444</v>
      </c>
      <c r="AB47" s="120">
        <v>1.0476382275546419E-4</v>
      </c>
      <c r="AC47" s="120" t="s">
        <v>443</v>
      </c>
      <c r="AD47" s="120" t="s">
        <v>443</v>
      </c>
      <c r="AE47" s="121"/>
      <c r="AF47" s="120">
        <v>2872.8994646361125</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v>5.786056639999987E-4</v>
      </c>
      <c r="G48" s="120" t="s">
        <v>444</v>
      </c>
      <c r="H48" s="120" t="s">
        <v>444</v>
      </c>
      <c r="I48" s="120" t="s">
        <v>442</v>
      </c>
      <c r="J48" s="120" t="s">
        <v>442</v>
      </c>
      <c r="K48" s="120" t="s">
        <v>442</v>
      </c>
      <c r="L48" s="120" t="s">
        <v>442</v>
      </c>
      <c r="M48" s="120" t="s">
        <v>444</v>
      </c>
      <c r="N48" s="120" t="s">
        <v>443</v>
      </c>
      <c r="O48" s="120" t="s">
        <v>443</v>
      </c>
      <c r="P48" s="120" t="s">
        <v>443</v>
      </c>
      <c r="Q48" s="120" t="s">
        <v>443</v>
      </c>
      <c r="R48" s="120" t="s">
        <v>443</v>
      </c>
      <c r="S48" s="120" t="s">
        <v>443</v>
      </c>
      <c r="T48" s="120" t="s">
        <v>443</v>
      </c>
      <c r="U48" s="120" t="s">
        <v>443</v>
      </c>
      <c r="V48" s="120" t="s">
        <v>443</v>
      </c>
      <c r="W48" s="120" t="s">
        <v>443</v>
      </c>
      <c r="X48" s="120" t="s">
        <v>443</v>
      </c>
      <c r="Y48" s="120" t="s">
        <v>443</v>
      </c>
      <c r="Z48" s="120" t="s">
        <v>443</v>
      </c>
      <c r="AA48" s="120" t="s">
        <v>443</v>
      </c>
      <c r="AB48" s="120" t="s">
        <v>443</v>
      </c>
      <c r="AC48" s="120" t="s">
        <v>443</v>
      </c>
      <c r="AD48" s="120" t="s">
        <v>443</v>
      </c>
      <c r="AE48" s="121"/>
      <c r="AF48" s="120" t="s">
        <v>443</v>
      </c>
      <c r="AG48" s="120">
        <v>634</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1.5453301770000001</v>
      </c>
      <c r="F49" s="120">
        <v>3.2712564400000002</v>
      </c>
      <c r="G49" s="120">
        <v>5.3839131149999995</v>
      </c>
      <c r="H49" s="120">
        <v>0.47677498400000001</v>
      </c>
      <c r="I49" s="120" t="s">
        <v>442</v>
      </c>
      <c r="J49" s="120" t="s">
        <v>442</v>
      </c>
      <c r="K49" s="120" t="s">
        <v>442</v>
      </c>
      <c r="L49" s="120" t="s">
        <v>442</v>
      </c>
      <c r="M49" s="120">
        <v>3.1374398180000003</v>
      </c>
      <c r="N49" s="120">
        <v>1.72644256</v>
      </c>
      <c r="O49" s="120">
        <v>0.33868264000000003</v>
      </c>
      <c r="P49" s="120">
        <v>8.7278399999999992E-2</v>
      </c>
      <c r="Q49" s="120">
        <v>0.13955831999999999</v>
      </c>
      <c r="R49" s="120">
        <v>1.21735024</v>
      </c>
      <c r="S49" s="120">
        <v>0.62733695999999994</v>
      </c>
      <c r="T49" s="120">
        <v>0.49090880000000003</v>
      </c>
      <c r="U49" s="120">
        <v>1.8653299999999998E-2</v>
      </c>
      <c r="V49" s="120">
        <v>1.5782825599999999</v>
      </c>
      <c r="W49" s="120">
        <v>2.1803039999999996</v>
      </c>
      <c r="X49" s="120">
        <v>3.7550079999999997</v>
      </c>
      <c r="Y49" s="120">
        <v>3.0912480000000002</v>
      </c>
      <c r="Z49" s="120">
        <v>2.6366959999999997</v>
      </c>
      <c r="AA49" s="120">
        <v>1.6956647999999999</v>
      </c>
      <c r="AB49" s="120">
        <v>11.1786168</v>
      </c>
      <c r="AC49" s="120" t="s">
        <v>443</v>
      </c>
      <c r="AD49" s="120" t="s">
        <v>443</v>
      </c>
      <c r="AE49" s="121"/>
      <c r="AF49" s="120" t="s">
        <v>443</v>
      </c>
      <c r="AG49" s="120" t="s">
        <v>443</v>
      </c>
      <c r="AH49" s="120" t="s">
        <v>443</v>
      </c>
      <c r="AI49" s="120" t="s">
        <v>443</v>
      </c>
      <c r="AJ49" s="120" t="s">
        <v>443</v>
      </c>
      <c r="AK49" s="120">
        <v>4228.7819999999992</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1198.8483120000001</v>
      </c>
      <c r="AL51" s="97" t="s">
        <v>431</v>
      </c>
    </row>
    <row r="52" spans="1:38" ht="26.25" customHeight="1" thickBot="1" x14ac:dyDescent="0.3">
      <c r="A52" s="40" t="s">
        <v>119</v>
      </c>
      <c r="B52" s="44" t="s">
        <v>129</v>
      </c>
      <c r="C52" s="46" t="s">
        <v>390</v>
      </c>
      <c r="D52" s="43"/>
      <c r="E52" s="120">
        <v>1.5155281999999999E-2</v>
      </c>
      <c r="F52" s="120">
        <v>16.896852256999999</v>
      </c>
      <c r="G52" s="120">
        <v>1.1420549999999999E-3</v>
      </c>
      <c r="H52" s="120" t="s">
        <v>443</v>
      </c>
      <c r="I52" s="120" t="s">
        <v>442</v>
      </c>
      <c r="J52" s="120" t="s">
        <v>442</v>
      </c>
      <c r="K52" s="120" t="s">
        <v>442</v>
      </c>
      <c r="L52" s="120" t="s">
        <v>442</v>
      </c>
      <c r="M52" s="120">
        <v>1.4697000000000001E-4</v>
      </c>
      <c r="N52" s="120">
        <v>1.0000000000000001E-5</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11.078311236364069</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4.022160735436537</v>
      </c>
      <c r="AL53" s="29" t="s">
        <v>133</v>
      </c>
    </row>
    <row r="54" spans="1:38" ht="37.5" customHeight="1" thickBot="1" x14ac:dyDescent="0.3">
      <c r="A54" s="40" t="s">
        <v>119</v>
      </c>
      <c r="B54" s="44" t="s">
        <v>134</v>
      </c>
      <c r="C54" s="46" t="s">
        <v>135</v>
      </c>
      <c r="D54" s="43"/>
      <c r="E54" s="120" t="s">
        <v>443</v>
      </c>
      <c r="F54" s="120">
        <v>5.0821653390133203</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364590.17508210341</v>
      </c>
      <c r="AL54" s="29" t="s">
        <v>440</v>
      </c>
    </row>
    <row r="55" spans="1:38" ht="26.25" customHeight="1" thickBot="1" x14ac:dyDescent="0.3">
      <c r="A55" s="40" t="s">
        <v>119</v>
      </c>
      <c r="B55" s="44" t="s">
        <v>136</v>
      </c>
      <c r="C55" s="46" t="s">
        <v>137</v>
      </c>
      <c r="D55" s="43"/>
      <c r="E55" s="120" t="s">
        <v>444</v>
      </c>
      <c r="F55" s="120" t="s">
        <v>444</v>
      </c>
      <c r="G55" s="120">
        <v>9.6719999999999996E-5</v>
      </c>
      <c r="H55" s="120" t="s">
        <v>444</v>
      </c>
      <c r="I55" s="120" t="s">
        <v>442</v>
      </c>
      <c r="J55" s="120" t="s">
        <v>442</v>
      </c>
      <c r="K55" s="120" t="s">
        <v>442</v>
      </c>
      <c r="L55" s="120" t="s">
        <v>442</v>
      </c>
      <c r="M55" s="120" t="s">
        <v>444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t="s">
        <v>443</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14.89960565</v>
      </c>
      <c r="F57" s="120">
        <v>0.20025541000000002</v>
      </c>
      <c r="G57" s="120">
        <v>4.3649429900000003</v>
      </c>
      <c r="H57" s="120">
        <v>0.219273</v>
      </c>
      <c r="I57" s="120" t="s">
        <v>442</v>
      </c>
      <c r="J57" s="120" t="s">
        <v>442</v>
      </c>
      <c r="K57" s="120" t="s">
        <v>442</v>
      </c>
      <c r="L57" s="120" t="s">
        <v>442</v>
      </c>
      <c r="M57" s="120">
        <v>13.874922250000001</v>
      </c>
      <c r="N57" s="120">
        <v>1.3751684</v>
      </c>
      <c r="O57" s="120">
        <v>4.3801299999999994E-2</v>
      </c>
      <c r="P57" s="120">
        <v>0.32527618000000003</v>
      </c>
      <c r="Q57" s="120">
        <v>0.12244092999999999</v>
      </c>
      <c r="R57" s="120">
        <v>0.3929242</v>
      </c>
      <c r="S57" s="120">
        <v>0.25279197999999997</v>
      </c>
      <c r="T57" s="120">
        <v>0.19854654999999999</v>
      </c>
      <c r="U57" s="120">
        <v>0.16246305</v>
      </c>
      <c r="V57" s="120">
        <v>3.9360656600000001</v>
      </c>
      <c r="W57" s="120">
        <v>0.72919400000000001</v>
      </c>
      <c r="X57" s="120">
        <v>4.5379447199999999E-2</v>
      </c>
      <c r="Y57" s="120">
        <v>5.3683205599999999E-2</v>
      </c>
      <c r="Z57" s="120">
        <v>3.2731536700000001E-2</v>
      </c>
      <c r="AA57" s="120">
        <v>4.10456768E-2</v>
      </c>
      <c r="AB57" s="120">
        <v>0.17283977009999998</v>
      </c>
      <c r="AC57" s="120">
        <v>8.7651500000000002</v>
      </c>
      <c r="AD57" s="120">
        <v>3.2046299999999999</v>
      </c>
      <c r="AE57" s="121"/>
      <c r="AF57" s="120" t="s">
        <v>443</v>
      </c>
      <c r="AG57" s="120" t="s">
        <v>443</v>
      </c>
      <c r="AH57" s="120" t="s">
        <v>443</v>
      </c>
      <c r="AI57" s="120" t="s">
        <v>443</v>
      </c>
      <c r="AJ57" s="120" t="s">
        <v>443</v>
      </c>
      <c r="AK57" s="120">
        <v>5386.5</v>
      </c>
      <c r="AL57" s="29" t="s">
        <v>143</v>
      </c>
    </row>
    <row r="58" spans="1:38" ht="26.25" customHeight="1" thickBot="1" x14ac:dyDescent="0.3">
      <c r="A58" s="40" t="s">
        <v>53</v>
      </c>
      <c r="B58" s="40" t="s">
        <v>144</v>
      </c>
      <c r="C58" s="41" t="s">
        <v>145</v>
      </c>
      <c r="D58" s="42"/>
      <c r="E58" s="120">
        <v>2.5084978099999997</v>
      </c>
      <c r="F58" s="120">
        <v>0.30476938000000003</v>
      </c>
      <c r="G58" s="120">
        <v>5.3334705000000007</v>
      </c>
      <c r="H58" s="120">
        <v>1.2787560000000002E-2</v>
      </c>
      <c r="I58" s="120" t="s">
        <v>442</v>
      </c>
      <c r="J58" s="120" t="s">
        <v>442</v>
      </c>
      <c r="K58" s="120" t="s">
        <v>442</v>
      </c>
      <c r="L58" s="120" t="s">
        <v>442</v>
      </c>
      <c r="M58" s="120">
        <v>13.695100359999998</v>
      </c>
      <c r="N58" s="120">
        <v>0.43399167999999999</v>
      </c>
      <c r="O58" s="120">
        <v>2.56825E-2</v>
      </c>
      <c r="P58" s="120">
        <v>3.5691960000000002E-2</v>
      </c>
      <c r="Q58" s="120">
        <v>2.1833870000000002E-2</v>
      </c>
      <c r="R58" s="120">
        <v>0.14105147000000001</v>
      </c>
      <c r="S58" s="120">
        <v>0.23016167000000001</v>
      </c>
      <c r="T58" s="120">
        <v>0.31112175000000003</v>
      </c>
      <c r="U58" s="120">
        <v>0.33516715999999996</v>
      </c>
      <c r="V58" s="120">
        <v>0.77405102000000003</v>
      </c>
      <c r="W58" s="120">
        <v>0.13635758000000001</v>
      </c>
      <c r="X58" s="120">
        <v>5.2091785800000004E-3</v>
      </c>
      <c r="Y58" s="120">
        <v>3.3869784500000001E-3</v>
      </c>
      <c r="Z58" s="120">
        <v>1.4572094300000001E-3</v>
      </c>
      <c r="AA58" s="120">
        <v>1.28742409E-3</v>
      </c>
      <c r="AB58" s="120">
        <v>1.13408094E-2</v>
      </c>
      <c r="AC58" s="120" t="s">
        <v>443</v>
      </c>
      <c r="AD58" s="120">
        <v>9.0879999999999989E-2</v>
      </c>
      <c r="AE58" s="121"/>
      <c r="AF58" s="120" t="s">
        <v>443</v>
      </c>
      <c r="AG58" s="120" t="s">
        <v>443</v>
      </c>
      <c r="AH58" s="120" t="s">
        <v>443</v>
      </c>
      <c r="AI58" s="120" t="s">
        <v>443</v>
      </c>
      <c r="AJ58" s="120" t="s">
        <v>443</v>
      </c>
      <c r="AK58" s="120">
        <v>2493.422</v>
      </c>
      <c r="AL58" s="29" t="s">
        <v>146</v>
      </c>
    </row>
    <row r="59" spans="1:38" ht="26.25" customHeight="1" thickBot="1" x14ac:dyDescent="0.3">
      <c r="A59" s="40" t="s">
        <v>53</v>
      </c>
      <c r="B59" s="48" t="s">
        <v>147</v>
      </c>
      <c r="C59" s="41" t="s">
        <v>400</v>
      </c>
      <c r="D59" s="42"/>
      <c r="E59" s="120">
        <v>6.8396675029999994</v>
      </c>
      <c r="F59" s="120">
        <v>0.58834377999999998</v>
      </c>
      <c r="G59" s="120">
        <v>10.164417341</v>
      </c>
      <c r="H59" s="120">
        <v>0.26804455999999999</v>
      </c>
      <c r="I59" s="120" t="s">
        <v>442</v>
      </c>
      <c r="J59" s="120" t="s">
        <v>442</v>
      </c>
      <c r="K59" s="120" t="s">
        <v>442</v>
      </c>
      <c r="L59" s="120" t="s">
        <v>442</v>
      </c>
      <c r="M59" s="120">
        <v>0.215423007</v>
      </c>
      <c r="N59" s="120">
        <v>2.7307871200000005</v>
      </c>
      <c r="O59" s="120">
        <v>3.1880700000000005E-2</v>
      </c>
      <c r="P59" s="120">
        <v>3.7371460000000002E-2</v>
      </c>
      <c r="Q59" s="120">
        <v>0.10023575</v>
      </c>
      <c r="R59" s="120">
        <v>0.43008109999999999</v>
      </c>
      <c r="S59" s="120">
        <v>0.35814506000000002</v>
      </c>
      <c r="T59" s="120">
        <v>0.61219391000000012</v>
      </c>
      <c r="U59" s="120">
        <v>0.96697872000000007</v>
      </c>
      <c r="V59" s="120">
        <v>12.136124019999999</v>
      </c>
      <c r="W59" s="120">
        <v>0.11772533600000001</v>
      </c>
      <c r="X59" s="120">
        <v>3.4621388240000002E-2</v>
      </c>
      <c r="Y59" s="120">
        <v>5.20051178E-2</v>
      </c>
      <c r="Z59" s="120">
        <v>5.2004340310000001E-2</v>
      </c>
      <c r="AA59" s="120">
        <v>5.2004328619999998E-2</v>
      </c>
      <c r="AB59" s="120">
        <v>0.19063817500999999</v>
      </c>
      <c r="AC59" s="120" t="s">
        <v>443</v>
      </c>
      <c r="AD59" s="120">
        <v>0.13150000000000001</v>
      </c>
      <c r="AE59" s="121"/>
      <c r="AF59" s="120" t="s">
        <v>443</v>
      </c>
      <c r="AG59" s="120" t="s">
        <v>443</v>
      </c>
      <c r="AH59" s="120" t="s">
        <v>443</v>
      </c>
      <c r="AI59" s="120" t="s">
        <v>443</v>
      </c>
      <c r="AJ59" s="120" t="s">
        <v>443</v>
      </c>
      <c r="AK59" s="120">
        <v>1674.7844808763734</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63111.567354965591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0.28733205799999995</v>
      </c>
      <c r="F63" s="120">
        <v>2.9566611229999999</v>
      </c>
      <c r="G63" s="120">
        <v>2.891368366</v>
      </c>
      <c r="H63" s="120" t="s">
        <v>444</v>
      </c>
      <c r="I63" s="120" t="s">
        <v>442</v>
      </c>
      <c r="J63" s="120" t="s">
        <v>442</v>
      </c>
      <c r="K63" s="120" t="s">
        <v>442</v>
      </c>
      <c r="L63" s="120" t="s">
        <v>442</v>
      </c>
      <c r="M63" s="120">
        <v>0.43254256900000004</v>
      </c>
      <c r="N63" s="120">
        <v>1.7349E-2</v>
      </c>
      <c r="O63" s="120" t="s">
        <v>444</v>
      </c>
      <c r="P63" s="120">
        <v>3.5899999999999994E-4</v>
      </c>
      <c r="Q63" s="120" t="s">
        <v>444</v>
      </c>
      <c r="R63" s="120" t="s">
        <v>444</v>
      </c>
      <c r="S63" s="120" t="s">
        <v>444</v>
      </c>
      <c r="T63" s="120" t="s">
        <v>444</v>
      </c>
      <c r="U63" s="120" t="s">
        <v>444</v>
      </c>
      <c r="V63" s="120" t="s">
        <v>444</v>
      </c>
      <c r="W63" s="120">
        <v>0.58509680500000005</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0.57644820000000008</v>
      </c>
      <c r="F64" s="120" t="s">
        <v>445</v>
      </c>
      <c r="G64" s="120" t="s">
        <v>444</v>
      </c>
      <c r="H64" s="120" t="s">
        <v>444</v>
      </c>
      <c r="I64" s="120" t="s">
        <v>442</v>
      </c>
      <c r="J64" s="120" t="s">
        <v>442</v>
      </c>
      <c r="K64" s="120" t="s">
        <v>442</v>
      </c>
      <c r="L64" s="120" t="s">
        <v>442</v>
      </c>
      <c r="M64" s="120">
        <v>4.6528399999999998E-2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293</v>
      </c>
      <c r="AL64" s="29" t="s">
        <v>158</v>
      </c>
    </row>
    <row r="65" spans="1:38" ht="26.25" customHeight="1" thickBot="1" x14ac:dyDescent="0.3">
      <c r="A65" s="40" t="s">
        <v>53</v>
      </c>
      <c r="B65" s="44" t="s">
        <v>159</v>
      </c>
      <c r="C65" s="41" t="s">
        <v>160</v>
      </c>
      <c r="D65" s="42"/>
      <c r="E65" s="120">
        <v>3.4167272</v>
      </c>
      <c r="F65" s="120" t="s">
        <v>443</v>
      </c>
      <c r="G65" s="120" t="s">
        <v>444</v>
      </c>
      <c r="H65" s="120" t="s">
        <v>444</v>
      </c>
      <c r="I65" s="120" t="s">
        <v>442</v>
      </c>
      <c r="J65" s="120" t="s">
        <v>442</v>
      </c>
      <c r="K65" s="120" t="s">
        <v>442</v>
      </c>
      <c r="L65" s="120" t="s">
        <v>442</v>
      </c>
      <c r="M65" s="120">
        <v>0.31025770000000003</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1395.222</v>
      </c>
      <c r="AL65" s="29" t="s">
        <v>161</v>
      </c>
    </row>
    <row r="66" spans="1:38" ht="26.25" customHeight="1" thickBot="1" x14ac:dyDescent="0.3">
      <c r="A66" s="40" t="s">
        <v>53</v>
      </c>
      <c r="B66" s="44" t="s">
        <v>162</v>
      </c>
      <c r="C66" s="41" t="s">
        <v>163</v>
      </c>
      <c r="D66" s="42"/>
      <c r="E66" s="120">
        <v>3.4751999999999998E-2</v>
      </c>
      <c r="F66" s="120" t="s">
        <v>443</v>
      </c>
      <c r="G66" s="120" t="s">
        <v>443</v>
      </c>
      <c r="H66" s="120" t="s">
        <v>443</v>
      </c>
      <c r="I66" s="120" t="s">
        <v>442</v>
      </c>
      <c r="J66" s="120" t="s">
        <v>442</v>
      </c>
      <c r="K66" s="120" t="s">
        <v>442</v>
      </c>
      <c r="L66" s="120" t="s">
        <v>442</v>
      </c>
      <c r="M66" s="120" t="s">
        <v>443</v>
      </c>
      <c r="N66" s="120" t="s">
        <v>443</v>
      </c>
      <c r="O66" s="120" t="s">
        <v>443</v>
      </c>
      <c r="P66" s="120" t="s">
        <v>443</v>
      </c>
      <c r="Q66" s="120" t="s">
        <v>443</v>
      </c>
      <c r="R66" s="120" t="s">
        <v>443</v>
      </c>
      <c r="S66" s="120" t="s">
        <v>443</v>
      </c>
      <c r="T66" s="120" t="s">
        <v>443</v>
      </c>
      <c r="U66" s="120" t="s">
        <v>443</v>
      </c>
      <c r="V66" s="120" t="s">
        <v>443</v>
      </c>
      <c r="W66" s="120" t="s">
        <v>443</v>
      </c>
      <c r="X66" s="120" t="s">
        <v>443</v>
      </c>
      <c r="Y66" s="120" t="s">
        <v>443</v>
      </c>
      <c r="Z66" s="120" t="s">
        <v>443</v>
      </c>
      <c r="AA66" s="120" t="s">
        <v>443</v>
      </c>
      <c r="AB66" s="120" t="s">
        <v>443</v>
      </c>
      <c r="AC66" s="120" t="s">
        <v>443</v>
      </c>
      <c r="AD66" s="120" t="s">
        <v>443</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2.068416E-2</v>
      </c>
      <c r="F68" s="120" t="s">
        <v>443</v>
      </c>
      <c r="G68" s="120">
        <v>1.15733522</v>
      </c>
      <c r="H68" s="120" t="s">
        <v>443</v>
      </c>
      <c r="I68" s="120" t="s">
        <v>442</v>
      </c>
      <c r="J68" s="120" t="s">
        <v>442</v>
      </c>
      <c r="K68" s="120" t="s">
        <v>442</v>
      </c>
      <c r="L68" s="120" t="s">
        <v>442</v>
      </c>
      <c r="M68" s="120">
        <v>5.0058990000000003E-3</v>
      </c>
      <c r="N68" s="120" t="s">
        <v>443</v>
      </c>
      <c r="O68" s="120" t="s">
        <v>443</v>
      </c>
      <c r="P68" s="120">
        <v>1.9000000000000001E-5</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5.4662020640000009</v>
      </c>
      <c r="F70" s="120">
        <v>26.1280961</v>
      </c>
      <c r="G70" s="120">
        <v>15.727453046000001</v>
      </c>
      <c r="H70" s="120">
        <v>1.6880041160000001</v>
      </c>
      <c r="I70" s="120" t="s">
        <v>442</v>
      </c>
      <c r="J70" s="120" t="s">
        <v>442</v>
      </c>
      <c r="K70" s="120" t="s">
        <v>442</v>
      </c>
      <c r="L70" s="120" t="s">
        <v>442</v>
      </c>
      <c r="M70" s="120">
        <v>8.8417815020000035</v>
      </c>
      <c r="N70" s="120">
        <v>0.27137</v>
      </c>
      <c r="O70" s="120">
        <v>1.4070000000000001E-2</v>
      </c>
      <c r="P70" s="120">
        <v>0.9830080000000001</v>
      </c>
      <c r="Q70" s="120">
        <v>1.3599999999999999E-2</v>
      </c>
      <c r="R70" s="120">
        <v>0.111</v>
      </c>
      <c r="S70" s="120">
        <v>3.95E-2</v>
      </c>
      <c r="T70" s="120">
        <v>2.283E-2</v>
      </c>
      <c r="U70" s="120">
        <v>6.6E-3</v>
      </c>
      <c r="V70" s="120">
        <v>0.66639000000000004</v>
      </c>
      <c r="W70" s="120">
        <v>0.14732810799999999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5.3401822769999994</v>
      </c>
      <c r="F72" s="120">
        <v>0.47952885999999995</v>
      </c>
      <c r="G72" s="120">
        <v>10.978160947000001</v>
      </c>
      <c r="H72" s="120" t="s">
        <v>444</v>
      </c>
      <c r="I72" s="120" t="s">
        <v>442</v>
      </c>
      <c r="J72" s="120" t="s">
        <v>442</v>
      </c>
      <c r="K72" s="120" t="s">
        <v>442</v>
      </c>
      <c r="L72" s="120" t="s">
        <v>442</v>
      </c>
      <c r="M72" s="120">
        <v>268.42225529399997</v>
      </c>
      <c r="N72" s="120">
        <v>38.116911049999999</v>
      </c>
      <c r="O72" s="120">
        <v>0.58798313000000002</v>
      </c>
      <c r="P72" s="120">
        <v>0.24100465000000001</v>
      </c>
      <c r="Q72" s="120">
        <v>2.2014116100000001</v>
      </c>
      <c r="R72" s="120">
        <v>35.110111630000006</v>
      </c>
      <c r="S72" s="120">
        <v>6.0512052199999999</v>
      </c>
      <c r="T72" s="120">
        <v>13.605410199999998</v>
      </c>
      <c r="U72" s="120">
        <v>0.19461265999999997</v>
      </c>
      <c r="V72" s="120">
        <v>48.829450810000004</v>
      </c>
      <c r="W72" s="120">
        <v>103.063065059</v>
      </c>
      <c r="X72" s="120">
        <v>5.0244030135199997</v>
      </c>
      <c r="Y72" s="120">
        <v>6.2615853164499997</v>
      </c>
      <c r="Z72" s="120">
        <v>3.4192295929900003</v>
      </c>
      <c r="AA72" s="120">
        <v>2.3424567839599995</v>
      </c>
      <c r="AB72" s="120">
        <v>17.04767470745</v>
      </c>
      <c r="AC72" s="120">
        <v>8.4704356195159995</v>
      </c>
      <c r="AD72" s="120">
        <v>77.128060000000005</v>
      </c>
      <c r="AE72" s="121"/>
      <c r="AF72" s="120" t="s">
        <v>443</v>
      </c>
      <c r="AG72" s="120" t="s">
        <v>443</v>
      </c>
      <c r="AH72" s="120" t="s">
        <v>443</v>
      </c>
      <c r="AI72" s="120" t="s">
        <v>443</v>
      </c>
      <c r="AJ72" s="120" t="s">
        <v>443</v>
      </c>
      <c r="AK72" s="120">
        <v>11548.745999999999</v>
      </c>
      <c r="AL72" s="29" t="s">
        <v>179</v>
      </c>
    </row>
    <row r="73" spans="1:38" ht="26.25" customHeight="1" thickBot="1" x14ac:dyDescent="0.3">
      <c r="A73" s="40" t="s">
        <v>53</v>
      </c>
      <c r="B73" s="40" t="s">
        <v>180</v>
      </c>
      <c r="C73" s="41" t="s">
        <v>181</v>
      </c>
      <c r="D73" s="42"/>
      <c r="E73" s="120">
        <v>7.0780000000000001E-3</v>
      </c>
      <c r="F73" s="120" t="s">
        <v>445</v>
      </c>
      <c r="G73" s="120">
        <v>0.65117599999999998</v>
      </c>
      <c r="H73" s="120" t="s">
        <v>443</v>
      </c>
      <c r="I73" s="120" t="s">
        <v>442</v>
      </c>
      <c r="J73" s="120" t="s">
        <v>442</v>
      </c>
      <c r="K73" s="120" t="s">
        <v>442</v>
      </c>
      <c r="L73" s="120" t="s">
        <v>442</v>
      </c>
      <c r="M73" s="120">
        <v>2.1233999999999999E-4</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0.12532519</v>
      </c>
      <c r="F74" s="120" t="s">
        <v>445</v>
      </c>
      <c r="G74" s="120">
        <v>7.7416600000000007E-4</v>
      </c>
      <c r="H74" s="120" t="s">
        <v>445</v>
      </c>
      <c r="I74" s="120" t="s">
        <v>442</v>
      </c>
      <c r="J74" s="120" t="s">
        <v>442</v>
      </c>
      <c r="K74" s="120" t="s">
        <v>442</v>
      </c>
      <c r="L74" s="120" t="s">
        <v>442</v>
      </c>
      <c r="M74" s="120">
        <v>0.122502104</v>
      </c>
      <c r="N74" s="120">
        <v>5.0000000000000004E-6</v>
      </c>
      <c r="O74" s="120" t="s">
        <v>445</v>
      </c>
      <c r="P74" s="120">
        <v>1.1400000000000001E-4</v>
      </c>
      <c r="Q74" s="120" t="s">
        <v>445</v>
      </c>
      <c r="R74" s="120" t="s">
        <v>445</v>
      </c>
      <c r="S74" s="120" t="s">
        <v>445</v>
      </c>
      <c r="T74" s="120" t="s">
        <v>444</v>
      </c>
      <c r="U74" s="120" t="s">
        <v>444</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0.38813499299999993</v>
      </c>
      <c r="F80" s="120">
        <v>0.58948999999999996</v>
      </c>
      <c r="G80" s="120">
        <v>6.8453689920000009</v>
      </c>
      <c r="H80" s="120" t="s">
        <v>444</v>
      </c>
      <c r="I80" s="120" t="s">
        <v>442</v>
      </c>
      <c r="J80" s="120" t="s">
        <v>442</v>
      </c>
      <c r="K80" s="120" t="s">
        <v>442</v>
      </c>
      <c r="L80" s="120" t="s">
        <v>442</v>
      </c>
      <c r="M80" s="120">
        <v>1.7642882940000002</v>
      </c>
      <c r="N80" s="120">
        <v>27.585598000000001</v>
      </c>
      <c r="O80" s="120">
        <v>2.2936359999999998</v>
      </c>
      <c r="P80" s="120">
        <v>3.9047000000000005E-2</v>
      </c>
      <c r="Q80" s="120">
        <v>1.61307</v>
      </c>
      <c r="R80" s="120">
        <v>4.7739999999999996E-3</v>
      </c>
      <c r="S80" s="120">
        <v>2.6703419999999998</v>
      </c>
      <c r="T80" s="120" t="s">
        <v>444</v>
      </c>
      <c r="U80" s="120" t="s">
        <v>444</v>
      </c>
      <c r="V80" s="120">
        <v>81.826519999999974</v>
      </c>
      <c r="W80" s="120">
        <v>28.615559900000001</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20.037024627640932</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9985686</v>
      </c>
      <c r="AL82" s="99" t="s">
        <v>439</v>
      </c>
    </row>
    <row r="83" spans="1:38" ht="26.25" customHeight="1" thickBot="1" x14ac:dyDescent="0.3">
      <c r="A83" s="40" t="s">
        <v>53</v>
      </c>
      <c r="B83" s="51" t="s">
        <v>209</v>
      </c>
      <c r="C83" s="52" t="s">
        <v>210</v>
      </c>
      <c r="D83" s="42"/>
      <c r="E83" s="120" t="s">
        <v>444</v>
      </c>
      <c r="F83" s="120">
        <v>4.0990932443076923E-2</v>
      </c>
      <c r="G83" s="120" t="s">
        <v>444</v>
      </c>
      <c r="H83" s="120" t="s">
        <v>443</v>
      </c>
      <c r="I83" s="120" t="s">
        <v>442</v>
      </c>
      <c r="J83" s="120" t="s">
        <v>442</v>
      </c>
      <c r="K83" s="120" t="s">
        <v>442</v>
      </c>
      <c r="L83" s="120" t="s">
        <v>442</v>
      </c>
      <c r="M83" s="120" t="s">
        <v>444</v>
      </c>
      <c r="N83" s="120" t="s">
        <v>443</v>
      </c>
      <c r="O83" s="120" t="s">
        <v>443</v>
      </c>
      <c r="P83" s="120" t="s">
        <v>443</v>
      </c>
      <c r="Q83" s="120" t="s">
        <v>443</v>
      </c>
      <c r="R83" s="120" t="s">
        <v>443</v>
      </c>
      <c r="S83" s="120" t="s">
        <v>443</v>
      </c>
      <c r="T83" s="120" t="s">
        <v>443</v>
      </c>
      <c r="U83" s="120" t="s">
        <v>443</v>
      </c>
      <c r="V83" s="120" t="s">
        <v>443</v>
      </c>
      <c r="W83" s="120">
        <v>0.154</v>
      </c>
      <c r="X83" s="120">
        <v>1.9337324350000001E-3</v>
      </c>
      <c r="Y83" s="120">
        <v>5.9560944143E-3</v>
      </c>
      <c r="Z83" s="120">
        <v>7.706155445655E-3</v>
      </c>
      <c r="AA83" s="120">
        <v>1.8461694565499999E-4</v>
      </c>
      <c r="AB83" s="120">
        <v>1.5780599241000001E-2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1.1163198999999999E-2</v>
      </c>
      <c r="F84" s="120">
        <v>0.02</v>
      </c>
      <c r="G84" s="120">
        <v>5.1275007999999997E-2</v>
      </c>
      <c r="H84" s="120" t="s">
        <v>443</v>
      </c>
      <c r="I84" s="120" t="s">
        <v>442</v>
      </c>
      <c r="J84" s="120" t="s">
        <v>442</v>
      </c>
      <c r="K84" s="120" t="s">
        <v>442</v>
      </c>
      <c r="L84" s="120" t="s">
        <v>442</v>
      </c>
      <c r="M84" s="120">
        <v>2.9460460000000003E-3</v>
      </c>
      <c r="N84" s="120">
        <v>4.3199999999999998E-4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7.2249079000000008E-2</v>
      </c>
      <c r="F85" s="120">
        <v>45.894491966145253</v>
      </c>
      <c r="G85" s="120">
        <v>1.0575463E-2</v>
      </c>
      <c r="H85" s="120" t="s">
        <v>444</v>
      </c>
      <c r="I85" s="120" t="s">
        <v>442</v>
      </c>
      <c r="J85" s="120" t="s">
        <v>442</v>
      </c>
      <c r="K85" s="120" t="s">
        <v>442</v>
      </c>
      <c r="L85" s="120" t="s">
        <v>442</v>
      </c>
      <c r="M85" s="120">
        <v>4.0573466999999995E-2</v>
      </c>
      <c r="N85" s="120">
        <v>1.0274999999999999E-2</v>
      </c>
      <c r="O85" s="120" t="s">
        <v>444</v>
      </c>
      <c r="P85" s="120">
        <v>8.3999999999999995E-5</v>
      </c>
      <c r="Q85" s="120" t="s">
        <v>444</v>
      </c>
      <c r="R85" s="120">
        <v>0.13999200000000001</v>
      </c>
      <c r="S85" s="120">
        <v>5.934E-3</v>
      </c>
      <c r="T85" s="120">
        <v>3.4590000000000003E-2</v>
      </c>
      <c r="U85" s="120" t="s">
        <v>444</v>
      </c>
      <c r="V85" s="120">
        <v>0.149563</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6.3004973799999995</v>
      </c>
      <c r="G86" s="120" t="s">
        <v>444</v>
      </c>
      <c r="H86" s="120" t="s">
        <v>444</v>
      </c>
      <c r="I86" s="120" t="s">
        <v>442</v>
      </c>
      <c r="J86" s="120" t="s">
        <v>442</v>
      </c>
      <c r="K86" s="120" t="s">
        <v>442</v>
      </c>
      <c r="L86" s="120" t="s">
        <v>442</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2.6268215904519998</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960324</v>
      </c>
      <c r="AL87" s="29" t="s">
        <v>217</v>
      </c>
    </row>
    <row r="88" spans="1:38" ht="26.25" customHeight="1" thickBot="1" x14ac:dyDescent="0.3">
      <c r="A88" s="40" t="s">
        <v>206</v>
      </c>
      <c r="B88" s="46" t="s">
        <v>220</v>
      </c>
      <c r="C88" s="50" t="s">
        <v>221</v>
      </c>
      <c r="D88" s="42"/>
      <c r="E88" s="120">
        <v>1.1578026999999999E-2</v>
      </c>
      <c r="F88" s="120">
        <v>13.884010315599999</v>
      </c>
      <c r="G88" s="120">
        <v>6.1514999999999996E-5</v>
      </c>
      <c r="H88" s="120" t="s">
        <v>444</v>
      </c>
      <c r="I88" s="120" t="s">
        <v>442</v>
      </c>
      <c r="J88" s="120" t="s">
        <v>442</v>
      </c>
      <c r="K88" s="120" t="s">
        <v>442</v>
      </c>
      <c r="L88" s="120" t="s">
        <v>442</v>
      </c>
      <c r="M88" s="120">
        <v>5.7494729999999997E-3</v>
      </c>
      <c r="N88" s="120">
        <v>0.31946400000000003</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1.30857E-3</v>
      </c>
      <c r="F89" s="120">
        <v>13.462198618</v>
      </c>
      <c r="G89" s="120">
        <v>1.8166000000000002E-5</v>
      </c>
      <c r="H89" s="120">
        <v>3.3510000000000001E-4</v>
      </c>
      <c r="I89" s="120" t="s">
        <v>442</v>
      </c>
      <c r="J89" s="120" t="s">
        <v>442</v>
      </c>
      <c r="K89" s="120" t="s">
        <v>442</v>
      </c>
      <c r="L89" s="120" t="s">
        <v>442</v>
      </c>
      <c r="M89" s="120">
        <v>1.30857E-3</v>
      </c>
      <c r="N89" s="120" t="s">
        <v>443</v>
      </c>
      <c r="O89" s="120" t="s">
        <v>443</v>
      </c>
      <c r="P89" s="120">
        <v>3.0000000000000001E-6</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6.3069195756000003</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3.6230088806223533E-2</v>
      </c>
      <c r="F91" s="120">
        <v>0.11334431968352632</v>
      </c>
      <c r="G91" s="120">
        <v>1.6295232223866023E-2</v>
      </c>
      <c r="H91" s="120">
        <v>8.2129956527110609E-2</v>
      </c>
      <c r="I91" s="120" t="s">
        <v>442</v>
      </c>
      <c r="J91" s="120" t="s">
        <v>442</v>
      </c>
      <c r="K91" s="120" t="s">
        <v>442</v>
      </c>
      <c r="L91" s="120" t="s">
        <v>442</v>
      </c>
      <c r="M91" s="120">
        <v>1.1060631250752018</v>
      </c>
      <c r="N91" s="120">
        <v>1.6640429985619156</v>
      </c>
      <c r="O91" s="120">
        <v>0.16391865965246186</v>
      </c>
      <c r="P91" s="120">
        <v>2.8914449850939638E-3</v>
      </c>
      <c r="Q91" s="120">
        <v>2.9452347548327307E-3</v>
      </c>
      <c r="R91" s="120">
        <v>0.26165074223960311</v>
      </c>
      <c r="S91" s="120">
        <v>10.246340868513842</v>
      </c>
      <c r="T91" s="120">
        <v>0.4940561548874986</v>
      </c>
      <c r="U91" s="120">
        <v>5.4073643950721492E-2</v>
      </c>
      <c r="V91" s="120">
        <v>5.9272877078612369</v>
      </c>
      <c r="W91" s="120">
        <v>1.9790361104034364E-3</v>
      </c>
      <c r="X91" s="120">
        <v>2.1967289655478147E-3</v>
      </c>
      <c r="Y91" s="120">
        <v>8.9056579588154639E-4</v>
      </c>
      <c r="Z91" s="120">
        <v>8.9056579588154639E-4</v>
      </c>
      <c r="AA91" s="120">
        <v>8.9056579588154639E-4</v>
      </c>
      <c r="AB91" s="120">
        <v>4.8684263525924538E-3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3.7438820000000005E-2</v>
      </c>
      <c r="F92" s="120">
        <v>0.69028790000000007</v>
      </c>
      <c r="G92" s="120">
        <v>0.68656143999999997</v>
      </c>
      <c r="H92" s="120" t="s">
        <v>444</v>
      </c>
      <c r="I92" s="120" t="s">
        <v>442</v>
      </c>
      <c r="J92" s="120" t="s">
        <v>442</v>
      </c>
      <c r="K92" s="120" t="s">
        <v>442</v>
      </c>
      <c r="L92" s="120" t="s">
        <v>442</v>
      </c>
      <c r="M92" s="120">
        <v>1.712781E-2</v>
      </c>
      <c r="N92" s="120" t="s">
        <v>444</v>
      </c>
      <c r="O92" s="120" t="s">
        <v>444</v>
      </c>
      <c r="P92" s="120">
        <v>3.8999999999999999E-5</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227.893</v>
      </c>
      <c r="AL92" s="29" t="s">
        <v>229</v>
      </c>
    </row>
    <row r="93" spans="1:38" ht="26.25" customHeight="1" thickBot="1" x14ac:dyDescent="0.3">
      <c r="A93" s="40" t="s">
        <v>53</v>
      </c>
      <c r="B93" s="44" t="s">
        <v>230</v>
      </c>
      <c r="C93" s="41" t="s">
        <v>403</v>
      </c>
      <c r="D93" s="47"/>
      <c r="E93" s="120">
        <v>0.18487726900000001</v>
      </c>
      <c r="F93" s="120">
        <v>2.0072597819826328</v>
      </c>
      <c r="G93" s="120">
        <v>1.3766573580000003</v>
      </c>
      <c r="H93" s="120">
        <v>2.9783300000000001E-4</v>
      </c>
      <c r="I93" s="120" t="s">
        <v>442</v>
      </c>
      <c r="J93" s="120" t="s">
        <v>442</v>
      </c>
      <c r="K93" s="120" t="s">
        <v>442</v>
      </c>
      <c r="L93" s="120" t="s">
        <v>442</v>
      </c>
      <c r="M93" s="120">
        <v>0.44180168799999991</v>
      </c>
      <c r="N93" s="120">
        <v>1.2005999999999999E-2</v>
      </c>
      <c r="O93" s="120" t="s">
        <v>443</v>
      </c>
      <c r="P93" s="120">
        <v>3.7999999999999995E-5</v>
      </c>
      <c r="Q93" s="120" t="s">
        <v>443</v>
      </c>
      <c r="R93" s="120" t="s">
        <v>443</v>
      </c>
      <c r="S93" s="120" t="s">
        <v>443</v>
      </c>
      <c r="T93" s="120" t="s">
        <v>443</v>
      </c>
      <c r="U93" s="120" t="s">
        <v>443</v>
      </c>
      <c r="V93" s="120" t="s">
        <v>443</v>
      </c>
      <c r="W93" s="120">
        <v>1.3008E-3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t="s">
        <v>444</v>
      </c>
      <c r="F95" s="120" t="s">
        <v>443</v>
      </c>
      <c r="G95" s="120" t="s">
        <v>444</v>
      </c>
      <c r="H95" s="120" t="s">
        <v>444</v>
      </c>
      <c r="I95" s="120" t="s">
        <v>442</v>
      </c>
      <c r="J95" s="120" t="s">
        <v>442</v>
      </c>
      <c r="K95" s="120" t="s">
        <v>442</v>
      </c>
      <c r="L95" s="120" t="s">
        <v>442</v>
      </c>
      <c r="M95" s="120" t="s">
        <v>444</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21.099678679</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t="s">
        <v>444</v>
      </c>
      <c r="I98" s="120" t="s">
        <v>442</v>
      </c>
      <c r="J98" s="120" t="s">
        <v>442</v>
      </c>
      <c r="K98" s="120" t="s">
        <v>442</v>
      </c>
      <c r="L98" s="120" t="s">
        <v>442</v>
      </c>
      <c r="M98" s="120" t="s">
        <v>444</v>
      </c>
      <c r="N98" s="120" t="s">
        <v>444</v>
      </c>
      <c r="O98" s="120" t="s">
        <v>444</v>
      </c>
      <c r="P98" s="120" t="s">
        <v>444</v>
      </c>
      <c r="Q98" s="120" t="s">
        <v>444</v>
      </c>
      <c r="R98" s="120" t="s">
        <v>444</v>
      </c>
      <c r="S98" s="120" t="s">
        <v>444</v>
      </c>
      <c r="T98" s="120" t="s">
        <v>444</v>
      </c>
      <c r="U98" s="120" t="s">
        <v>444</v>
      </c>
      <c r="V98" s="120" t="s">
        <v>444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1.022419081768291</v>
      </c>
      <c r="F99" s="120">
        <v>15.296291820065207</v>
      </c>
      <c r="G99" s="120" t="s">
        <v>443</v>
      </c>
      <c r="H99" s="120">
        <v>9.8507816631647813</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796.197</v>
      </c>
      <c r="AL99" s="29" t="s">
        <v>243</v>
      </c>
    </row>
    <row r="100" spans="1:38" ht="26.25" customHeight="1" thickBot="1" x14ac:dyDescent="0.3">
      <c r="A100" s="40" t="s">
        <v>241</v>
      </c>
      <c r="B100" s="40" t="s">
        <v>244</v>
      </c>
      <c r="C100" s="41" t="s">
        <v>406</v>
      </c>
      <c r="D100" s="54"/>
      <c r="E100" s="120">
        <v>2.7214487354367582</v>
      </c>
      <c r="F100" s="120">
        <v>25.43024528499469</v>
      </c>
      <c r="G100" s="120" t="s">
        <v>443</v>
      </c>
      <c r="H100" s="120">
        <v>13.688051480401217</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2467.9490000000001</v>
      </c>
      <c r="AL100" s="29" t="s">
        <v>243</v>
      </c>
    </row>
    <row r="101" spans="1:38" ht="26.25" customHeight="1" thickBot="1" x14ac:dyDescent="0.3">
      <c r="A101" s="40" t="s">
        <v>241</v>
      </c>
      <c r="B101" s="40" t="s">
        <v>245</v>
      </c>
      <c r="C101" s="41" t="s">
        <v>246</v>
      </c>
      <c r="D101" s="54"/>
      <c r="E101" s="120">
        <v>2.7439178841114856E-2</v>
      </c>
      <c r="F101" s="120">
        <v>4.8826484001575764E-2</v>
      </c>
      <c r="G101" s="120" t="s">
        <v>443</v>
      </c>
      <c r="H101" s="120">
        <v>9.3268163671579085E-2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175.02700000000002</v>
      </c>
      <c r="AL101" s="29" t="s">
        <v>243</v>
      </c>
    </row>
    <row r="102" spans="1:38" ht="26.25" customHeight="1" thickBot="1" x14ac:dyDescent="0.3">
      <c r="A102" s="40" t="s">
        <v>241</v>
      </c>
      <c r="B102" s="40" t="s">
        <v>247</v>
      </c>
      <c r="C102" s="41" t="s">
        <v>384</v>
      </c>
      <c r="D102" s="54"/>
      <c r="E102" s="120">
        <v>0.75540415296961017</v>
      </c>
      <c r="F102" s="120">
        <v>1.6313597178599033</v>
      </c>
      <c r="G102" s="120" t="s">
        <v>443</v>
      </c>
      <c r="H102" s="120">
        <v>15.998356220864011</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6273.0590000000011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7.5415022551445247E-3</v>
      </c>
      <c r="F104" s="120">
        <v>5.4991024383561644E-3</v>
      </c>
      <c r="G104" s="120" t="s">
        <v>443</v>
      </c>
      <c r="H104" s="120">
        <v>5.5789129064597702E-3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8.8130000000000006</v>
      </c>
      <c r="AL104" s="29" t="s">
        <v>243</v>
      </c>
    </row>
    <row r="105" spans="1:38" ht="26.25" customHeight="1" thickBot="1" x14ac:dyDescent="0.3">
      <c r="A105" s="40" t="s">
        <v>241</v>
      </c>
      <c r="B105" s="40" t="s">
        <v>252</v>
      </c>
      <c r="C105" s="41" t="s">
        <v>253</v>
      </c>
      <c r="D105" s="54"/>
      <c r="E105" s="120">
        <v>8.1371955571360843E-2</v>
      </c>
      <c r="F105" s="120">
        <v>0.16459224778904108</v>
      </c>
      <c r="G105" s="120" t="s">
        <v>443</v>
      </c>
      <c r="H105" s="120">
        <v>0.1453280283332139</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21.154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1.3925159152833754E-2</v>
      </c>
      <c r="F107" s="120">
        <v>1.8830744850000001</v>
      </c>
      <c r="G107" s="120" t="s">
        <v>443</v>
      </c>
      <c r="H107" s="120">
        <v>0.95052097017197412</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11581.481</v>
      </c>
      <c r="AL107" s="29" t="s">
        <v>243</v>
      </c>
    </row>
    <row r="108" spans="1:38" ht="26.25" customHeight="1" thickBot="1" x14ac:dyDescent="0.3">
      <c r="A108" s="40" t="s">
        <v>241</v>
      </c>
      <c r="B108" s="40" t="s">
        <v>257</v>
      </c>
      <c r="C108" s="41" t="s">
        <v>378</v>
      </c>
      <c r="D108" s="54"/>
      <c r="E108" s="120">
        <v>2.584264263733075E-2</v>
      </c>
      <c r="F108" s="120">
        <v>1.7502337299999999</v>
      </c>
      <c r="G108" s="120" t="s">
        <v>443</v>
      </c>
      <c r="H108" s="120">
        <v>0.81816104350835661</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15157.082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1.5126245602334911E-3</v>
      </c>
      <c r="F110" s="120">
        <v>0.35371836700000003</v>
      </c>
      <c r="G110" s="120" t="s">
        <v>443</v>
      </c>
      <c r="H110" s="120">
        <v>9.706186842442989E-2</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723.35199999999998</v>
      </c>
      <c r="AL110" s="29" t="s">
        <v>243</v>
      </c>
    </row>
    <row r="111" spans="1:38" ht="26.25" customHeight="1" thickBot="1" x14ac:dyDescent="0.3">
      <c r="A111" s="40" t="s">
        <v>241</v>
      </c>
      <c r="B111" s="40" t="s">
        <v>260</v>
      </c>
      <c r="C111" s="41" t="s">
        <v>374</v>
      </c>
      <c r="D111" s="54"/>
      <c r="E111" s="120">
        <v>6.6475991016806697E-3</v>
      </c>
      <c r="F111" s="120">
        <v>4.0137325000000001E-2</v>
      </c>
      <c r="G111" s="120" t="s">
        <v>443</v>
      </c>
      <c r="H111" s="120">
        <v>3.2828719999999999E-2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41.243000000000002</v>
      </c>
      <c r="AL111" s="29" t="s">
        <v>243</v>
      </c>
    </row>
    <row r="112" spans="1:38" ht="26.25" customHeight="1" thickBot="1" x14ac:dyDescent="0.3">
      <c r="A112" s="40" t="s">
        <v>261</v>
      </c>
      <c r="B112" s="40" t="s">
        <v>262</v>
      </c>
      <c r="C112" s="41" t="s">
        <v>263</v>
      </c>
      <c r="D112" s="42"/>
      <c r="E112" s="120">
        <v>8.2551498583999994</v>
      </c>
      <c r="F112" s="120" t="s">
        <v>443</v>
      </c>
      <c r="G112" s="120" t="s">
        <v>443</v>
      </c>
      <c r="H112" s="120">
        <v>5.9670890590999992</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206378746.45999998</v>
      </c>
      <c r="AL112" s="29" t="s">
        <v>416</v>
      </c>
    </row>
    <row r="113" spans="1:38" ht="26.25" customHeight="1" thickBot="1" x14ac:dyDescent="0.3">
      <c r="A113" s="40" t="s">
        <v>261</v>
      </c>
      <c r="B113" s="55" t="s">
        <v>264</v>
      </c>
      <c r="C113" s="56" t="s">
        <v>265</v>
      </c>
      <c r="D113" s="42"/>
      <c r="E113" s="120">
        <v>9.4506792835922209</v>
      </c>
      <c r="F113" s="120">
        <v>12.471398169</v>
      </c>
      <c r="G113" s="120" t="s">
        <v>443</v>
      </c>
      <c r="H113" s="120">
        <v>63.535660735665623</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185871209.63803819</v>
      </c>
      <c r="AL113" s="97" t="s">
        <v>432</v>
      </c>
    </row>
    <row r="114" spans="1:38" ht="26.25" customHeight="1" thickBot="1" x14ac:dyDescent="0.3">
      <c r="A114" s="40" t="s">
        <v>261</v>
      </c>
      <c r="B114" s="55" t="s">
        <v>266</v>
      </c>
      <c r="C114" s="56" t="s">
        <v>385</v>
      </c>
      <c r="D114" s="42"/>
      <c r="E114" s="120" t="s">
        <v>444</v>
      </c>
      <c r="F114" s="120" t="s">
        <v>443</v>
      </c>
      <c r="G114" s="120" t="s">
        <v>443</v>
      </c>
      <c r="H114" s="120" t="s">
        <v>444</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t="s">
        <v>444</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1.4039659902508586</v>
      </c>
      <c r="F116" s="120">
        <v>0.29874644527999999</v>
      </c>
      <c r="G116" s="120" t="s">
        <v>443</v>
      </c>
      <c r="H116" s="120">
        <v>8.5829307292537624</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85494922.926345855</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747861.13</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1.1560111788</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1344199.05</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2.4692597510000001</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4723.5864882859632</v>
      </c>
      <c r="AL125" s="29" t="s">
        <v>421</v>
      </c>
    </row>
    <row r="126" spans="1:38" ht="26.25" customHeight="1" thickBot="1" x14ac:dyDescent="0.3">
      <c r="A126" s="40" t="s">
        <v>286</v>
      </c>
      <c r="B126" s="40" t="s">
        <v>289</v>
      </c>
      <c r="C126" s="41" t="s">
        <v>290</v>
      </c>
      <c r="D126" s="42"/>
      <c r="E126" s="120" t="s">
        <v>444</v>
      </c>
      <c r="F126" s="120">
        <v>4.6700213869999996E-3</v>
      </c>
      <c r="G126" s="120" t="s">
        <v>443</v>
      </c>
      <c r="H126" s="120">
        <v>3.3120240000000002E-2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138.001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0.96228097800000012</v>
      </c>
      <c r="F128" s="120">
        <v>2.6533108264000002E-2</v>
      </c>
      <c r="G128" s="120">
        <v>0.91569584900000001</v>
      </c>
      <c r="H128" s="120">
        <v>4.3500000000000002E-7</v>
      </c>
      <c r="I128" s="120" t="s">
        <v>442</v>
      </c>
      <c r="J128" s="120" t="s">
        <v>442</v>
      </c>
      <c r="K128" s="120" t="s">
        <v>442</v>
      </c>
      <c r="L128" s="120" t="s">
        <v>442</v>
      </c>
      <c r="M128" s="120">
        <v>0.77988972899999998</v>
      </c>
      <c r="N128" s="120">
        <v>14.971566109999999</v>
      </c>
      <c r="O128" s="120">
        <v>0.78042585700000011</v>
      </c>
      <c r="P128" s="120">
        <v>0.98085446599999981</v>
      </c>
      <c r="Q128" s="120">
        <v>9.6658159000000007E-2</v>
      </c>
      <c r="R128" s="120">
        <v>9.5534119479999973</v>
      </c>
      <c r="S128" s="120">
        <v>1.5285437764999998</v>
      </c>
      <c r="T128" s="120">
        <v>8.4038017220000008</v>
      </c>
      <c r="U128" s="120">
        <v>3.0327906499999994E-2</v>
      </c>
      <c r="V128" s="120">
        <v>21.287630762500005</v>
      </c>
      <c r="W128" s="120">
        <v>92.003578517499989</v>
      </c>
      <c r="X128" s="120">
        <v>1.360878E-6</v>
      </c>
      <c r="Y128" s="120">
        <v>2.8999655E-6</v>
      </c>
      <c r="Z128" s="120">
        <v>1.5390875E-6</v>
      </c>
      <c r="AA128" s="120">
        <v>1.8793020000000002E-6</v>
      </c>
      <c r="AB128" s="120">
        <v>7.6792229999999988E-6</v>
      </c>
      <c r="AC128" s="120">
        <v>0.35893905399999998</v>
      </c>
      <c r="AD128" s="120">
        <v>3.0400000492999998E-2</v>
      </c>
      <c r="AE128" s="121"/>
      <c r="AF128" s="120" t="s">
        <v>443</v>
      </c>
      <c r="AG128" s="120" t="s">
        <v>443</v>
      </c>
      <c r="AH128" s="120" t="s">
        <v>443</v>
      </c>
      <c r="AI128" s="120" t="s">
        <v>443</v>
      </c>
      <c r="AJ128" s="120" t="s">
        <v>443</v>
      </c>
      <c r="AK128" s="120">
        <v>511.56798422574332</v>
      </c>
      <c r="AL128" s="29" t="s">
        <v>298</v>
      </c>
    </row>
    <row r="129" spans="1:38" ht="26.25" customHeight="1" thickBot="1" x14ac:dyDescent="0.3">
      <c r="A129" s="40" t="s">
        <v>286</v>
      </c>
      <c r="B129" s="44" t="s">
        <v>296</v>
      </c>
      <c r="C129" s="52" t="s">
        <v>297</v>
      </c>
      <c r="D129" s="42"/>
      <c r="E129" s="120">
        <v>5.6692192000000002E-2</v>
      </c>
      <c r="F129" s="120">
        <v>1.7960331980000001E-2</v>
      </c>
      <c r="G129" s="120">
        <v>2.1248786769999999</v>
      </c>
      <c r="H129" s="120" t="s">
        <v>445</v>
      </c>
      <c r="I129" s="120" t="s">
        <v>442</v>
      </c>
      <c r="J129" s="120" t="s">
        <v>442</v>
      </c>
      <c r="K129" s="120" t="s">
        <v>442</v>
      </c>
      <c r="L129" s="120" t="s">
        <v>442</v>
      </c>
      <c r="M129" s="120">
        <v>6.7981727999999991E-2</v>
      </c>
      <c r="N129" s="120">
        <v>2.4529999999999999E-3</v>
      </c>
      <c r="O129" s="120">
        <v>6.9999999999999994E-5</v>
      </c>
      <c r="P129" s="120">
        <v>5.3000000000000001E-5</v>
      </c>
      <c r="Q129" s="120">
        <v>1.8E-5</v>
      </c>
      <c r="R129" s="120" t="s">
        <v>445</v>
      </c>
      <c r="S129" s="120">
        <v>2.0149999999999999E-3</v>
      </c>
      <c r="T129" s="120">
        <v>1.402E-3</v>
      </c>
      <c r="U129" s="120">
        <v>9.0000000000000002E-6</v>
      </c>
      <c r="V129" s="120" t="s">
        <v>445</v>
      </c>
      <c r="W129" s="120">
        <v>7.892066958</v>
      </c>
      <c r="X129" s="120" t="s">
        <v>444</v>
      </c>
      <c r="Y129" s="120" t="s">
        <v>444</v>
      </c>
      <c r="Z129" s="120" t="s">
        <v>444</v>
      </c>
      <c r="AA129" s="120" t="s">
        <v>444</v>
      </c>
      <c r="AB129" s="120" t="s">
        <v>444</v>
      </c>
      <c r="AC129" s="120">
        <v>1.6441806159999999E-2</v>
      </c>
      <c r="AD129" s="120" t="s">
        <v>444</v>
      </c>
      <c r="AE129" s="121"/>
      <c r="AF129" s="120" t="s">
        <v>443</v>
      </c>
      <c r="AG129" s="120" t="s">
        <v>443</v>
      </c>
      <c r="AH129" s="120" t="s">
        <v>443</v>
      </c>
      <c r="AI129" s="120" t="s">
        <v>443</v>
      </c>
      <c r="AJ129" s="120" t="s">
        <v>443</v>
      </c>
      <c r="AK129" s="120">
        <v>123.40497340769117</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2.9207199999999999E-3</v>
      </c>
      <c r="F131" s="120">
        <v>6.3590683800000001E-4</v>
      </c>
      <c r="G131" s="120">
        <v>1.2218400000000001E-3</v>
      </c>
      <c r="H131" s="120">
        <v>6.4260000000000008E-6</v>
      </c>
      <c r="I131" s="120" t="s">
        <v>442</v>
      </c>
      <c r="J131" s="120" t="s">
        <v>442</v>
      </c>
      <c r="K131" s="120" t="s">
        <v>442</v>
      </c>
      <c r="L131" s="120" t="s">
        <v>442</v>
      </c>
      <c r="M131" s="120">
        <v>7.1964000000000001E-4</v>
      </c>
      <c r="N131" s="120">
        <v>6.4299259999999997E-2</v>
      </c>
      <c r="O131" s="120">
        <v>2.1420000000000002E-5</v>
      </c>
      <c r="P131" s="120">
        <v>2.3562E-2</v>
      </c>
      <c r="Q131" s="120">
        <v>1.428E-4</v>
      </c>
      <c r="R131" s="120">
        <v>3.57E-5</v>
      </c>
      <c r="S131" s="120">
        <v>2.142E-4</v>
      </c>
      <c r="T131" s="120">
        <v>2.8560000000000004E-5</v>
      </c>
      <c r="U131" s="120" t="s">
        <v>445</v>
      </c>
      <c r="V131" s="120">
        <v>6.8253212240219994E-4</v>
      </c>
      <c r="W131" s="120">
        <v>2.6889971160000004</v>
      </c>
      <c r="X131" s="120" t="s">
        <v>444</v>
      </c>
      <c r="Y131" s="120" t="s">
        <v>444</v>
      </c>
      <c r="Z131" s="120" t="s">
        <v>444</v>
      </c>
      <c r="AA131" s="120" t="s">
        <v>444</v>
      </c>
      <c r="AB131" s="120">
        <v>2.8559999999999999E-8</v>
      </c>
      <c r="AC131" s="120">
        <v>0.21025469899999999</v>
      </c>
      <c r="AD131" s="120">
        <v>1.4280000000000001E-2</v>
      </c>
      <c r="AE131" s="121"/>
      <c r="AF131" s="120" t="s">
        <v>443</v>
      </c>
      <c r="AG131" s="120" t="s">
        <v>443</v>
      </c>
      <c r="AH131" s="120" t="s">
        <v>443</v>
      </c>
      <c r="AI131" s="120" t="s">
        <v>443</v>
      </c>
      <c r="AJ131" s="120" t="s">
        <v>443</v>
      </c>
      <c r="AK131" s="120">
        <v>0.71399999999999997</v>
      </c>
      <c r="AL131" s="29" t="s">
        <v>298</v>
      </c>
    </row>
    <row r="132" spans="1:38" ht="26.25" customHeight="1" thickBot="1" x14ac:dyDescent="0.3">
      <c r="A132" s="40" t="s">
        <v>286</v>
      </c>
      <c r="B132" s="44" t="s">
        <v>303</v>
      </c>
      <c r="C132" s="52" t="s">
        <v>304</v>
      </c>
      <c r="D132" s="42"/>
      <c r="E132" s="120" t="s">
        <v>445</v>
      </c>
      <c r="F132" s="120">
        <v>2.6630136699999998E-4</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0.78069937599999994</v>
      </c>
      <c r="X132" s="120" t="s">
        <v>444</v>
      </c>
      <c r="Y132" s="120" t="s">
        <v>444</v>
      </c>
      <c r="Z132" s="120" t="s">
        <v>444</v>
      </c>
      <c r="AA132" s="120" t="s">
        <v>444</v>
      </c>
      <c r="AB132" s="120" t="s">
        <v>444</v>
      </c>
      <c r="AC132" s="120">
        <v>7.1494138429999996</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9.8756675000000009E-3</v>
      </c>
      <c r="F133" s="120">
        <v>1.5561550000000001E-4</v>
      </c>
      <c r="G133" s="120">
        <v>1.3526655E-3</v>
      </c>
      <c r="H133" s="120" t="s">
        <v>444</v>
      </c>
      <c r="I133" s="120" t="s">
        <v>442</v>
      </c>
      <c r="J133" s="120" t="s">
        <v>442</v>
      </c>
      <c r="K133" s="120" t="s">
        <v>442</v>
      </c>
      <c r="L133" s="120" t="s">
        <v>442</v>
      </c>
      <c r="M133" s="120">
        <v>5.6630699999999992E-3</v>
      </c>
      <c r="N133" s="120">
        <v>3.5947810500000006E-4</v>
      </c>
      <c r="O133" s="120">
        <v>6.0210605000000003E-5</v>
      </c>
      <c r="P133" s="120">
        <v>3.2725015000000003E-2</v>
      </c>
      <c r="Q133" s="120">
        <v>1.6291863499999997E-4</v>
      </c>
      <c r="R133" s="120">
        <v>1.6232346000000003E-4</v>
      </c>
      <c r="S133" s="120">
        <v>1.4879650500000002E-4</v>
      </c>
      <c r="T133" s="120">
        <v>2.0745365499999998E-4</v>
      </c>
      <c r="U133" s="120">
        <v>2.3677723000000003E-4</v>
      </c>
      <c r="V133" s="120">
        <v>1.9167124200000002E-3</v>
      </c>
      <c r="W133" s="120">
        <v>4.4966404500000001E-2</v>
      </c>
      <c r="X133" s="120">
        <v>1.580062E-7</v>
      </c>
      <c r="Y133" s="120">
        <v>8.6306235000000011E-8</v>
      </c>
      <c r="Z133" s="120">
        <v>7.7086540000000006E-8</v>
      </c>
      <c r="AA133" s="120">
        <v>8.3673465000000004E-8</v>
      </c>
      <c r="AB133" s="120">
        <v>4.0508243999999998E-7</v>
      </c>
      <c r="AC133" s="120">
        <v>1.7955250000000001E-3</v>
      </c>
      <c r="AD133" s="120">
        <v>4.9124349999999997E-3</v>
      </c>
      <c r="AE133" s="121"/>
      <c r="AF133" s="120" t="s">
        <v>443</v>
      </c>
      <c r="AG133" s="120" t="s">
        <v>443</v>
      </c>
      <c r="AH133" s="120" t="s">
        <v>443</v>
      </c>
      <c r="AI133" s="120" t="s">
        <v>443</v>
      </c>
      <c r="AJ133" s="120" t="s">
        <v>443</v>
      </c>
      <c r="AK133" s="120">
        <v>23131.300000000003</v>
      </c>
      <c r="AL133" s="29" t="s">
        <v>413</v>
      </c>
    </row>
    <row r="134" spans="1:38" ht="26.25" customHeight="1" thickBot="1" x14ac:dyDescent="0.3">
      <c r="A134" s="40" t="s">
        <v>286</v>
      </c>
      <c r="B134" s="44" t="s">
        <v>307</v>
      </c>
      <c r="C134" s="41" t="s">
        <v>308</v>
      </c>
      <c r="D134" s="42"/>
      <c r="E134" s="120">
        <v>6.6113561000000001E-2</v>
      </c>
      <c r="F134" s="120" t="s">
        <v>444</v>
      </c>
      <c r="G134" s="120">
        <v>1.0595403999999999E-2</v>
      </c>
      <c r="H134" s="120" t="s">
        <v>444</v>
      </c>
      <c r="I134" s="120" t="s">
        <v>442</v>
      </c>
      <c r="J134" s="120" t="s">
        <v>442</v>
      </c>
      <c r="K134" s="120" t="s">
        <v>442</v>
      </c>
      <c r="L134" s="120" t="s">
        <v>442</v>
      </c>
      <c r="M134" s="120">
        <v>5.1955199999999995E-4</v>
      </c>
      <c r="N134" s="120">
        <v>2.1800000000000001E-4</v>
      </c>
      <c r="O134" s="120" t="s">
        <v>444</v>
      </c>
      <c r="P134" s="120">
        <v>3.9999999999999998E-6</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6.3019494383088001E-2</v>
      </c>
      <c r="F135" s="120">
        <v>2.4375464810000001E-2</v>
      </c>
      <c r="G135" s="120">
        <v>2.1799196170249999E-3</v>
      </c>
      <c r="H135" s="120" t="s">
        <v>444</v>
      </c>
      <c r="I135" s="120" t="s">
        <v>442</v>
      </c>
      <c r="J135" s="120" t="s">
        <v>442</v>
      </c>
      <c r="K135" s="120" t="s">
        <v>442</v>
      </c>
      <c r="L135" s="120" t="s">
        <v>442</v>
      </c>
      <c r="M135" s="120">
        <v>1.1064082928955301</v>
      </c>
      <c r="N135" s="120">
        <v>9.7105510212900006E-3</v>
      </c>
      <c r="O135" s="120">
        <v>1.9817451063900001E-3</v>
      </c>
      <c r="P135" s="120" t="s">
        <v>444</v>
      </c>
      <c r="Q135" s="120">
        <v>8.1251549361800006E-3</v>
      </c>
      <c r="R135" s="120">
        <v>1.9817451064E-4</v>
      </c>
      <c r="S135" s="120">
        <v>3.9634902127699996E-3</v>
      </c>
      <c r="T135" s="120" t="s">
        <v>444</v>
      </c>
      <c r="U135" s="120">
        <v>1.3872215744699999E-3</v>
      </c>
      <c r="V135" s="120">
        <v>0.34739991714953999</v>
      </c>
      <c r="W135" s="120">
        <v>21.005751719999999</v>
      </c>
      <c r="X135" s="120">
        <v>2.3735312679999999E-2</v>
      </c>
      <c r="Y135" s="120">
        <v>3.1567965859999998E-2</v>
      </c>
      <c r="Z135" s="120">
        <v>1.2579715720000001E-2</v>
      </c>
      <c r="AA135" s="120">
        <v>1.9225603269999999E-2</v>
      </c>
      <c r="AB135" s="120">
        <v>8.7108597519999997E-2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4.6517167030000004E-3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310114446.84414399</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1.77897697198E-3</v>
      </c>
      <c r="O139" s="120">
        <v>3.5587288593300001E-3</v>
      </c>
      <c r="P139" s="120">
        <v>3.5595288593299997E-3</v>
      </c>
      <c r="Q139" s="120">
        <v>5.6706738986199998E-3</v>
      </c>
      <c r="R139" s="120">
        <v>5.4117580654499996E-3</v>
      </c>
      <c r="S139" s="120">
        <v>1.2562166797669999E-2</v>
      </c>
      <c r="T139" s="120">
        <v>2.5100000000000001E-6</v>
      </c>
      <c r="U139" s="120" t="s">
        <v>444</v>
      </c>
      <c r="V139" s="120">
        <v>9.960140000000001E-3</v>
      </c>
      <c r="W139" s="120">
        <v>6.1520169610000002</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1060</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426.35452272413795</v>
      </c>
      <c r="F141" s="122">
        <f t="shared" ref="F141:AD141" si="0">SUM(F14:F140)</f>
        <v>378.53720142627196</v>
      </c>
      <c r="G141" s="122">
        <f t="shared" si="0"/>
        <v>365.77027179930894</v>
      </c>
      <c r="H141" s="122">
        <f t="shared" si="0"/>
        <v>122.91059571817132</v>
      </c>
      <c r="I141" s="122">
        <f t="shared" si="0"/>
        <v>0</v>
      </c>
      <c r="J141" s="122">
        <f t="shared" si="0"/>
        <v>0</v>
      </c>
      <c r="K141" s="122">
        <f t="shared" si="0"/>
        <v>0</v>
      </c>
      <c r="L141" s="122">
        <f t="shared" si="0"/>
        <v>0</v>
      </c>
      <c r="M141" s="122">
        <f t="shared" si="0"/>
        <v>1449.497033401879</v>
      </c>
      <c r="N141" s="122">
        <f t="shared" si="0"/>
        <v>242.82408303582591</v>
      </c>
      <c r="O141" s="122">
        <f t="shared" si="0"/>
        <v>5.837799263580953</v>
      </c>
      <c r="P141" s="122">
        <f t="shared" si="0"/>
        <v>5.7948340671355911</v>
      </c>
      <c r="Q141" s="122">
        <f t="shared" si="0"/>
        <v>6.6969280517359353</v>
      </c>
      <c r="R141" s="122">
        <f>SUM(R14:R140)</f>
        <v>55.867157554776831</v>
      </c>
      <c r="S141" s="122">
        <f t="shared" si="0"/>
        <v>87.524443900175086</v>
      </c>
      <c r="T141" s="122">
        <f t="shared" si="0"/>
        <v>82.576362751293757</v>
      </c>
      <c r="U141" s="122">
        <f t="shared" si="0"/>
        <v>4.8528332098429345</v>
      </c>
      <c r="V141" s="122">
        <f t="shared" si="0"/>
        <v>243.13373092190491</v>
      </c>
      <c r="W141" s="122">
        <f t="shared" si="0"/>
        <v>484.50710161657588</v>
      </c>
      <c r="X141" s="122">
        <f t="shared" si="0"/>
        <v>15.477263129967007</v>
      </c>
      <c r="Y141" s="122">
        <f t="shared" si="0"/>
        <v>18.276575727979584</v>
      </c>
      <c r="Z141" s="122">
        <f t="shared" si="0"/>
        <v>10.004124947747862</v>
      </c>
      <c r="AA141" s="122">
        <f t="shared" si="0"/>
        <v>7.5228988612298124</v>
      </c>
      <c r="AB141" s="122">
        <f t="shared" si="0"/>
        <v>51.280865378554928</v>
      </c>
      <c r="AC141" s="122">
        <f t="shared" si="0"/>
        <v>39.320966840064401</v>
      </c>
      <c r="AD141" s="122">
        <f t="shared" si="0"/>
        <v>106.17767092570807</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110.17607536852935</v>
      </c>
      <c r="F143" s="120">
        <v>72.379200942035141</v>
      </c>
      <c r="G143" s="120">
        <v>3.279743172496822</v>
      </c>
      <c r="H143" s="120">
        <v>0.10233468957241827</v>
      </c>
      <c r="I143" s="120" t="s">
        <v>442</v>
      </c>
      <c r="J143" s="120" t="s">
        <v>442</v>
      </c>
      <c r="K143" s="120" t="s">
        <v>442</v>
      </c>
      <c r="L143" s="120" t="s">
        <v>442</v>
      </c>
      <c r="M143" s="120">
        <v>606.95352778770825</v>
      </c>
      <c r="N143" s="120">
        <v>91.876586306673559</v>
      </c>
      <c r="O143" s="120">
        <v>5.3819603532042238E-4</v>
      </c>
      <c r="P143" s="120">
        <v>2.758323721999998E-2</v>
      </c>
      <c r="Q143" s="120">
        <v>8.4066773044912623E-4</v>
      </c>
      <c r="R143" s="120">
        <v>2.6197683771365797E-2</v>
      </c>
      <c r="S143" s="120">
        <v>1.8216793771443682E-2</v>
      </c>
      <c r="T143" s="120">
        <v>5.6886492441574656E-3</v>
      </c>
      <c r="U143" s="120">
        <v>6.0494339025740803E-4</v>
      </c>
      <c r="V143" s="120">
        <v>0.1018180800405819</v>
      </c>
      <c r="W143" s="120">
        <v>1.2928219000000001</v>
      </c>
      <c r="X143" s="120">
        <v>5.7509822412800005E-2</v>
      </c>
      <c r="Y143" s="120">
        <v>7.7656178368300008E-2</v>
      </c>
      <c r="Z143" s="120">
        <v>4.58528220172E-2</v>
      </c>
      <c r="AA143" s="120">
        <v>7.6080521040000001E-2</v>
      </c>
      <c r="AB143" s="120">
        <v>0.25709934383830002</v>
      </c>
      <c r="AC143" s="120">
        <v>1.2928225000000001E-3</v>
      </c>
      <c r="AD143" s="120">
        <v>2.8942120000000001E-4</v>
      </c>
      <c r="AE143" s="128"/>
      <c r="AF143" s="120">
        <v>163669.0506352986</v>
      </c>
      <c r="AG143" s="120" t="s">
        <v>443</v>
      </c>
      <c r="AH143" s="120" t="s">
        <v>443</v>
      </c>
      <c r="AI143" s="120" t="s">
        <v>443</v>
      </c>
      <c r="AJ143" s="120" t="s">
        <v>443</v>
      </c>
      <c r="AK143" s="120" t="s">
        <v>443</v>
      </c>
      <c r="AL143" s="32" t="s">
        <v>49</v>
      </c>
    </row>
    <row r="144" spans="1:38" ht="26.25" customHeight="1" thickBot="1" x14ac:dyDescent="0.3">
      <c r="A144" s="65"/>
      <c r="B144" s="32" t="s">
        <v>346</v>
      </c>
      <c r="C144" s="66" t="s">
        <v>353</v>
      </c>
      <c r="D144" s="67" t="s">
        <v>279</v>
      </c>
      <c r="E144" s="120">
        <v>5.6672043586710092</v>
      </c>
      <c r="F144" s="120">
        <v>0.77646483962095258</v>
      </c>
      <c r="G144" s="120">
        <v>0.54483091945278139</v>
      </c>
      <c r="H144" s="120">
        <v>4.0301343353525551E-3</v>
      </c>
      <c r="I144" s="120" t="s">
        <v>442</v>
      </c>
      <c r="J144" s="120" t="s">
        <v>442</v>
      </c>
      <c r="K144" s="120" t="s">
        <v>442</v>
      </c>
      <c r="L144" s="120" t="s">
        <v>442</v>
      </c>
      <c r="M144" s="120">
        <v>7.1686051137781934</v>
      </c>
      <c r="N144" s="120">
        <v>0.45932580202166728</v>
      </c>
      <c r="O144" s="120">
        <v>1.8053633091102303E-5</v>
      </c>
      <c r="P144" s="120">
        <v>1.7664249901134959E-3</v>
      </c>
      <c r="Q144" s="120">
        <v>3.4929185241857813E-5</v>
      </c>
      <c r="R144" s="120">
        <v>2.7427892050113319E-3</v>
      </c>
      <c r="S144" s="120">
        <v>1.8425253603022011E-3</v>
      </c>
      <c r="T144" s="120">
        <v>8.9885746469611002E-5</v>
      </c>
      <c r="U144" s="120">
        <v>3.3751104301511034E-5</v>
      </c>
      <c r="V144" s="120">
        <v>6.0398563460615819E-3</v>
      </c>
      <c r="W144" s="120">
        <v>1.02398E-2</v>
      </c>
      <c r="X144" s="120">
        <v>6.5709101307000004E-3</v>
      </c>
      <c r="Y144" s="120">
        <v>7.4142948502999989E-3</v>
      </c>
      <c r="Z144" s="120">
        <v>5.7599038091000008E-3</v>
      </c>
      <c r="AA144" s="120">
        <v>6.2035618952000007E-3</v>
      </c>
      <c r="AB144" s="120">
        <v>2.5948670685300004E-2</v>
      </c>
      <c r="AC144" s="120">
        <v>1.02398E-5</v>
      </c>
      <c r="AD144" s="120">
        <v>8.4756000000000006E-6</v>
      </c>
      <c r="AE144" s="128"/>
      <c r="AF144" s="120">
        <v>13919.7638173956</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72.702838493975804</v>
      </c>
      <c r="F145" s="120">
        <v>4.1354451168947808</v>
      </c>
      <c r="G145" s="120">
        <v>3.1235916292138337</v>
      </c>
      <c r="H145" s="120">
        <v>1.8999913999522403E-2</v>
      </c>
      <c r="I145" s="120" t="s">
        <v>442</v>
      </c>
      <c r="J145" s="120" t="s">
        <v>442</v>
      </c>
      <c r="K145" s="120" t="s">
        <v>442</v>
      </c>
      <c r="L145" s="120" t="s">
        <v>442</v>
      </c>
      <c r="M145" s="120">
        <v>15.997091247284116</v>
      </c>
      <c r="N145" s="120">
        <v>3.1617138926446173E-2</v>
      </c>
      <c r="O145" s="120">
        <v>8.8482821951597115E-5</v>
      </c>
      <c r="P145" s="120">
        <v>9.3693224561699449E-3</v>
      </c>
      <c r="Q145" s="120">
        <v>1.7688679053759943E-4</v>
      </c>
      <c r="R145" s="120">
        <v>1.5020237349501749E-2</v>
      </c>
      <c r="S145" s="120">
        <v>1.0072611536578218E-2</v>
      </c>
      <c r="T145" s="120">
        <v>3.5511408829031095E-4</v>
      </c>
      <c r="U145" s="120">
        <v>1.7680793717200457E-4</v>
      </c>
      <c r="V145" s="120">
        <v>3.1823063089992991E-2</v>
      </c>
      <c r="W145" s="120">
        <v>0.41285729999999998</v>
      </c>
      <c r="X145" s="120">
        <v>5.8979622135000003E-3</v>
      </c>
      <c r="Y145" s="120">
        <v>3.5715437848399999E-2</v>
      </c>
      <c r="Z145" s="120">
        <v>3.9909544311200001E-2</v>
      </c>
      <c r="AA145" s="120">
        <v>9.1746078877999997E-3</v>
      </c>
      <c r="AB145" s="120">
        <v>9.0697552260899997E-2</v>
      </c>
      <c r="AC145" s="120">
        <v>7.2819399999999996E-5</v>
      </c>
      <c r="AD145" s="120">
        <v>7.1476099999999998E-5</v>
      </c>
      <c r="AE145" s="128"/>
      <c r="AF145" s="120">
        <v>75455.333158961992</v>
      </c>
      <c r="AG145" s="120" t="s">
        <v>443</v>
      </c>
      <c r="AH145" s="120" t="s">
        <v>443</v>
      </c>
      <c r="AI145" s="120" t="s">
        <v>443</v>
      </c>
      <c r="AJ145" s="120" t="s">
        <v>443</v>
      </c>
      <c r="AK145" s="120" t="s">
        <v>443</v>
      </c>
      <c r="AL145" s="32" t="s">
        <v>49</v>
      </c>
    </row>
    <row r="146" spans="1:38" ht="26.25" customHeight="1" thickBot="1" x14ac:dyDescent="0.3">
      <c r="A146" s="65"/>
      <c r="B146" s="32" t="s">
        <v>348</v>
      </c>
      <c r="C146" s="66" t="s">
        <v>355</v>
      </c>
      <c r="D146" s="67" t="s">
        <v>279</v>
      </c>
      <c r="E146" s="120">
        <v>0.18074733407204052</v>
      </c>
      <c r="F146" s="120">
        <v>4.7907744865716611</v>
      </c>
      <c r="G146" s="120">
        <v>1.2235201915932168E-2</v>
      </c>
      <c r="H146" s="120">
        <v>1.4184594843141619E-3</v>
      </c>
      <c r="I146" s="120" t="s">
        <v>442</v>
      </c>
      <c r="J146" s="120" t="s">
        <v>442</v>
      </c>
      <c r="K146" s="120" t="s">
        <v>442</v>
      </c>
      <c r="L146" s="120" t="s">
        <v>442</v>
      </c>
      <c r="M146" s="120">
        <v>16.766302131332573</v>
      </c>
      <c r="N146" s="120">
        <v>1.1822266471895846</v>
      </c>
      <c r="O146" s="120">
        <v>1.636682510230243E-3</v>
      </c>
      <c r="P146" s="120">
        <v>2.6388722659817266E-4</v>
      </c>
      <c r="Q146" s="120">
        <v>9.0995595378680234E-6</v>
      </c>
      <c r="R146" s="120">
        <v>7.05684290694785E-3</v>
      </c>
      <c r="S146" s="120">
        <v>0.2783424922407628</v>
      </c>
      <c r="T146" s="120">
        <v>1.1473348512480538E-2</v>
      </c>
      <c r="U146" s="120">
        <v>1.6295306850670635E-3</v>
      </c>
      <c r="V146" s="120">
        <v>0.16198853597234311</v>
      </c>
      <c r="W146" s="120">
        <v>1.7520299999999999E-2</v>
      </c>
      <c r="X146" s="120">
        <v>2.6697358650000004E-4</v>
      </c>
      <c r="Y146" s="120">
        <v>4.8945157480000004E-4</v>
      </c>
      <c r="Z146" s="120">
        <v>1.6685849180000001E-4</v>
      </c>
      <c r="AA146" s="120">
        <v>5.7288082049999998E-4</v>
      </c>
      <c r="AB146" s="120">
        <v>1.4961644736000003E-3</v>
      </c>
      <c r="AC146" s="120">
        <v>1.7520299999999999E-5</v>
      </c>
      <c r="AD146" s="120">
        <v>1.7520299999999999E-5</v>
      </c>
      <c r="AE146" s="128"/>
      <c r="AF146" s="120">
        <v>1327.7470640353999</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12.639897058775151</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586.4967850818</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6.3978503562174369</v>
      </c>
      <c r="O148" s="120">
        <v>2.8252241753090546E-2</v>
      </c>
      <c r="P148" s="120" t="s">
        <v>444</v>
      </c>
      <c r="Q148" s="120">
        <v>7.3238628088963614E-2</v>
      </c>
      <c r="R148" s="120">
        <v>2.3854422911995732</v>
      </c>
      <c r="S148" s="120">
        <v>52.353901104820757</v>
      </c>
      <c r="T148" s="120">
        <v>0.36799205306013261</v>
      </c>
      <c r="U148" s="120">
        <v>4.3367430534374043E-2</v>
      </c>
      <c r="V148" s="120">
        <v>17.386997788794663</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73745.594841949627</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73745.594841949627</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413.23367234692091</v>
      </c>
      <c r="F152" s="133">
        <f t="shared" ref="F152:AD152" si="1">SUM(F$141, F$151, IF(AND(ISNUMBER(SEARCH($B$4,"AT|BE|CH|GB|IE|LT|LU|NL")),SUM(F$143:F$149)&gt;0),SUM(F$143:F$149)-SUM(F$27:F$33),0))</f>
        <v>368.49823384320155</v>
      </c>
      <c r="G152" s="133">
        <f t="shared" si="1"/>
        <v>361.92511432673535</v>
      </c>
      <c r="H152" s="133">
        <f t="shared" si="1"/>
        <v>122.90099240687572</v>
      </c>
      <c r="I152" s="133">
        <f t="shared" si="1"/>
        <v>0</v>
      </c>
      <c r="J152" s="133">
        <f t="shared" si="1"/>
        <v>0</v>
      </c>
      <c r="K152" s="133">
        <f t="shared" si="1"/>
        <v>0</v>
      </c>
      <c r="L152" s="133">
        <f t="shared" si="1"/>
        <v>0</v>
      </c>
      <c r="M152" s="133">
        <f t="shared" si="1"/>
        <v>1376.0301085647138</v>
      </c>
      <c r="N152" s="133">
        <f t="shared" si="1"/>
        <v>231.19956868396127</v>
      </c>
      <c r="O152" s="133">
        <f t="shared" si="1"/>
        <v>5.8357274558279846</v>
      </c>
      <c r="P152" s="133">
        <f t="shared" si="1"/>
        <v>5.7916907218915048</v>
      </c>
      <c r="Q152" s="133">
        <f t="shared" si="1"/>
        <v>6.6922853906249742</v>
      </c>
      <c r="R152" s="133">
        <f t="shared" si="1"/>
        <v>55.715204454016295</v>
      </c>
      <c r="S152" s="133">
        <f t="shared" si="1"/>
        <v>84.229634943751776</v>
      </c>
      <c r="T152" s="133">
        <f t="shared" si="1"/>
        <v>82.551055154946127</v>
      </c>
      <c r="U152" s="133">
        <f t="shared" si="1"/>
        <v>4.8498228518486828</v>
      </c>
      <c r="V152" s="133">
        <f t="shared" si="1"/>
        <v>242.01984775274815</v>
      </c>
      <c r="W152" s="133">
        <f t="shared" si="1"/>
        <v>484.3637269165759</v>
      </c>
      <c r="X152" s="133">
        <f t="shared" si="1"/>
        <v>15.473435121955706</v>
      </c>
      <c r="Y152" s="133">
        <f t="shared" si="1"/>
        <v>18.269549437695183</v>
      </c>
      <c r="Z152" s="133">
        <f t="shared" si="1"/>
        <v>9.9998666819755613</v>
      </c>
      <c r="AA152" s="133">
        <f t="shared" si="1"/>
        <v>7.5165815537144125</v>
      </c>
      <c r="AB152" s="133">
        <f t="shared" si="1"/>
        <v>51.259435506971528</v>
      </c>
      <c r="AC152" s="133">
        <f t="shared" si="1"/>
        <v>39.3208375462644</v>
      </c>
      <c r="AD152" s="133">
        <f t="shared" si="1"/>
        <v>106.17763950310807</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413.23367234692091</v>
      </c>
      <c r="F154" s="133">
        <f>SUM(F$141, F$153, -1 * IF(OR($B$6=2005,$B$6&gt;=2020),SUM(F$99:F$122),0), IF(AND(ISNUMBER(SEARCH($B$4,"AT|BE|CH|GB|IE|LT|LU|NL")),SUM(F$143:F$149)&gt;0),SUM(F$143:F$149)-SUM(F$27:F$33),0))</f>
        <v>368.49823384320155</v>
      </c>
      <c r="G154" s="133">
        <f>SUM(G$141, G$153, IF(AND(ISNUMBER(SEARCH($B$4,"AT|BE|CH|GB|IE|LT|LU|NL")),SUM(G$143:G$149)&gt;0),SUM(G$143:G$149)-SUM(G$27:G$33),0))</f>
        <v>361.92511432673535</v>
      </c>
      <c r="H154" s="133">
        <f>SUM(H$141, H$153, IF(AND(ISNUMBER(SEARCH($B$4,"AT|BE|CH|GB|IE|LT|LU|NL")),SUM(H$143:H$149)&gt;0),SUM(H$143:H$149)-SUM(H$27:H$33),0))</f>
        <v>122.90099240687572</v>
      </c>
      <c r="I154" s="133">
        <f t="shared" ref="I154:AD154" si="2">SUM(I$141, I$153, IF(AND(ISNUMBER(SEARCH($B$4,"AT|BE|CH|GB|IE|LT|LU|NL")),SUM(I$143:I$149)&gt;0),SUM(I$143:I$149)-SUM(I$27:I$33),0))</f>
        <v>0</v>
      </c>
      <c r="J154" s="133">
        <f t="shared" si="2"/>
        <v>0</v>
      </c>
      <c r="K154" s="133">
        <f t="shared" si="2"/>
        <v>0</v>
      </c>
      <c r="L154" s="133">
        <f t="shared" si="2"/>
        <v>0</v>
      </c>
      <c r="M154" s="133">
        <f t="shared" si="2"/>
        <v>1376.0301085647138</v>
      </c>
      <c r="N154" s="133">
        <f t="shared" si="2"/>
        <v>231.19956868396127</v>
      </c>
      <c r="O154" s="133">
        <f t="shared" si="2"/>
        <v>5.8357274558279846</v>
      </c>
      <c r="P154" s="133">
        <f t="shared" si="2"/>
        <v>5.7916907218915048</v>
      </c>
      <c r="Q154" s="133">
        <f t="shared" si="2"/>
        <v>6.6922853906249742</v>
      </c>
      <c r="R154" s="133">
        <f t="shared" si="2"/>
        <v>55.715204454016295</v>
      </c>
      <c r="S154" s="133">
        <f t="shared" si="2"/>
        <v>84.229634943751776</v>
      </c>
      <c r="T154" s="133">
        <f t="shared" si="2"/>
        <v>82.551055154946127</v>
      </c>
      <c r="U154" s="133">
        <f t="shared" si="2"/>
        <v>4.8498228518486828</v>
      </c>
      <c r="V154" s="133">
        <f t="shared" si="2"/>
        <v>242.01984775274815</v>
      </c>
      <c r="W154" s="133">
        <f t="shared" si="2"/>
        <v>484.3637269165759</v>
      </c>
      <c r="X154" s="133">
        <f t="shared" si="2"/>
        <v>15.473435121955706</v>
      </c>
      <c r="Y154" s="133">
        <f t="shared" si="2"/>
        <v>18.269549437695183</v>
      </c>
      <c r="Z154" s="133">
        <f t="shared" si="2"/>
        <v>9.9998666819755613</v>
      </c>
      <c r="AA154" s="133">
        <f t="shared" si="2"/>
        <v>7.5165815537144125</v>
      </c>
      <c r="AB154" s="133">
        <f t="shared" si="2"/>
        <v>51.259435506971528</v>
      </c>
      <c r="AC154" s="133">
        <f t="shared" si="2"/>
        <v>39.3208375462644</v>
      </c>
      <c r="AD154" s="133">
        <f t="shared" si="2"/>
        <v>106.17763950310807</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9.1062299825802313</v>
      </c>
      <c r="F157" s="120">
        <v>0.13708938206334201</v>
      </c>
      <c r="G157" s="120">
        <v>0.53825072267417495</v>
      </c>
      <c r="H157" s="120" t="s">
        <v>444</v>
      </c>
      <c r="I157" s="120" t="s">
        <v>442</v>
      </c>
      <c r="J157" s="120" t="s">
        <v>442</v>
      </c>
      <c r="K157" s="120" t="s">
        <v>442</v>
      </c>
      <c r="L157" s="120" t="s">
        <v>442</v>
      </c>
      <c r="M157" s="120">
        <v>1.3704758553653</v>
      </c>
      <c r="N157" s="120">
        <v>3.7E-7</v>
      </c>
      <c r="O157" s="120">
        <v>3.0000000000000004E-8</v>
      </c>
      <c r="P157" s="120">
        <v>3.67E-6</v>
      </c>
      <c r="Q157" s="120">
        <v>6.0000000000000008E-8</v>
      </c>
      <c r="R157" s="120">
        <v>6.1199999999999999E-6</v>
      </c>
      <c r="S157" s="120">
        <v>3.98E-6</v>
      </c>
      <c r="T157" s="120">
        <v>1.4999999999999999E-7</v>
      </c>
      <c r="U157" s="120">
        <v>6.0000000000000008E-8</v>
      </c>
      <c r="V157" s="120">
        <v>1.2850000000000001E-5</v>
      </c>
      <c r="W157" s="120" t="s">
        <v>444</v>
      </c>
      <c r="X157" s="120">
        <v>4.2034000000000002E-7</v>
      </c>
      <c r="Y157" s="120">
        <v>4.2034000000000002E-7</v>
      </c>
      <c r="Z157" s="120">
        <v>4.2034000000000002E-7</v>
      </c>
      <c r="AA157" s="120">
        <v>4.2034000000000002E-7</v>
      </c>
      <c r="AB157" s="120">
        <v>1.6813700000000001E-6</v>
      </c>
      <c r="AC157" s="120" t="s">
        <v>443</v>
      </c>
      <c r="AD157" s="120" t="s">
        <v>443</v>
      </c>
      <c r="AE157" s="128"/>
      <c r="AF157" s="120">
        <v>28259.660983027923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3.6119381683147003E-2</v>
      </c>
      <c r="F158" s="120">
        <v>1.161331032918482E-2</v>
      </c>
      <c r="G158" s="120">
        <v>2.24356933946238E-3</v>
      </c>
      <c r="H158" s="120" t="s">
        <v>444</v>
      </c>
      <c r="I158" s="120" t="s">
        <v>442</v>
      </c>
      <c r="J158" s="120" t="s">
        <v>442</v>
      </c>
      <c r="K158" s="120" t="s">
        <v>442</v>
      </c>
      <c r="L158" s="120" t="s">
        <v>442</v>
      </c>
      <c r="M158" s="120">
        <v>0.73126406233601604</v>
      </c>
      <c r="N158" s="120">
        <v>0.1547113</v>
      </c>
      <c r="O158" s="120">
        <v>2.2499999999999996E-6</v>
      </c>
      <c r="P158" s="120">
        <v>4.6299999999999997E-6</v>
      </c>
      <c r="Q158" s="120">
        <v>1.1000000000000001E-7</v>
      </c>
      <c r="R158" s="120">
        <v>8.030000000000001E-6</v>
      </c>
      <c r="S158" s="120">
        <v>1.1740000000000001E-5</v>
      </c>
      <c r="T158" s="120">
        <v>2.7999999999999999E-6</v>
      </c>
      <c r="U158" s="120">
        <v>9.0000000000000012E-8</v>
      </c>
      <c r="V158" s="120">
        <v>4.5611000000000002E-4</v>
      </c>
      <c r="W158" s="120" t="s">
        <v>444</v>
      </c>
      <c r="X158" s="120">
        <v>1.14048E-6</v>
      </c>
      <c r="Y158" s="120">
        <v>1.14048E-6</v>
      </c>
      <c r="Z158" s="120">
        <v>1.14048E-6</v>
      </c>
      <c r="AA158" s="120">
        <v>1.14048E-6</v>
      </c>
      <c r="AB158" s="120">
        <v>4.5619299999999999E-6</v>
      </c>
      <c r="AC158" s="120" t="s">
        <v>443</v>
      </c>
      <c r="AD158" s="120" t="s">
        <v>443</v>
      </c>
      <c r="AE158" s="128"/>
      <c r="AF158" s="120">
        <v>125.08776885216537</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20.305287319774578</v>
      </c>
      <c r="F159" s="120">
        <v>1.3076733185287672</v>
      </c>
      <c r="G159" s="120">
        <v>12.926720476108637</v>
      </c>
      <c r="H159" s="120">
        <v>2.8446390217988383E-3</v>
      </c>
      <c r="I159" s="120" t="s">
        <v>442</v>
      </c>
      <c r="J159" s="120" t="s">
        <v>442</v>
      </c>
      <c r="K159" s="120" t="s">
        <v>442</v>
      </c>
      <c r="L159" s="120" t="s">
        <v>442</v>
      </c>
      <c r="M159" s="120">
        <v>6.5546396569265646</v>
      </c>
      <c r="N159" s="120">
        <v>5.1400517656283319E-2</v>
      </c>
      <c r="O159" s="120">
        <v>7.0304924405224893E-3</v>
      </c>
      <c r="P159" s="120">
        <v>1.057673342898785E-2</v>
      </c>
      <c r="Q159" s="120">
        <v>0.1013178858239116</v>
      </c>
      <c r="R159" s="120" t="s">
        <v>444</v>
      </c>
      <c r="S159" s="120">
        <v>0.1013178858239116</v>
      </c>
      <c r="T159" s="120">
        <v>5.68083621759361</v>
      </c>
      <c r="U159" s="120">
        <v>0.10280103531256693</v>
      </c>
      <c r="V159" s="120">
        <v>0.23809818153247467</v>
      </c>
      <c r="W159" s="120" t="s">
        <v>444</v>
      </c>
      <c r="X159" s="120">
        <v>1.3889145335930801E-2</v>
      </c>
      <c r="Y159" s="120">
        <v>1.3168248990483212E-2</v>
      </c>
      <c r="Z159" s="120">
        <v>5.4505736850639901E-3</v>
      </c>
      <c r="AA159" s="120" t="s">
        <v>444</v>
      </c>
      <c r="AB159" s="120">
        <v>3.2507968011477636E-2</v>
      </c>
      <c r="AC159" s="120" t="s">
        <v>443</v>
      </c>
      <c r="AD159" s="120" t="s">
        <v>443</v>
      </c>
      <c r="AE159" s="128"/>
      <c r="AF159" s="120">
        <v>13150.91940765612</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45.875410150499995</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2009</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2009</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17.774056778174376</v>
      </c>
      <c r="F14" s="120">
        <v>0.54115669664527211</v>
      </c>
      <c r="G14" s="120">
        <v>4.1759636227602641</v>
      </c>
      <c r="H14" s="120">
        <v>0.13507934118342105</v>
      </c>
      <c r="I14" s="120">
        <v>0.52894218639316881</v>
      </c>
      <c r="J14" s="120">
        <v>0.71237642702762738</v>
      </c>
      <c r="K14" s="120">
        <v>0.86615348292700811</v>
      </c>
      <c r="L14" s="120">
        <v>4.7272205507818875E-2</v>
      </c>
      <c r="M14" s="120">
        <v>2.9208518147123455</v>
      </c>
      <c r="N14" s="120">
        <v>0.94419012323412388</v>
      </c>
      <c r="O14" s="120">
        <v>0.12124866338206908</v>
      </c>
      <c r="P14" s="120">
        <v>0.22624017797317769</v>
      </c>
      <c r="Q14" s="120">
        <v>0.25135525040504869</v>
      </c>
      <c r="R14" s="120">
        <v>1.1645520041136235</v>
      </c>
      <c r="S14" s="120">
        <v>0.70746824331096936</v>
      </c>
      <c r="T14" s="120">
        <v>0.29858072568574889</v>
      </c>
      <c r="U14" s="120">
        <v>1.0630154534804312</v>
      </c>
      <c r="V14" s="120">
        <v>1.5573111470601373</v>
      </c>
      <c r="W14" s="120">
        <v>1.2644204962718497</v>
      </c>
      <c r="X14" s="120">
        <v>2.57796766148E-2</v>
      </c>
      <c r="Y14" s="120">
        <v>1.9295194739099998E-2</v>
      </c>
      <c r="Z14" s="120">
        <v>6.5411794411999995E-3</v>
      </c>
      <c r="AA14" s="120">
        <v>6.7841091307579695E-3</v>
      </c>
      <c r="AB14" s="120">
        <v>5.8400098743599999E-2</v>
      </c>
      <c r="AC14" s="120">
        <v>1.8633806458</v>
      </c>
      <c r="AD14" s="120">
        <v>6.9641622204600004E-2</v>
      </c>
      <c r="AE14" s="121"/>
      <c r="AF14" s="120">
        <v>1670.496912006194</v>
      </c>
      <c r="AG14" s="120">
        <v>57085.513952000001</v>
      </c>
      <c r="AH14" s="120">
        <v>207418.8905623304</v>
      </c>
      <c r="AI14" s="120">
        <v>41571.855358609835</v>
      </c>
      <c r="AJ14" s="120">
        <v>15764.975025152167</v>
      </c>
      <c r="AK14" s="120" t="s">
        <v>443</v>
      </c>
      <c r="AL14" s="29" t="s">
        <v>49</v>
      </c>
    </row>
    <row r="15" spans="1:38" ht="26.25" customHeight="1" thickBot="1" x14ac:dyDescent="0.3">
      <c r="A15" s="40" t="s">
        <v>53</v>
      </c>
      <c r="B15" s="40" t="s">
        <v>54</v>
      </c>
      <c r="C15" s="41" t="s">
        <v>55</v>
      </c>
      <c r="D15" s="42"/>
      <c r="E15" s="120">
        <v>3.9950770000000002</v>
      </c>
      <c r="F15" s="120">
        <v>0.38551269016400003</v>
      </c>
      <c r="G15" s="120">
        <v>19.214381000000003</v>
      </c>
      <c r="H15" s="120">
        <v>1.384E-3</v>
      </c>
      <c r="I15" s="120">
        <v>4.5788179824309119E-2</v>
      </c>
      <c r="J15" s="120">
        <v>5.1791103677509116E-2</v>
      </c>
      <c r="K15" s="120">
        <v>5.5540103677509126E-2</v>
      </c>
      <c r="L15" s="120">
        <v>6.6572472574256379E-3</v>
      </c>
      <c r="M15" s="120">
        <v>3.8171139999999997</v>
      </c>
      <c r="N15" s="120">
        <v>1.0422455847973001E-2</v>
      </c>
      <c r="O15" s="120">
        <v>2.7188761879960001E-3</v>
      </c>
      <c r="P15" s="120">
        <v>1.68867343911E-3</v>
      </c>
      <c r="Q15" s="120">
        <v>1.9017457344E-2</v>
      </c>
      <c r="R15" s="120">
        <v>4.2532389717105996E-2</v>
      </c>
      <c r="S15" s="120">
        <v>2.7961757947711E-2</v>
      </c>
      <c r="T15" s="120">
        <v>0.80200000000000005</v>
      </c>
      <c r="U15" s="120">
        <v>4.7599631742009998E-3</v>
      </c>
      <c r="V15" s="120">
        <v>0.129698924007973</v>
      </c>
      <c r="W15" s="120">
        <v>3.1281555000000003E-2</v>
      </c>
      <c r="X15" s="120">
        <v>0.13</v>
      </c>
      <c r="Y15" s="120" t="s">
        <v>444</v>
      </c>
      <c r="Z15" s="120" t="s">
        <v>444</v>
      </c>
      <c r="AA15" s="120" t="s">
        <v>444</v>
      </c>
      <c r="AB15" s="120">
        <v>0.13</v>
      </c>
      <c r="AC15" s="120" t="s">
        <v>443</v>
      </c>
      <c r="AD15" s="120" t="s">
        <v>443</v>
      </c>
      <c r="AE15" s="121"/>
      <c r="AF15" s="120">
        <v>57975.904881472001</v>
      </c>
      <c r="AG15" s="120" t="s">
        <v>443</v>
      </c>
      <c r="AH15" s="120">
        <v>16122.4639379</v>
      </c>
      <c r="AI15" s="120" t="s">
        <v>443</v>
      </c>
      <c r="AJ15" s="120">
        <v>1038.118976</v>
      </c>
      <c r="AK15" s="120" t="s">
        <v>443</v>
      </c>
      <c r="AL15" s="29" t="s">
        <v>49</v>
      </c>
    </row>
    <row r="16" spans="1:38" ht="26.25" customHeight="1" thickBot="1" x14ac:dyDescent="0.3">
      <c r="A16" s="40" t="s">
        <v>53</v>
      </c>
      <c r="B16" s="40" t="s">
        <v>56</v>
      </c>
      <c r="C16" s="41" t="s">
        <v>57</v>
      </c>
      <c r="D16" s="42"/>
      <c r="E16" s="120">
        <v>1.5126660000000001</v>
      </c>
      <c r="F16" s="120">
        <v>9.1400000000000009E-2</v>
      </c>
      <c r="G16" s="120">
        <v>2.0008680000000001</v>
      </c>
      <c r="H16" s="120">
        <v>7.77E-3</v>
      </c>
      <c r="I16" s="120">
        <v>0.14799999999999999</v>
      </c>
      <c r="J16" s="120">
        <v>0.152</v>
      </c>
      <c r="K16" s="120">
        <v>0.152</v>
      </c>
      <c r="L16" s="120">
        <v>1.0952000000000001E-4</v>
      </c>
      <c r="M16" s="120">
        <v>1.033871</v>
      </c>
      <c r="N16" s="120">
        <v>6.8000000000000005E-2</v>
      </c>
      <c r="O16" s="120">
        <v>2.7E-2</v>
      </c>
      <c r="P16" s="120">
        <v>1.7000000000000001E-2</v>
      </c>
      <c r="Q16" s="120">
        <v>2.7E-2</v>
      </c>
      <c r="R16" s="120">
        <v>2.7E-2</v>
      </c>
      <c r="S16" s="120">
        <v>2.9000000000000001E-2</v>
      </c>
      <c r="T16" s="120">
        <v>4.3999999999999997E-2</v>
      </c>
      <c r="U16" s="120">
        <v>1.1000000000000001E-3</v>
      </c>
      <c r="V16" s="120">
        <v>0.186</v>
      </c>
      <c r="W16" s="120">
        <v>2.5999999999999999E-2</v>
      </c>
      <c r="X16" s="120">
        <v>1.042</v>
      </c>
      <c r="Y16" s="120" t="s">
        <v>445</v>
      </c>
      <c r="Z16" s="120" t="s">
        <v>445</v>
      </c>
      <c r="AA16" s="120" t="s">
        <v>445</v>
      </c>
      <c r="AB16" s="120">
        <v>1.042</v>
      </c>
      <c r="AC16" s="120" t="s">
        <v>445</v>
      </c>
      <c r="AD16" s="120" t="s">
        <v>443</v>
      </c>
      <c r="AE16" s="121"/>
      <c r="AF16" s="120" t="s">
        <v>443</v>
      </c>
      <c r="AG16" s="120">
        <v>5164.0349999999999</v>
      </c>
      <c r="AH16" s="120" t="s">
        <v>443</v>
      </c>
      <c r="AI16" s="120" t="s">
        <v>443</v>
      </c>
      <c r="AJ16" s="120" t="s">
        <v>443</v>
      </c>
      <c r="AK16" s="120" t="s">
        <v>443</v>
      </c>
      <c r="AL16" s="29" t="s">
        <v>49</v>
      </c>
    </row>
    <row r="17" spans="1:38" ht="26.25" customHeight="1" thickBot="1" x14ac:dyDescent="0.3">
      <c r="A17" s="40" t="s">
        <v>53</v>
      </c>
      <c r="B17" s="40" t="s">
        <v>58</v>
      </c>
      <c r="C17" s="41" t="s">
        <v>59</v>
      </c>
      <c r="D17" s="42"/>
      <c r="E17" s="120">
        <v>1.9536310907999999</v>
      </c>
      <c r="F17" s="120">
        <v>0.26223483200800002</v>
      </c>
      <c r="G17" s="120">
        <v>1.2608818740759999</v>
      </c>
      <c r="H17" s="120">
        <v>1.2303870000000001E-2</v>
      </c>
      <c r="I17" s="120">
        <v>5.5224427907621998E-2</v>
      </c>
      <c r="J17" s="120">
        <v>7.7017318066583407E-2</v>
      </c>
      <c r="K17" s="120">
        <v>0.1091368412331267</v>
      </c>
      <c r="L17" s="120">
        <v>4.3824604628682502E-3</v>
      </c>
      <c r="M17" s="120">
        <v>8.5322483860000027</v>
      </c>
      <c r="N17" s="120">
        <v>0.80005493671538608</v>
      </c>
      <c r="O17" s="120">
        <v>5.4262151883016002E-2</v>
      </c>
      <c r="P17" s="120">
        <v>3.7021097550765998E-2</v>
      </c>
      <c r="Q17" s="120">
        <v>5.8954009849308001E-2</v>
      </c>
      <c r="R17" s="120">
        <v>0.70703961519900294</v>
      </c>
      <c r="S17" s="120">
        <v>0.12222724711411201</v>
      </c>
      <c r="T17" s="120">
        <v>0.15818359348136199</v>
      </c>
      <c r="U17" s="120">
        <v>4.9253850164929997E-3</v>
      </c>
      <c r="V17" s="120">
        <v>2.6210082775674848</v>
      </c>
      <c r="W17" s="120">
        <v>2.126691863</v>
      </c>
      <c r="X17" s="120">
        <v>2.66151666E-3</v>
      </c>
      <c r="Y17" s="120">
        <v>3.24252902E-3</v>
      </c>
      <c r="Z17" s="120">
        <v>1.6422905099999999E-3</v>
      </c>
      <c r="AA17" s="120">
        <v>1.4062685300000001E-3</v>
      </c>
      <c r="AB17" s="120">
        <v>8.9526047399999999E-3</v>
      </c>
      <c r="AC17" s="120" t="s">
        <v>443</v>
      </c>
      <c r="AD17" s="120" t="s">
        <v>443</v>
      </c>
      <c r="AE17" s="121"/>
      <c r="AF17" s="120">
        <v>844.54749361053996</v>
      </c>
      <c r="AG17" s="120">
        <v>3372.88</v>
      </c>
      <c r="AH17" s="120">
        <v>16878.836563916</v>
      </c>
      <c r="AI17" s="120" t="s">
        <v>443</v>
      </c>
      <c r="AJ17" s="120" t="s">
        <v>443</v>
      </c>
      <c r="AK17" s="120" t="s">
        <v>443</v>
      </c>
      <c r="AL17" s="29" t="s">
        <v>49</v>
      </c>
    </row>
    <row r="18" spans="1:38" ht="26.25" customHeight="1" thickBot="1" x14ac:dyDescent="0.3">
      <c r="A18" s="40" t="s">
        <v>53</v>
      </c>
      <c r="B18" s="40" t="s">
        <v>60</v>
      </c>
      <c r="C18" s="41" t="s">
        <v>61</v>
      </c>
      <c r="D18" s="42"/>
      <c r="E18" s="120">
        <v>0.28397178540000001</v>
      </c>
      <c r="F18" s="120">
        <v>1.4606326699E-2</v>
      </c>
      <c r="G18" s="120">
        <v>1.7248355494999999E-2</v>
      </c>
      <c r="H18" s="120">
        <v>2.0772E-4</v>
      </c>
      <c r="I18" s="120">
        <v>5.5957917901318197E-2</v>
      </c>
      <c r="J18" s="120">
        <v>6.2531785883924107E-2</v>
      </c>
      <c r="K18" s="120">
        <v>6.970574285591731E-2</v>
      </c>
      <c r="L18" s="120">
        <v>6.1559525546431397E-3</v>
      </c>
      <c r="M18" s="120">
        <v>0.2188368406</v>
      </c>
      <c r="N18" s="120">
        <v>0.115392264001193</v>
      </c>
      <c r="O18" s="120">
        <v>2.3584214125270003E-3</v>
      </c>
      <c r="P18" s="120">
        <v>7.5994321590640004E-3</v>
      </c>
      <c r="Q18" s="120">
        <v>6.0785892440119995E-3</v>
      </c>
      <c r="R18" s="120">
        <v>1.4645371949717E-2</v>
      </c>
      <c r="S18" s="120">
        <v>1.8618318970545999E-2</v>
      </c>
      <c r="T18" s="120">
        <v>0.19837502570544699</v>
      </c>
      <c r="U18" s="120">
        <v>4.1531611737439999E-3</v>
      </c>
      <c r="V18" s="120">
        <v>0.19903019720017701</v>
      </c>
      <c r="W18" s="120">
        <v>1.4779347E-2</v>
      </c>
      <c r="X18" s="120">
        <v>1.2996000000000001E-7</v>
      </c>
      <c r="Y18" s="120">
        <v>1.026E-6</v>
      </c>
      <c r="Z18" s="120">
        <v>1.1627999999999999E-7</v>
      </c>
      <c r="AA18" s="120">
        <v>1.0259999999999999E-7</v>
      </c>
      <c r="AB18" s="120">
        <v>1.37484E-6</v>
      </c>
      <c r="AC18" s="120" t="s">
        <v>444</v>
      </c>
      <c r="AD18" s="120" t="s">
        <v>444</v>
      </c>
      <c r="AE18" s="121"/>
      <c r="AF18" s="120">
        <v>644.48294775942998</v>
      </c>
      <c r="AG18" s="120">
        <v>839.1022524</v>
      </c>
      <c r="AH18" s="120">
        <v>4955.110721</v>
      </c>
      <c r="AI18" s="120" t="s">
        <v>443</v>
      </c>
      <c r="AJ18" s="120">
        <v>67.328999999999994</v>
      </c>
      <c r="AK18" s="120" t="s">
        <v>443</v>
      </c>
      <c r="AL18" s="29" t="s">
        <v>49</v>
      </c>
    </row>
    <row r="19" spans="1:38" ht="26.25" customHeight="1" thickBot="1" x14ac:dyDescent="0.3">
      <c r="A19" s="40" t="s">
        <v>53</v>
      </c>
      <c r="B19" s="40" t="s">
        <v>62</v>
      </c>
      <c r="C19" s="41" t="s">
        <v>63</v>
      </c>
      <c r="D19" s="42"/>
      <c r="E19" s="120">
        <v>3.9890156839999995</v>
      </c>
      <c r="F19" s="120">
        <v>0.32410168249999999</v>
      </c>
      <c r="G19" s="120">
        <v>1.1528698917999998</v>
      </c>
      <c r="H19" s="120">
        <v>1.408237E-2</v>
      </c>
      <c r="I19" s="120">
        <v>0.23304254036265701</v>
      </c>
      <c r="J19" s="120">
        <v>0.29411637831702903</v>
      </c>
      <c r="K19" s="120">
        <v>0.38127418453037398</v>
      </c>
      <c r="L19" s="120">
        <v>5.6383906644268601E-2</v>
      </c>
      <c r="M19" s="120">
        <v>2.2359521779999998</v>
      </c>
      <c r="N19" s="120">
        <v>0.19112264974603801</v>
      </c>
      <c r="O19" s="120">
        <v>5.8975323844327E-2</v>
      </c>
      <c r="P19" s="120">
        <v>6.3986912847458999E-2</v>
      </c>
      <c r="Q19" s="120">
        <v>9.8476939360363003E-2</v>
      </c>
      <c r="R19" s="120">
        <v>7.7090213670943E-2</v>
      </c>
      <c r="S19" s="120">
        <v>0.12775956301600899</v>
      </c>
      <c r="T19" s="120">
        <v>0.63914655991679403</v>
      </c>
      <c r="U19" s="120">
        <v>0.27066286252288796</v>
      </c>
      <c r="V19" s="120">
        <v>0.400742848662968</v>
      </c>
      <c r="W19" s="120">
        <v>7.1184309000000001E-2</v>
      </c>
      <c r="X19" s="120">
        <v>2.8576348200000001E-3</v>
      </c>
      <c r="Y19" s="120">
        <v>4.3150838700000008E-3</v>
      </c>
      <c r="Z19" s="120">
        <v>1.11090888E-3</v>
      </c>
      <c r="AA19" s="120">
        <v>9.1343325000000004E-4</v>
      </c>
      <c r="AB19" s="120">
        <v>9.197060830000001E-3</v>
      </c>
      <c r="AC19" s="120">
        <v>3.0000000000000001E-5</v>
      </c>
      <c r="AD19" s="120">
        <v>9.0799999999999995E-3</v>
      </c>
      <c r="AE19" s="121"/>
      <c r="AF19" s="120">
        <v>3436.0852010838998</v>
      </c>
      <c r="AG19" s="120">
        <v>36</v>
      </c>
      <c r="AH19" s="120">
        <v>54469.730420965207</v>
      </c>
      <c r="AI19" s="120">
        <v>1833.933</v>
      </c>
      <c r="AJ19" s="120">
        <v>106.044</v>
      </c>
      <c r="AK19" s="120" t="s">
        <v>443</v>
      </c>
      <c r="AL19" s="29" t="s">
        <v>49</v>
      </c>
    </row>
    <row r="20" spans="1:38" ht="26.25" customHeight="1" thickBot="1" x14ac:dyDescent="0.3">
      <c r="A20" s="40" t="s">
        <v>53</v>
      </c>
      <c r="B20" s="40" t="s">
        <v>64</v>
      </c>
      <c r="C20" s="41" t="s">
        <v>65</v>
      </c>
      <c r="D20" s="42"/>
      <c r="E20" s="120">
        <v>1.3855994282999999</v>
      </c>
      <c r="F20" s="120">
        <v>0.13735193396000001</v>
      </c>
      <c r="G20" s="120">
        <v>0.52408339700000006</v>
      </c>
      <c r="H20" s="120">
        <v>1.586628E-2</v>
      </c>
      <c r="I20" s="120">
        <v>0.1152923351855977</v>
      </c>
      <c r="J20" s="120">
        <v>0.11797635217071981</v>
      </c>
      <c r="K20" s="120">
        <v>0.1220546220528147</v>
      </c>
      <c r="L20" s="120">
        <v>4.8605906483210996E-2</v>
      </c>
      <c r="M20" s="120">
        <v>1.4041624236100001</v>
      </c>
      <c r="N20" s="120">
        <v>0.25410834245616598</v>
      </c>
      <c r="O20" s="120">
        <v>2.5909529568786002E-2</v>
      </c>
      <c r="P20" s="120">
        <v>1.5792601067178998E-2</v>
      </c>
      <c r="Q20" s="120">
        <v>4.2750294265948001E-2</v>
      </c>
      <c r="R20" s="120">
        <v>0.111956072374813</v>
      </c>
      <c r="S20" s="120">
        <v>6.6723315150766987E-2</v>
      </c>
      <c r="T20" s="120">
        <v>0.191491329837716</v>
      </c>
      <c r="U20" s="120">
        <v>2.4612610618117998E-2</v>
      </c>
      <c r="V20" s="120">
        <v>1.44864307634616</v>
      </c>
      <c r="W20" s="120">
        <v>0.118688139</v>
      </c>
      <c r="X20" s="120">
        <v>5.3638670280000009E-2</v>
      </c>
      <c r="Y20" s="120">
        <v>5.8028342550000001E-2</v>
      </c>
      <c r="Z20" s="120">
        <v>3.430227659E-2</v>
      </c>
      <c r="AA20" s="120">
        <v>1.5257982749999999E-2</v>
      </c>
      <c r="AB20" s="120">
        <v>0.16122727217000002</v>
      </c>
      <c r="AC20" s="120">
        <v>1.153E-2</v>
      </c>
      <c r="AD20" s="120">
        <v>8.0700000000000008E-3</v>
      </c>
      <c r="AE20" s="121"/>
      <c r="AF20" s="120">
        <v>1585.5169410950641</v>
      </c>
      <c r="AG20" s="120">
        <v>1223.72</v>
      </c>
      <c r="AH20" s="120">
        <v>4112.0418778615403</v>
      </c>
      <c r="AI20" s="120">
        <v>11045.421999999999</v>
      </c>
      <c r="AJ20" s="120">
        <v>172.97300000000001</v>
      </c>
      <c r="AK20" s="120" t="s">
        <v>443</v>
      </c>
      <c r="AL20" s="29" t="s">
        <v>49</v>
      </c>
    </row>
    <row r="21" spans="1:38" ht="26.25" customHeight="1" thickBot="1" x14ac:dyDescent="0.3">
      <c r="A21" s="40" t="s">
        <v>53</v>
      </c>
      <c r="B21" s="40" t="s">
        <v>66</v>
      </c>
      <c r="C21" s="41" t="s">
        <v>67</v>
      </c>
      <c r="D21" s="42"/>
      <c r="E21" s="120">
        <v>2.5931744174000002</v>
      </c>
      <c r="F21" s="120">
        <v>0.11147102504</v>
      </c>
      <c r="G21" s="120">
        <v>1.2700150703000002</v>
      </c>
      <c r="H21" s="120">
        <v>1.9587980000000001E-2</v>
      </c>
      <c r="I21" s="120">
        <v>0.25613436898089298</v>
      </c>
      <c r="J21" s="120">
        <v>0.286046972641956</v>
      </c>
      <c r="K21" s="120">
        <v>0.37448270979557302</v>
      </c>
      <c r="L21" s="120">
        <v>3.4131481081685601E-2</v>
      </c>
      <c r="M21" s="120">
        <v>2.1129465820000002</v>
      </c>
      <c r="N21" s="120">
        <v>0.16642150488246499</v>
      </c>
      <c r="O21" s="120">
        <v>1.1560091352095E-2</v>
      </c>
      <c r="P21" s="120">
        <v>1.4175497263598999E-2</v>
      </c>
      <c r="Q21" s="120">
        <v>1.8922757837571001E-2</v>
      </c>
      <c r="R21" s="120">
        <v>2.8335106676168998E-2</v>
      </c>
      <c r="S21" s="120">
        <v>3.7027869268192001E-2</v>
      </c>
      <c r="T21" s="120">
        <v>0.55676957795802207</v>
      </c>
      <c r="U21" s="120">
        <v>1.7734123663012E-2</v>
      </c>
      <c r="V21" s="120">
        <v>0.54291638219863902</v>
      </c>
      <c r="W21" s="120">
        <v>4.1478844000000001E-2</v>
      </c>
      <c r="X21" s="120">
        <v>1.8293200000000001E-6</v>
      </c>
      <c r="Y21" s="120">
        <v>1.444198E-5</v>
      </c>
      <c r="Z21" s="120">
        <v>1.6367599999999999E-6</v>
      </c>
      <c r="AA21" s="120">
        <v>3.1381100000000004E-6</v>
      </c>
      <c r="AB21" s="120">
        <v>2.1046159999999999E-5</v>
      </c>
      <c r="AC21" s="120" t="s">
        <v>444</v>
      </c>
      <c r="AD21" s="120" t="s">
        <v>444</v>
      </c>
      <c r="AE21" s="121"/>
      <c r="AF21" s="120">
        <v>3905.86020575357</v>
      </c>
      <c r="AG21" s="120">
        <v>1065.0383220000001</v>
      </c>
      <c r="AH21" s="120">
        <v>26591.3535065871</v>
      </c>
      <c r="AI21" s="120">
        <v>960.86052361000009</v>
      </c>
      <c r="AJ21" s="120" t="s">
        <v>443</v>
      </c>
      <c r="AK21" s="120" t="s">
        <v>443</v>
      </c>
      <c r="AL21" s="29" t="s">
        <v>49</v>
      </c>
    </row>
    <row r="22" spans="1:38" ht="26.25" customHeight="1" thickBot="1" x14ac:dyDescent="0.3">
      <c r="A22" s="40" t="s">
        <v>53</v>
      </c>
      <c r="B22" s="44" t="s">
        <v>68</v>
      </c>
      <c r="C22" s="41" t="s">
        <v>69</v>
      </c>
      <c r="D22" s="42"/>
      <c r="E22" s="120">
        <v>2.1385295869999998</v>
      </c>
      <c r="F22" s="120">
        <v>9.0204678799999993E-2</v>
      </c>
      <c r="G22" s="120">
        <v>2.3868043312999996</v>
      </c>
      <c r="H22" s="120">
        <v>5.3914499999999999E-3</v>
      </c>
      <c r="I22" s="120">
        <v>0.1546553025797949</v>
      </c>
      <c r="J22" s="120">
        <v>0.1819218322120259</v>
      </c>
      <c r="K22" s="120">
        <v>0.21928921647907301</v>
      </c>
      <c r="L22" s="120">
        <v>2.0454235024789831E-2</v>
      </c>
      <c r="M22" s="120">
        <v>3.4498491470000006</v>
      </c>
      <c r="N22" s="120">
        <v>0.28295933216517999</v>
      </c>
      <c r="O22" s="120">
        <v>8.3402212691039996E-3</v>
      </c>
      <c r="P22" s="120">
        <v>1.9831077697806999E-2</v>
      </c>
      <c r="Q22" s="120">
        <v>1.5454893193931001E-2</v>
      </c>
      <c r="R22" s="120">
        <v>3.4095888433144997E-2</v>
      </c>
      <c r="S22" s="120">
        <v>4.3434417760978998E-2</v>
      </c>
      <c r="T22" s="120">
        <v>0.22490327020831899</v>
      </c>
      <c r="U22" s="120">
        <v>1.1996574785135E-2</v>
      </c>
      <c r="V22" s="120">
        <v>0.52867961708647604</v>
      </c>
      <c r="W22" s="120">
        <v>8.3447005000000005E-2</v>
      </c>
      <c r="X22" s="120">
        <v>3.4272625279999996E-2</v>
      </c>
      <c r="Y22" s="120">
        <v>4.4698569660000007E-2</v>
      </c>
      <c r="Z22" s="120">
        <v>1.7830569589999998E-2</v>
      </c>
      <c r="AA22" s="120">
        <v>1.392873769E-2</v>
      </c>
      <c r="AB22" s="120">
        <v>0.11073050221</v>
      </c>
      <c r="AC22" s="120" t="s">
        <v>445</v>
      </c>
      <c r="AD22" s="120">
        <v>0.03</v>
      </c>
      <c r="AE22" s="121"/>
      <c r="AF22" s="120">
        <v>11737.195509427251</v>
      </c>
      <c r="AG22" s="120">
        <v>15132.11742</v>
      </c>
      <c r="AH22" s="120">
        <v>17610.854517938598</v>
      </c>
      <c r="AI22" s="120">
        <v>4998.7790000000005</v>
      </c>
      <c r="AJ22" s="120">
        <v>6323.5163769999999</v>
      </c>
      <c r="AK22" s="120" t="s">
        <v>443</v>
      </c>
      <c r="AL22" s="29" t="s">
        <v>49</v>
      </c>
    </row>
    <row r="23" spans="1:38" ht="26.25" customHeight="1" thickBot="1" x14ac:dyDescent="0.3">
      <c r="A23" s="40" t="s">
        <v>70</v>
      </c>
      <c r="B23" s="44" t="s">
        <v>391</v>
      </c>
      <c r="C23" s="41" t="s">
        <v>387</v>
      </c>
      <c r="D23" s="83"/>
      <c r="E23" s="120">
        <v>3.6411942638295871</v>
      </c>
      <c r="F23" s="120">
        <v>1.1672566161667999</v>
      </c>
      <c r="G23" s="120">
        <v>4.1451668380791604E-2</v>
      </c>
      <c r="H23" s="120">
        <v>1.2498821192857966E-3</v>
      </c>
      <c r="I23" s="120">
        <v>0.21905102397529017</v>
      </c>
      <c r="J23" s="120">
        <v>0.31564971298382455</v>
      </c>
      <c r="K23" s="120">
        <v>1.1100707021421081</v>
      </c>
      <c r="L23" s="120">
        <v>0.1547969959311602</v>
      </c>
      <c r="M23" s="120">
        <v>4.1591409662152836</v>
      </c>
      <c r="N23" s="120">
        <v>3.6109285857361725E-3</v>
      </c>
      <c r="O23" s="120">
        <v>2.8807224250198687E-3</v>
      </c>
      <c r="P23" s="120">
        <v>1.1756500000000001E-3</v>
      </c>
      <c r="Q23" s="120">
        <v>1.56332E-3</v>
      </c>
      <c r="R23" s="120">
        <v>8.6619948855553922E-3</v>
      </c>
      <c r="S23" s="120">
        <v>0.35736992276894047</v>
      </c>
      <c r="T23" s="120">
        <v>1.1826119304886461E-2</v>
      </c>
      <c r="U23" s="120">
        <v>1.8056375709327261E-3</v>
      </c>
      <c r="V23" s="120">
        <v>0.21678627006537349</v>
      </c>
      <c r="W23" s="120" t="s">
        <v>444</v>
      </c>
      <c r="X23" s="120">
        <v>5.2262042248511845E-3</v>
      </c>
      <c r="Y23" s="120">
        <v>7.7854873755829977E-3</v>
      </c>
      <c r="Z23" s="120" t="s">
        <v>444</v>
      </c>
      <c r="AA23" s="120" t="s">
        <v>444</v>
      </c>
      <c r="AB23" s="120">
        <v>1.3011691600194181E-2</v>
      </c>
      <c r="AC23" s="120" t="s">
        <v>443</v>
      </c>
      <c r="AD23" s="120" t="s">
        <v>443</v>
      </c>
      <c r="AE23" s="121"/>
      <c r="AF23" s="120">
        <v>6959.3529763964871</v>
      </c>
      <c r="AG23" s="120" t="s">
        <v>443</v>
      </c>
      <c r="AH23" s="120" t="s">
        <v>443</v>
      </c>
      <c r="AI23" s="120">
        <v>2.4980364555915386</v>
      </c>
      <c r="AJ23" s="120" t="s">
        <v>443</v>
      </c>
      <c r="AK23" s="120" t="s">
        <v>443</v>
      </c>
      <c r="AL23" s="29" t="s">
        <v>49</v>
      </c>
    </row>
    <row r="24" spans="1:38" ht="26.25" customHeight="1" thickBot="1" x14ac:dyDescent="0.3">
      <c r="A24" s="45" t="s">
        <v>53</v>
      </c>
      <c r="B24" s="44" t="s">
        <v>71</v>
      </c>
      <c r="C24" s="41" t="s">
        <v>72</v>
      </c>
      <c r="D24" s="42"/>
      <c r="E24" s="120">
        <v>2.4317252983627786</v>
      </c>
      <c r="F24" s="120">
        <v>0.16763088668585044</v>
      </c>
      <c r="G24" s="120">
        <v>1.4529558576191837</v>
      </c>
      <c r="H24" s="120">
        <v>7.3269424186678239E-3</v>
      </c>
      <c r="I24" s="120">
        <v>0.3495474050807571</v>
      </c>
      <c r="J24" s="120">
        <v>0.3737167256055447</v>
      </c>
      <c r="K24" s="120">
        <v>0.417104247671365</v>
      </c>
      <c r="L24" s="120">
        <v>4.3989997282232608E-2</v>
      </c>
      <c r="M24" s="120">
        <v>1.2908646958767029</v>
      </c>
      <c r="N24" s="120">
        <v>0.14141713078977219</v>
      </c>
      <c r="O24" s="120">
        <v>5.9835350291761152E-2</v>
      </c>
      <c r="P24" s="120">
        <v>1.0403975028073671E-2</v>
      </c>
      <c r="Q24" s="120">
        <v>1.9268627609946031E-2</v>
      </c>
      <c r="R24" s="120">
        <v>0.10444087829241731</v>
      </c>
      <c r="S24" s="120">
        <v>4.7090691214273249E-2</v>
      </c>
      <c r="T24" s="120">
        <v>0.66105985516156529</v>
      </c>
      <c r="U24" s="120">
        <v>2.827879028566661E-2</v>
      </c>
      <c r="V24" s="120">
        <v>2.3130116707224961</v>
      </c>
      <c r="W24" s="120">
        <v>0.18184504497979609</v>
      </c>
      <c r="X24" s="120">
        <v>1.0852936639329722E-2</v>
      </c>
      <c r="Y24" s="120">
        <v>1.7378903540497814E-2</v>
      </c>
      <c r="Z24" s="120">
        <v>5.4273590951897516E-3</v>
      </c>
      <c r="AA24" s="120">
        <v>4.3420535510497816E-3</v>
      </c>
      <c r="AB24" s="120">
        <v>3.8001252826067075E-2</v>
      </c>
      <c r="AC24" s="120">
        <v>5.11E-3</v>
      </c>
      <c r="AD24" s="120">
        <v>6.9999999999999994E-5</v>
      </c>
      <c r="AE24" s="121"/>
      <c r="AF24" s="120">
        <v>6540.1722475128772</v>
      </c>
      <c r="AG24" s="120">
        <v>62.031030000000001</v>
      </c>
      <c r="AH24" s="120">
        <v>20554.502916204787</v>
      </c>
      <c r="AI24" s="120">
        <v>3979.0208237320003</v>
      </c>
      <c r="AJ24" s="120">
        <v>706.32126782000012</v>
      </c>
      <c r="AK24" s="120" t="s">
        <v>443</v>
      </c>
      <c r="AL24" s="29" t="s">
        <v>49</v>
      </c>
    </row>
    <row r="25" spans="1:38" ht="26.25" customHeight="1" thickBot="1" x14ac:dyDescent="0.3">
      <c r="A25" s="40" t="s">
        <v>73</v>
      </c>
      <c r="B25" s="44" t="s">
        <v>74</v>
      </c>
      <c r="C25" s="46" t="s">
        <v>75</v>
      </c>
      <c r="D25" s="42"/>
      <c r="E25" s="120">
        <v>1.3885937799860764</v>
      </c>
      <c r="F25" s="120">
        <v>0.12821252455969573</v>
      </c>
      <c r="G25" s="120">
        <v>8.8320608110563636E-2</v>
      </c>
      <c r="H25" s="120" t="s">
        <v>444</v>
      </c>
      <c r="I25" s="120">
        <v>1.1181249933860457E-2</v>
      </c>
      <c r="J25" s="120">
        <v>1.4177652365707366E-2</v>
      </c>
      <c r="K25" s="120">
        <v>2.1169258040016816E-2</v>
      </c>
      <c r="L25" s="120">
        <v>7.7961674503953448E-3</v>
      </c>
      <c r="M25" s="120">
        <v>1.0877955267557475</v>
      </c>
      <c r="N25" s="120">
        <v>1.145E-5</v>
      </c>
      <c r="O25" s="120">
        <v>9.5000000000000001E-7</v>
      </c>
      <c r="P25" s="120">
        <v>1.1447000000000001E-4</v>
      </c>
      <c r="Q25" s="120">
        <v>1.9099999999999999E-6</v>
      </c>
      <c r="R25" s="120">
        <v>1.9078999999999998E-4</v>
      </c>
      <c r="S25" s="120">
        <v>1.2401E-4</v>
      </c>
      <c r="T25" s="120">
        <v>4.7700000000000001E-6</v>
      </c>
      <c r="U25" s="120">
        <v>1.9099999999999999E-6</v>
      </c>
      <c r="V25" s="120">
        <v>4.0065000000000001E-4</v>
      </c>
      <c r="W25" s="120" t="s">
        <v>444</v>
      </c>
      <c r="X25" s="120">
        <v>5.66956E-5</v>
      </c>
      <c r="Y25" s="120">
        <v>5.66956E-5</v>
      </c>
      <c r="Z25" s="120">
        <v>5.66956E-5</v>
      </c>
      <c r="AA25" s="120">
        <v>5.66956E-5</v>
      </c>
      <c r="AB25" s="120">
        <v>2.2678238E-4</v>
      </c>
      <c r="AC25" s="120" t="s">
        <v>443</v>
      </c>
      <c r="AD25" s="120" t="s">
        <v>443</v>
      </c>
      <c r="AE25" s="121"/>
      <c r="AF25" s="120">
        <v>4615.3648673928619</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1.8839130566197855E-2</v>
      </c>
      <c r="F26" s="120">
        <v>3.1212207300288331E-2</v>
      </c>
      <c r="G26" s="120">
        <v>1.6191458011189002E-3</v>
      </c>
      <c r="H26" s="120" t="s">
        <v>444</v>
      </c>
      <c r="I26" s="120">
        <v>1.9754656303291841E-4</v>
      </c>
      <c r="J26" s="120">
        <v>1.9754656303291841E-4</v>
      </c>
      <c r="K26" s="120">
        <v>1.9754656303291841E-4</v>
      </c>
      <c r="L26" s="120">
        <v>1.3456242227468881E-4</v>
      </c>
      <c r="M26" s="120">
        <v>1.4611725829946107</v>
      </c>
      <c r="N26" s="120">
        <v>2.294682E-2</v>
      </c>
      <c r="O26" s="120">
        <v>4.0000000000000003E-7</v>
      </c>
      <c r="P26" s="120">
        <v>8.2000000000000011E-6</v>
      </c>
      <c r="Q26" s="120">
        <v>1.3999999999999998E-7</v>
      </c>
      <c r="R26" s="120">
        <v>1.3719999999999999E-5</v>
      </c>
      <c r="S26" s="120">
        <v>9.8800000000000003E-6</v>
      </c>
      <c r="T26" s="120">
        <v>7.3E-7</v>
      </c>
      <c r="U26" s="120">
        <v>1.3999999999999998E-7</v>
      </c>
      <c r="V26" s="120">
        <v>9.3950000000000007E-5</v>
      </c>
      <c r="W26" s="120" t="s">
        <v>444</v>
      </c>
      <c r="X26" s="120">
        <v>1.74634E-6</v>
      </c>
      <c r="Y26" s="120">
        <v>1.74634E-6</v>
      </c>
      <c r="Z26" s="120">
        <v>1.74634E-6</v>
      </c>
      <c r="AA26" s="120">
        <v>1.74634E-6</v>
      </c>
      <c r="AB26" s="120">
        <v>6.9853599999999998E-6</v>
      </c>
      <c r="AC26" s="120" t="s">
        <v>443</v>
      </c>
      <c r="AD26" s="120" t="s">
        <v>443</v>
      </c>
      <c r="AE26" s="121"/>
      <c r="AF26" s="120">
        <v>117.37533482877626</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56.749249671506306</v>
      </c>
      <c r="F27" s="120">
        <v>7.4326555976100819</v>
      </c>
      <c r="G27" s="120">
        <v>7.1347057271644407E-2</v>
      </c>
      <c r="H27" s="120">
        <v>1.29013044242221</v>
      </c>
      <c r="I27" s="120">
        <v>2.9400070701105752</v>
      </c>
      <c r="J27" s="120">
        <v>2.9400070701105752</v>
      </c>
      <c r="K27" s="120">
        <v>2.9400070701105752</v>
      </c>
      <c r="L27" s="120">
        <v>2.4224127340106549</v>
      </c>
      <c r="M27" s="120">
        <v>67.049243497200251</v>
      </c>
      <c r="N27" s="120">
        <v>3.9076472090245392E-3</v>
      </c>
      <c r="O27" s="120">
        <v>4.415422253496542E-4</v>
      </c>
      <c r="P27" s="120">
        <v>3.0935505747313234E-2</v>
      </c>
      <c r="Q27" s="120">
        <v>7.561406895813074E-4</v>
      </c>
      <c r="R27" s="120">
        <v>3.9898756479754986E-2</v>
      </c>
      <c r="S27" s="120">
        <v>2.7105105405266443E-2</v>
      </c>
      <c r="T27" s="120">
        <v>3.6703253181686281E-3</v>
      </c>
      <c r="U27" s="120">
        <v>6.2919692846330683E-4</v>
      </c>
      <c r="V27" s="120">
        <v>0.10944713428985517</v>
      </c>
      <c r="W27" s="120">
        <v>4.3743970999999995</v>
      </c>
      <c r="X27" s="120">
        <v>0.124636406605</v>
      </c>
      <c r="Y27" s="120">
        <v>0.1400329595334</v>
      </c>
      <c r="Z27" s="120">
        <v>0.10904613521950002</v>
      </c>
      <c r="AA27" s="120">
        <v>0.1184624718321</v>
      </c>
      <c r="AB27" s="120">
        <v>0.49217797319000001</v>
      </c>
      <c r="AC27" s="120">
        <v>4.3743964000000001E-3</v>
      </c>
      <c r="AD27" s="120">
        <v>8.7557900000000003E-4</v>
      </c>
      <c r="AE27" s="121"/>
      <c r="AF27" s="120">
        <v>214210.16559325892</v>
      </c>
      <c r="AG27" s="120" t="s">
        <v>443</v>
      </c>
      <c r="AH27" s="120">
        <v>3.5251733158999996</v>
      </c>
      <c r="AI27" s="120">
        <v>3297.7694308752002</v>
      </c>
      <c r="AJ27" s="120">
        <v>4.7830132800000001E-2</v>
      </c>
      <c r="AK27" s="120" t="s">
        <v>443</v>
      </c>
      <c r="AL27" s="29" t="s">
        <v>49</v>
      </c>
    </row>
    <row r="28" spans="1:38" ht="26.25" customHeight="1" thickBot="1" x14ac:dyDescent="0.3">
      <c r="A28" s="40" t="s">
        <v>78</v>
      </c>
      <c r="B28" s="40" t="s">
        <v>81</v>
      </c>
      <c r="C28" s="41" t="s">
        <v>82</v>
      </c>
      <c r="D28" s="42"/>
      <c r="E28" s="120">
        <v>11.919098376215805</v>
      </c>
      <c r="F28" s="120">
        <v>1.2654773510022645</v>
      </c>
      <c r="G28" s="120">
        <v>1.3078738581628203E-2</v>
      </c>
      <c r="H28" s="120">
        <v>2.7845713242496784E-2</v>
      </c>
      <c r="I28" s="120">
        <v>0.84925059391182511</v>
      </c>
      <c r="J28" s="120">
        <v>0.84925059391182511</v>
      </c>
      <c r="K28" s="120">
        <v>0.84925059391182511</v>
      </c>
      <c r="L28" s="120">
        <v>0.68185061029297911</v>
      </c>
      <c r="M28" s="120">
        <v>7.7669630487762475</v>
      </c>
      <c r="N28" s="120">
        <v>4.6930562733316051E-4</v>
      </c>
      <c r="O28" s="120">
        <v>4.8037723245009937E-5</v>
      </c>
      <c r="P28" s="120">
        <v>4.7460110040667101E-3</v>
      </c>
      <c r="Q28" s="120">
        <v>9.3307545210785122E-5</v>
      </c>
      <c r="R28" s="120">
        <v>7.3997042973036643E-3</v>
      </c>
      <c r="S28" s="120">
        <v>4.9697745158311752E-3</v>
      </c>
      <c r="T28" s="120">
        <v>2.3366941216856093E-4</v>
      </c>
      <c r="U28" s="120">
        <v>9.0539643931550356E-5</v>
      </c>
      <c r="V28" s="120">
        <v>1.6214098869302026E-2</v>
      </c>
      <c r="W28" s="120">
        <v>0.65109569999999994</v>
      </c>
      <c r="X28" s="120">
        <v>1.8999167222100002E-2</v>
      </c>
      <c r="Y28" s="120">
        <v>2.1309129155100002E-2</v>
      </c>
      <c r="Z28" s="120">
        <v>1.6694526600700001E-2</v>
      </c>
      <c r="AA28" s="120">
        <v>1.7741781738600002E-2</v>
      </c>
      <c r="AB28" s="120">
        <v>7.4744604716500004E-2</v>
      </c>
      <c r="AC28" s="120">
        <v>6.5109549999999993E-4</v>
      </c>
      <c r="AD28" s="120">
        <v>1.3137769999999998E-4</v>
      </c>
      <c r="AE28" s="121"/>
      <c r="AF28" s="120">
        <v>36823.599578297697</v>
      </c>
      <c r="AG28" s="120" t="s">
        <v>443</v>
      </c>
      <c r="AH28" s="120" t="s">
        <v>445</v>
      </c>
      <c r="AI28" s="120">
        <v>588.91560654290004</v>
      </c>
      <c r="AJ28" s="120" t="s">
        <v>443</v>
      </c>
      <c r="AK28" s="120" t="s">
        <v>443</v>
      </c>
      <c r="AL28" s="29" t="s">
        <v>49</v>
      </c>
    </row>
    <row r="29" spans="1:38" ht="26.25" customHeight="1" thickBot="1" x14ac:dyDescent="0.3">
      <c r="A29" s="40" t="s">
        <v>78</v>
      </c>
      <c r="B29" s="40" t="s">
        <v>83</v>
      </c>
      <c r="C29" s="41" t="s">
        <v>84</v>
      </c>
      <c r="D29" s="42"/>
      <c r="E29" s="120">
        <v>58.903538452174452</v>
      </c>
      <c r="F29" s="120">
        <v>1.8377621388319847</v>
      </c>
      <c r="G29" s="120">
        <v>3.6500438681629527E-2</v>
      </c>
      <c r="H29" s="120">
        <v>4.4926163148946471E-2</v>
      </c>
      <c r="I29" s="120">
        <v>1.1478630260111142</v>
      </c>
      <c r="J29" s="120">
        <v>1.1478630260111142</v>
      </c>
      <c r="K29" s="120">
        <v>1.1478630260111142</v>
      </c>
      <c r="L29" s="120">
        <v>0.7748866886435164</v>
      </c>
      <c r="M29" s="120">
        <v>15.581212427111996</v>
      </c>
      <c r="N29" s="120">
        <v>1.2167642475629861E-3</v>
      </c>
      <c r="O29" s="120">
        <v>1.2167973689542144E-4</v>
      </c>
      <c r="P29" s="120">
        <v>1.2897017067438784E-2</v>
      </c>
      <c r="Q29" s="120">
        <v>2.433511934430357E-4</v>
      </c>
      <c r="R29" s="120">
        <v>2.0683261615879061E-2</v>
      </c>
      <c r="S29" s="120">
        <v>1.3869974702429335E-2</v>
      </c>
      <c r="T29" s="120">
        <v>4.8684315279879352E-4</v>
      </c>
      <c r="U29" s="120">
        <v>2.4334291309522854E-4</v>
      </c>
      <c r="V29" s="120">
        <v>4.3801475946706941E-2</v>
      </c>
      <c r="W29" s="120">
        <v>0.56171670000000007</v>
      </c>
      <c r="X29" s="120">
        <v>8.9591635816999998E-3</v>
      </c>
      <c r="Y29" s="120">
        <v>5.4252712799699995E-2</v>
      </c>
      <c r="Z29" s="120">
        <v>6.0623673569100006E-2</v>
      </c>
      <c r="AA29" s="120">
        <v>1.39364766829E-2</v>
      </c>
      <c r="AB29" s="120">
        <v>0.13777202663339999</v>
      </c>
      <c r="AC29" s="120">
        <v>4.880086E-4</v>
      </c>
      <c r="AD29" s="120">
        <v>1.00231E-4</v>
      </c>
      <c r="AE29" s="121"/>
      <c r="AF29" s="120">
        <v>102017.2604290313</v>
      </c>
      <c r="AG29" s="120" t="s">
        <v>443</v>
      </c>
      <c r="AH29" s="120">
        <v>9.1591498285000004</v>
      </c>
      <c r="AI29" s="120">
        <v>1637.6630493144</v>
      </c>
      <c r="AJ29" s="120" t="s">
        <v>443</v>
      </c>
      <c r="AK29" s="120" t="s">
        <v>443</v>
      </c>
      <c r="AL29" s="29" t="s">
        <v>49</v>
      </c>
    </row>
    <row r="30" spans="1:38" ht="26.25" customHeight="1" thickBot="1" x14ac:dyDescent="0.3">
      <c r="A30" s="40" t="s">
        <v>78</v>
      </c>
      <c r="B30" s="40" t="s">
        <v>85</v>
      </c>
      <c r="C30" s="41" t="s">
        <v>86</v>
      </c>
      <c r="D30" s="42"/>
      <c r="E30" s="120">
        <v>0.46255434644500026</v>
      </c>
      <c r="F30" s="120">
        <v>3.0207218120237433</v>
      </c>
      <c r="G30" s="120">
        <v>7.6644824416206728E-4</v>
      </c>
      <c r="H30" s="120">
        <v>3.4826013848993243E-3</v>
      </c>
      <c r="I30" s="120">
        <v>5.4759465413518088E-2</v>
      </c>
      <c r="J30" s="120">
        <v>5.4759465413518088E-2</v>
      </c>
      <c r="K30" s="120">
        <v>5.4759465413518088E-2</v>
      </c>
      <c r="L30" s="120">
        <v>9.4925780745362415E-3</v>
      </c>
      <c r="M30" s="120">
        <v>17.628012183138395</v>
      </c>
      <c r="N30" s="120">
        <v>1.158746890217738E-4</v>
      </c>
      <c r="O30" s="120">
        <v>1.721607722405304E-3</v>
      </c>
      <c r="P30" s="120">
        <v>5.6242406580718507E-4</v>
      </c>
      <c r="Q30" s="120">
        <v>1.9393933303696034E-5</v>
      </c>
      <c r="R30" s="120">
        <v>7.6017081090036112E-3</v>
      </c>
      <c r="S30" s="120">
        <v>0.29181543121252534</v>
      </c>
      <c r="T30" s="120">
        <v>1.2098194551264426E-2</v>
      </c>
      <c r="U30" s="120">
        <v>1.7141135187494438E-3</v>
      </c>
      <c r="V30" s="120">
        <v>0.17082785695682443</v>
      </c>
      <c r="W30" s="120">
        <v>3.9549500000000001E-2</v>
      </c>
      <c r="X30" s="120">
        <v>5.62149586E-4</v>
      </c>
      <c r="Y30" s="120">
        <v>7.7571105229999994E-4</v>
      </c>
      <c r="Z30" s="120">
        <v>4.1881610009999998E-4</v>
      </c>
      <c r="AA30" s="120">
        <v>8.7266475419999997E-4</v>
      </c>
      <c r="AB30" s="120">
        <v>2.6293414925999997E-3</v>
      </c>
      <c r="AC30" s="120">
        <v>3.9549599999999998E-5</v>
      </c>
      <c r="AD30" s="120">
        <v>1.8530100000000001E-5</v>
      </c>
      <c r="AE30" s="121"/>
      <c r="AF30" s="120">
        <v>2770.0864563760001</v>
      </c>
      <c r="AG30" s="120" t="s">
        <v>443</v>
      </c>
      <c r="AH30" s="120" t="s">
        <v>443</v>
      </c>
      <c r="AI30" s="120">
        <v>39.309031713400003</v>
      </c>
      <c r="AJ30" s="120" t="s">
        <v>443</v>
      </c>
      <c r="AK30" s="120" t="s">
        <v>443</v>
      </c>
      <c r="AL30" s="29" t="s">
        <v>49</v>
      </c>
    </row>
    <row r="31" spans="1:38" ht="26.25" customHeight="1" thickBot="1" x14ac:dyDescent="0.3">
      <c r="A31" s="40" t="s">
        <v>78</v>
      </c>
      <c r="B31" s="40" t="s">
        <v>87</v>
      </c>
      <c r="C31" s="41" t="s">
        <v>88</v>
      </c>
      <c r="D31" s="42"/>
      <c r="E31" s="120" t="s">
        <v>443</v>
      </c>
      <c r="F31" s="120">
        <v>3.1019663696240154</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141.91870094929999</v>
      </c>
      <c r="AG31" s="120" t="s">
        <v>443</v>
      </c>
      <c r="AH31" s="120" t="s">
        <v>443</v>
      </c>
      <c r="AI31" s="120">
        <v>2.0139034664</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1.3464840557690392</v>
      </c>
      <c r="J32" s="120">
        <v>2.5534655741572663</v>
      </c>
      <c r="K32" s="120">
        <v>3.31231930414951</v>
      </c>
      <c r="L32" s="120">
        <v>0.31774593368589193</v>
      </c>
      <c r="M32" s="120" t="s">
        <v>443</v>
      </c>
      <c r="N32" s="120">
        <v>9.3660530787722553</v>
      </c>
      <c r="O32" s="120">
        <v>4.1935031394018038E-2</v>
      </c>
      <c r="P32" s="120" t="s">
        <v>444</v>
      </c>
      <c r="Q32" s="120">
        <v>0.1074786903800409</v>
      </c>
      <c r="R32" s="120">
        <v>3.4860027619178213</v>
      </c>
      <c r="S32" s="120">
        <v>76.457072473559407</v>
      </c>
      <c r="T32" s="120">
        <v>0.54161882857415533</v>
      </c>
      <c r="U32" s="120">
        <v>6.6246386082990133E-2</v>
      </c>
      <c r="V32" s="120">
        <v>26.473949858760882</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112787.1798019439</v>
      </c>
      <c r="AL32" s="29" t="s">
        <v>411</v>
      </c>
    </row>
    <row r="33" spans="1:38" ht="26.25" customHeight="1" thickBot="1" x14ac:dyDescent="0.3">
      <c r="A33" s="40" t="s">
        <v>78</v>
      </c>
      <c r="B33" s="40" t="s">
        <v>91</v>
      </c>
      <c r="C33" s="41" t="s">
        <v>92</v>
      </c>
      <c r="D33" s="42"/>
      <c r="E33" s="120" t="s">
        <v>443</v>
      </c>
      <c r="F33" s="120" t="s">
        <v>443</v>
      </c>
      <c r="G33" s="120" t="s">
        <v>443</v>
      </c>
      <c r="H33" s="120" t="s">
        <v>443</v>
      </c>
      <c r="I33" s="120">
        <v>0.62522155575745708</v>
      </c>
      <c r="J33" s="120">
        <v>1.157817695847142</v>
      </c>
      <c r="K33" s="120">
        <v>2.315635391694284</v>
      </c>
      <c r="L33" s="120">
        <v>2.4545735151959416E-2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112787.1798019439</v>
      </c>
      <c r="AL33" s="29" t="s">
        <v>411</v>
      </c>
    </row>
    <row r="34" spans="1:38" ht="26.25" customHeight="1" thickBot="1" x14ac:dyDescent="0.3">
      <c r="A34" s="40" t="s">
        <v>70</v>
      </c>
      <c r="B34" s="40" t="s">
        <v>93</v>
      </c>
      <c r="C34" s="41" t="s">
        <v>94</v>
      </c>
      <c r="D34" s="42"/>
      <c r="E34" s="120">
        <v>1.9047013871325964</v>
      </c>
      <c r="F34" s="120">
        <v>0.13355329940534696</v>
      </c>
      <c r="G34" s="120">
        <v>3.1361843952299941E-2</v>
      </c>
      <c r="H34" s="120">
        <v>3.3240858070399771E-4</v>
      </c>
      <c r="I34" s="120">
        <v>0.24408243181052883</v>
      </c>
      <c r="J34" s="120">
        <v>0.36556940642641467</v>
      </c>
      <c r="K34" s="120">
        <v>0.81864427822430064</v>
      </c>
      <c r="L34" s="120">
        <v>2.7780810045698309E-2</v>
      </c>
      <c r="M34" s="120">
        <v>0.54243192804828244</v>
      </c>
      <c r="N34" s="120">
        <v>0.14787630777777799</v>
      </c>
      <c r="O34" s="120">
        <v>3.7764076525172678E-4</v>
      </c>
      <c r="P34" s="120">
        <v>8.6831000000000007E-4</v>
      </c>
      <c r="Q34" s="120">
        <v>1.1556100000000001E-3</v>
      </c>
      <c r="R34" s="120">
        <v>1.8882020568144133E-3</v>
      </c>
      <c r="S34" s="120">
        <v>4.7244606607455859</v>
      </c>
      <c r="T34" s="120">
        <v>2.6434892275957562E-3</v>
      </c>
      <c r="U34" s="120">
        <v>3.7764076525172678E-4</v>
      </c>
      <c r="V34" s="120">
        <v>3.7764078136288265E-2</v>
      </c>
      <c r="W34" s="120">
        <v>0.92120657000000006</v>
      </c>
      <c r="X34" s="120">
        <v>1.6064662260330698E-3</v>
      </c>
      <c r="Y34" s="120">
        <v>1.9080494968144129E-3</v>
      </c>
      <c r="Z34" s="120">
        <v>8.9962893000000005E-4</v>
      </c>
      <c r="AA34" s="120">
        <v>1.1812258000000001E-4</v>
      </c>
      <c r="AB34" s="120">
        <v>4.532268332847483E-3</v>
      </c>
      <c r="AC34" s="120" t="s">
        <v>443</v>
      </c>
      <c r="AD34" s="120" t="s">
        <v>443</v>
      </c>
      <c r="AE34" s="121"/>
      <c r="AF34" s="120">
        <v>1619.3689013017265</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2.9132049870164618</v>
      </c>
      <c r="F35" s="120">
        <v>0.10565515335257275</v>
      </c>
      <c r="G35" s="120">
        <v>0.94540731189817218</v>
      </c>
      <c r="H35" s="120">
        <v>4.4045358320879326E-4</v>
      </c>
      <c r="I35" s="120">
        <v>9.1788004888833374E-2</v>
      </c>
      <c r="J35" s="120">
        <v>9.6887338493768613E-2</v>
      </c>
      <c r="K35" s="120">
        <v>0.10198667209870378</v>
      </c>
      <c r="L35" s="120">
        <v>3.3417661615189664E-2</v>
      </c>
      <c r="M35" s="120">
        <v>0.56131219532044951</v>
      </c>
      <c r="N35" s="120">
        <v>4.9197173864971395E-3</v>
      </c>
      <c r="O35" s="120">
        <v>5.3050790405096998E-4</v>
      </c>
      <c r="P35" s="120">
        <v>2.15156937003856E-3</v>
      </c>
      <c r="Q35" s="120">
        <v>4.001305309298161E-3</v>
      </c>
      <c r="R35" s="120" t="s">
        <v>444</v>
      </c>
      <c r="S35" s="120">
        <v>4.001305309298161E-3</v>
      </c>
      <c r="T35" s="120">
        <v>0.11851279205865949</v>
      </c>
      <c r="U35" s="120">
        <v>9.839434772994279E-3</v>
      </c>
      <c r="V35" s="120">
        <v>2.421322527847293E-2</v>
      </c>
      <c r="W35" s="120" t="s">
        <v>444</v>
      </c>
      <c r="X35" s="120">
        <v>1.7463181196876499E-3</v>
      </c>
      <c r="Y35" s="120">
        <v>1.73734552949392E-3</v>
      </c>
      <c r="Z35" s="120">
        <v>6.6649519311377998E-4</v>
      </c>
      <c r="AA35" s="120" t="s">
        <v>444</v>
      </c>
      <c r="AB35" s="120">
        <v>4.1501588422952615E-3</v>
      </c>
      <c r="AC35" s="120" t="s">
        <v>443</v>
      </c>
      <c r="AD35" s="120" t="s">
        <v>443</v>
      </c>
      <c r="AE35" s="121"/>
      <c r="AF35" s="120">
        <v>1871.057486784443</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3.935389848654713</v>
      </c>
      <c r="F36" s="120">
        <v>0.15197266301597617</v>
      </c>
      <c r="G36" s="120">
        <v>0.1516969547298628</v>
      </c>
      <c r="H36" s="120">
        <v>1.0554122113120073E-3</v>
      </c>
      <c r="I36" s="120">
        <v>0.10526918741594217</v>
      </c>
      <c r="J36" s="120">
        <v>0.11235795329472803</v>
      </c>
      <c r="K36" s="120">
        <v>0.11710474199959303</v>
      </c>
      <c r="L36" s="120">
        <v>3.6572378735197184E-2</v>
      </c>
      <c r="M36" s="120">
        <v>0.63986569992287889</v>
      </c>
      <c r="N36" s="120">
        <v>9.8197716577336294E-3</v>
      </c>
      <c r="O36" s="120">
        <v>7.5539223869154387E-4</v>
      </c>
      <c r="P36" s="120">
        <v>2.6704373056309913E-3</v>
      </c>
      <c r="Q36" s="120">
        <v>3.5585297408416558E-3</v>
      </c>
      <c r="R36" s="120">
        <v>3.7769514562610192E-3</v>
      </c>
      <c r="S36" s="120">
        <v>5.5474222821867418E-2</v>
      </c>
      <c r="T36" s="120">
        <v>7.5539078869154383E-2</v>
      </c>
      <c r="U36" s="120">
        <v>7.553904352103639E-3</v>
      </c>
      <c r="V36" s="120">
        <v>9.0646905824609672E-2</v>
      </c>
      <c r="W36" s="120">
        <v>7.0843884286630072E-5</v>
      </c>
      <c r="X36" s="120">
        <v>7.7929522227840277E-4</v>
      </c>
      <c r="Y36" s="120">
        <v>6.7973807350815382E-4</v>
      </c>
      <c r="Z36" s="120">
        <v>2.9935468828547386E-4</v>
      </c>
      <c r="AA36" s="120">
        <v>1.5034933568866385E-5</v>
      </c>
      <c r="AB36" s="120">
        <v>1.7733000815374268E-3</v>
      </c>
      <c r="AC36" s="120">
        <v>1.1924454672533108E-3</v>
      </c>
      <c r="AD36" s="120">
        <v>5.7016159694532262E-4</v>
      </c>
      <c r="AE36" s="121"/>
      <c r="AF36" s="120">
        <v>5148.674420620825</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0.87609904000000005</v>
      </c>
      <c r="F37" s="120">
        <v>4.213750803E-2</v>
      </c>
      <c r="G37" s="120">
        <v>2.0469999999999999E-4</v>
      </c>
      <c r="H37" s="120" t="s">
        <v>444</v>
      </c>
      <c r="I37" s="120">
        <v>2.46135167E-3</v>
      </c>
      <c r="J37" s="120">
        <v>2.4705116699999998E-3</v>
      </c>
      <c r="K37" s="120">
        <v>2.4705116699999998E-3</v>
      </c>
      <c r="L37" s="120">
        <v>1.6542481689999999E-4</v>
      </c>
      <c r="M37" s="120">
        <v>0.17915824</v>
      </c>
      <c r="N37" s="120">
        <v>5.4921545000000002E-6</v>
      </c>
      <c r="O37" s="120">
        <v>7.8702575000000007E-7</v>
      </c>
      <c r="P37" s="120">
        <v>3.4048029999999999E-4</v>
      </c>
      <c r="Q37" s="120">
        <v>3.3495236000000004E-4</v>
      </c>
      <c r="R37" s="120">
        <v>3.7861582799999997E-6</v>
      </c>
      <c r="S37" s="120">
        <v>5.506158280000001E-7</v>
      </c>
      <c r="T37" s="120">
        <v>3.1091325300000001E-6</v>
      </c>
      <c r="U37" s="120">
        <v>3.7770753600000002E-5</v>
      </c>
      <c r="V37" s="120">
        <v>1.020921545E-4</v>
      </c>
      <c r="W37" s="120">
        <v>6.9860000000000012E-5</v>
      </c>
      <c r="X37" s="120">
        <v>9.6729999999999993E-8</v>
      </c>
      <c r="Y37" s="120">
        <v>3.8962000000000002E-7</v>
      </c>
      <c r="Z37" s="120">
        <v>1.4779E-7</v>
      </c>
      <c r="AA37" s="120">
        <v>1.451E-7</v>
      </c>
      <c r="AB37" s="120">
        <v>7.7924000000000003E-7</v>
      </c>
      <c r="AC37" s="120" t="s">
        <v>443</v>
      </c>
      <c r="AD37" s="120" t="s">
        <v>443</v>
      </c>
      <c r="AE37" s="121"/>
      <c r="AF37" s="120" t="s">
        <v>443</v>
      </c>
      <c r="AG37" s="120" t="s">
        <v>443</v>
      </c>
      <c r="AH37" s="120">
        <v>3639.855964101479</v>
      </c>
      <c r="AI37" s="120" t="s">
        <v>443</v>
      </c>
      <c r="AJ37" s="120" t="s">
        <v>443</v>
      </c>
      <c r="AK37" s="120" t="s">
        <v>443</v>
      </c>
      <c r="AL37" s="29" t="s">
        <v>49</v>
      </c>
    </row>
    <row r="38" spans="1:38" ht="26.25" customHeight="1" thickBot="1" x14ac:dyDescent="0.3">
      <c r="A38" s="40" t="s">
        <v>70</v>
      </c>
      <c r="B38" s="40" t="s">
        <v>101</v>
      </c>
      <c r="C38" s="41" t="s">
        <v>102</v>
      </c>
      <c r="D38" s="47"/>
      <c r="E38" s="120">
        <v>1.807462768289307</v>
      </c>
      <c r="F38" s="120">
        <v>0.12734558037702456</v>
      </c>
      <c r="G38" s="120">
        <v>1.0626659426199842E-3</v>
      </c>
      <c r="H38" s="120">
        <v>5.6455093295870121E-4</v>
      </c>
      <c r="I38" s="120">
        <v>8.3081802740007024E-2</v>
      </c>
      <c r="J38" s="120">
        <v>9.120375234081346E-2</v>
      </c>
      <c r="K38" s="120">
        <v>0.12896856701683332</v>
      </c>
      <c r="L38" s="120">
        <v>5.0201792382184265E-2</v>
      </c>
      <c r="M38" s="120">
        <v>0.84416538132337238</v>
      </c>
      <c r="N38" s="120">
        <v>3.8735341468890028E-6</v>
      </c>
      <c r="O38" s="120">
        <v>1.0272257691560408E-3</v>
      </c>
      <c r="P38" s="120" t="s">
        <v>444</v>
      </c>
      <c r="Q38" s="120" t="s">
        <v>444</v>
      </c>
      <c r="R38" s="120">
        <v>4.2618571089583016E-3</v>
      </c>
      <c r="S38" s="120">
        <v>0.14068488338435992</v>
      </c>
      <c r="T38" s="120">
        <v>5.3328128652773005E-3</v>
      </c>
      <c r="U38" s="120">
        <v>7.0877089853688276E-4</v>
      </c>
      <c r="V38" s="120">
        <v>8.4521261215099827E-2</v>
      </c>
      <c r="W38" s="120" t="s">
        <v>444</v>
      </c>
      <c r="X38" s="120">
        <v>2.1335444714870662E-3</v>
      </c>
      <c r="Y38" s="120">
        <v>3.4235478633030158E-3</v>
      </c>
      <c r="Z38" s="120" t="s">
        <v>444</v>
      </c>
      <c r="AA38" s="120" t="s">
        <v>444</v>
      </c>
      <c r="AB38" s="120">
        <v>5.5570923497826824E-3</v>
      </c>
      <c r="AC38" s="120" t="s">
        <v>443</v>
      </c>
      <c r="AD38" s="120" t="s">
        <v>443</v>
      </c>
      <c r="AE38" s="121"/>
      <c r="AF38" s="120">
        <v>3028.976484785675</v>
      </c>
      <c r="AG38" s="120" t="s">
        <v>443</v>
      </c>
      <c r="AH38" s="120" t="s">
        <v>443</v>
      </c>
      <c r="AI38" s="120">
        <v>0.10117589219592779</v>
      </c>
      <c r="AJ38" s="120" t="s">
        <v>443</v>
      </c>
      <c r="AK38" s="120" t="s">
        <v>443</v>
      </c>
      <c r="AL38" s="29" t="s">
        <v>49</v>
      </c>
    </row>
    <row r="39" spans="1:38" ht="26.25" customHeight="1" thickBot="1" x14ac:dyDescent="0.3">
      <c r="A39" s="40" t="s">
        <v>103</v>
      </c>
      <c r="B39" s="40" t="s">
        <v>104</v>
      </c>
      <c r="C39" s="41" t="s">
        <v>388</v>
      </c>
      <c r="D39" s="42"/>
      <c r="E39" s="120">
        <v>4.3408636180004621</v>
      </c>
      <c r="F39" s="120">
        <v>0.71096718282161186</v>
      </c>
      <c r="G39" s="120">
        <v>1.7612879561912984</v>
      </c>
      <c r="H39" s="120">
        <v>1.1942042047405217E-2</v>
      </c>
      <c r="I39" s="120">
        <v>0.19870464313089198</v>
      </c>
      <c r="J39" s="120">
        <v>0.21816755964404846</v>
      </c>
      <c r="K39" s="120">
        <v>0.21977307284504846</v>
      </c>
      <c r="L39" s="120">
        <v>5.4764055173363857E-2</v>
      </c>
      <c r="M39" s="120">
        <v>3.1968018181558282</v>
      </c>
      <c r="N39" s="120">
        <v>8.3128860815986E-2</v>
      </c>
      <c r="O39" s="120">
        <v>6.9015610302083849E-3</v>
      </c>
      <c r="P39" s="120">
        <v>1.5043738537412036E-2</v>
      </c>
      <c r="Q39" s="120">
        <v>5.2595103817302903E-2</v>
      </c>
      <c r="R39" s="120">
        <v>9.6833107491513443E-2</v>
      </c>
      <c r="S39" s="120">
        <v>5.6418343245452252E-2</v>
      </c>
      <c r="T39" s="120">
        <v>0.58824757717451315</v>
      </c>
      <c r="U39" s="120">
        <v>3.4208297163191713E-3</v>
      </c>
      <c r="V39" s="120">
        <v>0.20377585805345158</v>
      </c>
      <c r="W39" s="120">
        <v>0.26230971086431293</v>
      </c>
      <c r="X39" s="120">
        <v>0.16539399311660069</v>
      </c>
      <c r="Y39" s="120">
        <v>0.18825053897811078</v>
      </c>
      <c r="Z39" s="120">
        <v>0.12322015827300586</v>
      </c>
      <c r="AA39" s="120">
        <v>6.2803138255011076E-2</v>
      </c>
      <c r="AB39" s="120">
        <v>0.53966782862372842</v>
      </c>
      <c r="AC39" s="120">
        <v>4.7580823334291471E-2</v>
      </c>
      <c r="AD39" s="120">
        <v>4.915652047731163E-2</v>
      </c>
      <c r="AE39" s="121"/>
      <c r="AF39" s="120">
        <v>25052.144644625158</v>
      </c>
      <c r="AG39" s="120">
        <v>28.8</v>
      </c>
      <c r="AH39" s="120">
        <v>77314.710354307652</v>
      </c>
      <c r="AI39" s="120">
        <v>722.34642206000001</v>
      </c>
      <c r="AJ39" s="120">
        <v>1556.1078600000001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12.550591196597505</v>
      </c>
      <c r="F41" s="120">
        <v>12.552349114296227</v>
      </c>
      <c r="G41" s="120">
        <v>9.5991797181351188</v>
      </c>
      <c r="H41" s="120">
        <v>0.18280376962757405</v>
      </c>
      <c r="I41" s="120">
        <v>13.885052581825487</v>
      </c>
      <c r="J41" s="120">
        <v>14.19903532857008</v>
      </c>
      <c r="K41" s="120">
        <v>15.041768752247339</v>
      </c>
      <c r="L41" s="120">
        <v>1.4798019046979145</v>
      </c>
      <c r="M41" s="120">
        <v>94.050105487175841</v>
      </c>
      <c r="N41" s="120">
        <v>1.2385290558097448</v>
      </c>
      <c r="O41" s="120">
        <v>0.29864622619403625</v>
      </c>
      <c r="P41" s="120">
        <v>9.1755591745898035E-2</v>
      </c>
      <c r="Q41" s="120">
        <v>3.5506555378992395E-2</v>
      </c>
      <c r="R41" s="120">
        <v>0.60361924902009179</v>
      </c>
      <c r="S41" s="120">
        <v>0.26309900891570109</v>
      </c>
      <c r="T41" s="120">
        <v>0.10900819086743896</v>
      </c>
      <c r="U41" s="120">
        <v>2.4448171066804129E-2</v>
      </c>
      <c r="V41" s="120">
        <v>12.691870949443942</v>
      </c>
      <c r="W41" s="120">
        <v>15.264755267426096</v>
      </c>
      <c r="X41" s="120">
        <v>3.2251943987876728</v>
      </c>
      <c r="Y41" s="120">
        <v>3.5623952116571624</v>
      </c>
      <c r="Z41" s="120">
        <v>1.3858035122517864</v>
      </c>
      <c r="AA41" s="120">
        <v>1.7369173766204484</v>
      </c>
      <c r="AB41" s="120">
        <v>9.9103104991320699</v>
      </c>
      <c r="AC41" s="120">
        <v>0.11522146827794924</v>
      </c>
      <c r="AD41" s="120">
        <v>0.876561755367951</v>
      </c>
      <c r="AE41" s="121"/>
      <c r="AF41" s="120">
        <v>130540.78004245262</v>
      </c>
      <c r="AG41" s="120">
        <v>5145.9710729999997</v>
      </c>
      <c r="AH41" s="120">
        <v>146274.02938802654</v>
      </c>
      <c r="AI41" s="120">
        <v>22603.317942426125</v>
      </c>
      <c r="AJ41" s="120" t="s">
        <v>443</v>
      </c>
      <c r="AK41" s="120" t="s">
        <v>443</v>
      </c>
      <c r="AL41" s="29" t="s">
        <v>49</v>
      </c>
    </row>
    <row r="42" spans="1:38" ht="26.25" customHeight="1" thickBot="1" x14ac:dyDescent="0.3">
      <c r="A42" s="40" t="s">
        <v>70</v>
      </c>
      <c r="B42" s="40" t="s">
        <v>107</v>
      </c>
      <c r="C42" s="41" t="s">
        <v>108</v>
      </c>
      <c r="D42" s="42"/>
      <c r="E42" s="120">
        <v>0.1898908668230061</v>
      </c>
      <c r="F42" s="120">
        <v>1.2024424111292469</v>
      </c>
      <c r="G42" s="120">
        <v>2.6436289062738432E-4</v>
      </c>
      <c r="H42" s="120">
        <v>2.2673596305538369E-4</v>
      </c>
      <c r="I42" s="120">
        <v>7.5300196071158374E-3</v>
      </c>
      <c r="J42" s="120">
        <v>7.9826666170725574E-3</v>
      </c>
      <c r="K42" s="120">
        <v>8.489221656065438E-3</v>
      </c>
      <c r="L42" s="120">
        <v>9.8997051489401128E-4</v>
      </c>
      <c r="M42" s="120">
        <v>12.708477321888431</v>
      </c>
      <c r="N42" s="120">
        <v>5.5153537533769769E-4</v>
      </c>
      <c r="O42" s="120">
        <v>2.3374622312995135E-4</v>
      </c>
      <c r="P42" s="120" t="s">
        <v>444</v>
      </c>
      <c r="Q42" s="120" t="s">
        <v>444</v>
      </c>
      <c r="R42" s="120">
        <v>2.0076178065805824E-3</v>
      </c>
      <c r="S42" s="120">
        <v>5.7483595089887152E-2</v>
      </c>
      <c r="T42" s="120">
        <v>1.6997507096536044E-3</v>
      </c>
      <c r="U42" s="120">
        <v>2.2298054792981134E-4</v>
      </c>
      <c r="V42" s="120">
        <v>2.9132100348986126E-2</v>
      </c>
      <c r="W42" s="120" t="s">
        <v>444</v>
      </c>
      <c r="X42" s="120">
        <v>7.6711541938766887E-4</v>
      </c>
      <c r="Y42" s="120">
        <v>7.8327087286970639E-4</v>
      </c>
      <c r="Z42" s="120" t="s">
        <v>444</v>
      </c>
      <c r="AA42" s="120" t="s">
        <v>444</v>
      </c>
      <c r="AB42" s="120">
        <v>1.5503862835573752E-3</v>
      </c>
      <c r="AC42" s="120" t="s">
        <v>443</v>
      </c>
      <c r="AD42" s="120" t="s">
        <v>443</v>
      </c>
      <c r="AE42" s="121"/>
      <c r="AF42" s="120">
        <v>980.40501491614782</v>
      </c>
      <c r="AG42" s="120" t="s">
        <v>443</v>
      </c>
      <c r="AH42" s="120" t="s">
        <v>443</v>
      </c>
      <c r="AI42" s="120">
        <v>14.408653371595198</v>
      </c>
      <c r="AJ42" s="120" t="s">
        <v>443</v>
      </c>
      <c r="AK42" s="120" t="s">
        <v>443</v>
      </c>
      <c r="AL42" s="29" t="s">
        <v>49</v>
      </c>
    </row>
    <row r="43" spans="1:38" ht="26.25" customHeight="1" thickBot="1" x14ac:dyDescent="0.3">
      <c r="A43" s="40" t="s">
        <v>103</v>
      </c>
      <c r="B43" s="40" t="s">
        <v>109</v>
      </c>
      <c r="C43" s="41" t="s">
        <v>110</v>
      </c>
      <c r="D43" s="42"/>
      <c r="E43" s="120">
        <v>2.2258501099490005</v>
      </c>
      <c r="F43" s="120">
        <v>1.2995538192740002</v>
      </c>
      <c r="G43" s="120">
        <v>2.0795381585579999</v>
      </c>
      <c r="H43" s="120">
        <v>3.5799999999999996E-5</v>
      </c>
      <c r="I43" s="120">
        <v>0.32366701973599993</v>
      </c>
      <c r="J43" s="120">
        <v>0.36905280137200003</v>
      </c>
      <c r="K43" s="120">
        <v>0.38168052098400002</v>
      </c>
      <c r="L43" s="120">
        <v>3.5225448255999998E-2</v>
      </c>
      <c r="M43" s="120">
        <v>3.3176814443240001</v>
      </c>
      <c r="N43" s="120">
        <v>0.25181457396865009</v>
      </c>
      <c r="O43" s="120">
        <v>1.3400972181313999E-2</v>
      </c>
      <c r="P43" s="120">
        <v>9.7452340126999992E-3</v>
      </c>
      <c r="Q43" s="120">
        <v>8.307818369848001E-3</v>
      </c>
      <c r="R43" s="120">
        <v>8.1959566682899998E-2</v>
      </c>
      <c r="S43" s="120">
        <v>4.3730507087910007E-2</v>
      </c>
      <c r="T43" s="120">
        <v>0.50018068681396011</v>
      </c>
      <c r="U43" s="120">
        <v>4.7443665815480006E-3</v>
      </c>
      <c r="V43" s="120">
        <v>0.76920058927758006</v>
      </c>
      <c r="W43" s="120">
        <v>0.56889039491999993</v>
      </c>
      <c r="X43" s="120">
        <v>0.15736831278659999</v>
      </c>
      <c r="Y43" s="120">
        <v>0.200792300231</v>
      </c>
      <c r="Z43" s="120">
        <v>9.0846645844799984E-2</v>
      </c>
      <c r="AA43" s="120">
        <v>6.3285292676999991E-2</v>
      </c>
      <c r="AB43" s="120">
        <v>0.5122925515461999</v>
      </c>
      <c r="AC43" s="120">
        <v>4.4094991249999998E-3</v>
      </c>
      <c r="AD43" s="120">
        <v>0.17643858042061999</v>
      </c>
      <c r="AE43" s="121"/>
      <c r="AF43" s="120">
        <v>8297.8794609529996</v>
      </c>
      <c r="AG43" s="120">
        <v>1037.8237223980002</v>
      </c>
      <c r="AH43" s="120">
        <v>9319.7389999999996</v>
      </c>
      <c r="AI43" s="120">
        <v>2601.47769526</v>
      </c>
      <c r="AJ43" s="120" t="s">
        <v>443</v>
      </c>
      <c r="AK43" s="120" t="s">
        <v>443</v>
      </c>
      <c r="AL43" s="29" t="s">
        <v>49</v>
      </c>
    </row>
    <row r="44" spans="1:38" ht="26.25" customHeight="1" thickBot="1" x14ac:dyDescent="0.3">
      <c r="A44" s="40" t="s">
        <v>70</v>
      </c>
      <c r="B44" s="40" t="s">
        <v>111</v>
      </c>
      <c r="C44" s="41" t="s">
        <v>112</v>
      </c>
      <c r="D44" s="42"/>
      <c r="E44" s="120">
        <v>6.2692801838680516</v>
      </c>
      <c r="F44" s="120">
        <v>2.9917233567245418</v>
      </c>
      <c r="G44" s="120">
        <v>0.1791309700585115</v>
      </c>
      <c r="H44" s="120">
        <v>1.4606764743488282E-3</v>
      </c>
      <c r="I44" s="120">
        <v>0.29603871466827847</v>
      </c>
      <c r="J44" s="120">
        <v>0.31353718251948193</v>
      </c>
      <c r="K44" s="120">
        <v>0.49044647725821922</v>
      </c>
      <c r="L44" s="120">
        <v>0.14439748937006905</v>
      </c>
      <c r="M44" s="120">
        <v>7.4838773524514259</v>
      </c>
      <c r="N44" s="120">
        <v>1.529917665791713E-2</v>
      </c>
      <c r="O44" s="120">
        <v>4.4377899999885756E-3</v>
      </c>
      <c r="P44" s="120">
        <v>4.4406000000000003E-4</v>
      </c>
      <c r="Q44" s="120">
        <v>6.6979100000000005E-3</v>
      </c>
      <c r="R44" s="120">
        <v>1.423124148935432E-2</v>
      </c>
      <c r="S44" s="120">
        <v>0.5964261044958552</v>
      </c>
      <c r="T44" s="120">
        <v>1.8013910803207456E-2</v>
      </c>
      <c r="U44" s="120">
        <v>1.8913346235954684E-3</v>
      </c>
      <c r="V44" s="120">
        <v>0.34574025281221382</v>
      </c>
      <c r="W44" s="120">
        <v>4.3665900000000001E-3</v>
      </c>
      <c r="X44" s="120">
        <v>5.7834730325828764E-3</v>
      </c>
      <c r="Y44" s="120">
        <v>9.3619603181597927E-3</v>
      </c>
      <c r="Z44" s="120">
        <v>4.9E-9</v>
      </c>
      <c r="AA44" s="120">
        <v>7.13E-9</v>
      </c>
      <c r="AB44" s="120">
        <v>1.5145445375214471E-2</v>
      </c>
      <c r="AC44" s="120" t="s">
        <v>443</v>
      </c>
      <c r="AD44" s="120" t="s">
        <v>443</v>
      </c>
      <c r="AE44" s="121"/>
      <c r="AF44" s="120">
        <v>8085.8589262703626</v>
      </c>
      <c r="AG44" s="120" t="s">
        <v>443</v>
      </c>
      <c r="AH44" s="120" t="s">
        <v>443</v>
      </c>
      <c r="AI44" s="120">
        <v>6.2207991934592934</v>
      </c>
      <c r="AJ44" s="120" t="s">
        <v>443</v>
      </c>
      <c r="AK44" s="120" t="s">
        <v>443</v>
      </c>
      <c r="AL44" s="29" t="s">
        <v>49</v>
      </c>
    </row>
    <row r="45" spans="1:38" ht="26.25" customHeight="1" thickBot="1" x14ac:dyDescent="0.3">
      <c r="A45" s="40" t="s">
        <v>70</v>
      </c>
      <c r="B45" s="40" t="s">
        <v>113</v>
      </c>
      <c r="C45" s="41" t="s">
        <v>114</v>
      </c>
      <c r="D45" s="42"/>
      <c r="E45" s="120">
        <v>0.15134454806474801</v>
      </c>
      <c r="F45" s="120">
        <v>5.4027257987155197E-3</v>
      </c>
      <c r="G45" s="120">
        <v>4.65618459897265E-2</v>
      </c>
      <c r="H45" s="120">
        <v>2.32809229948633E-5</v>
      </c>
      <c r="I45" s="120">
        <v>4.47424348562467E-3</v>
      </c>
      <c r="J45" s="120">
        <v>4.7228125681593701E-3</v>
      </c>
      <c r="K45" s="120">
        <v>4.9713816506940798E-3</v>
      </c>
      <c r="L45" s="120">
        <v>1.56598521896886E-3</v>
      </c>
      <c r="M45" s="120">
        <v>2.83296528052491E-2</v>
      </c>
      <c r="N45" s="120">
        <v>2.3280922994862999E-4</v>
      </c>
      <c r="O45" s="120">
        <v>2.328092299486E-5</v>
      </c>
      <c r="P45" s="120">
        <v>1.1640461497432E-4</v>
      </c>
      <c r="Q45" s="120">
        <v>1.1640461497432E-4</v>
      </c>
      <c r="R45" s="120" t="s">
        <v>444</v>
      </c>
      <c r="S45" s="120">
        <v>1.1640461497432E-4</v>
      </c>
      <c r="T45" s="120">
        <v>1.6296646096404001E-4</v>
      </c>
      <c r="U45" s="120">
        <v>4.6561845989727001E-4</v>
      </c>
      <c r="V45" s="120">
        <v>1.1640461497431601E-3</v>
      </c>
      <c r="W45" s="120" t="s">
        <v>444</v>
      </c>
      <c r="X45" s="120">
        <v>9.5110485414889994E-5</v>
      </c>
      <c r="Y45" s="120">
        <v>9.5110485414889994E-5</v>
      </c>
      <c r="Z45" s="120">
        <v>3.6187007172649997E-5</v>
      </c>
      <c r="AA45" s="120" t="s">
        <v>444</v>
      </c>
      <c r="AB45" s="120">
        <v>2.2640797800241999E-4</v>
      </c>
      <c r="AC45" s="120" t="s">
        <v>443</v>
      </c>
      <c r="AD45" s="120" t="s">
        <v>443</v>
      </c>
      <c r="AE45" s="121"/>
      <c r="AF45" s="120">
        <v>96.383021198733886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0.74061824680275679</v>
      </c>
      <c r="F47" s="120">
        <v>0.15185070226489264</v>
      </c>
      <c r="G47" s="120">
        <v>1.6404355343575362E-2</v>
      </c>
      <c r="H47" s="120">
        <v>9.1479205618827825E-6</v>
      </c>
      <c r="I47" s="120">
        <v>9.0194205317534904E-3</v>
      </c>
      <c r="J47" s="120">
        <v>9.2889310686758413E-3</v>
      </c>
      <c r="K47" s="120">
        <v>1.1096107775040906E-2</v>
      </c>
      <c r="L47" s="120">
        <v>5.7667455166878438E-3</v>
      </c>
      <c r="M47" s="120">
        <v>4.7001901571918907</v>
      </c>
      <c r="N47" s="120">
        <v>7.3474094712314617E-8</v>
      </c>
      <c r="O47" s="120">
        <v>2.0087055552250445E-5</v>
      </c>
      <c r="P47" s="120" t="s">
        <v>444</v>
      </c>
      <c r="Q47" s="120" t="s">
        <v>444</v>
      </c>
      <c r="R47" s="120">
        <v>1.0889724793701036E-4</v>
      </c>
      <c r="S47" s="120">
        <v>3.5859421596747517E-3</v>
      </c>
      <c r="T47" s="120">
        <v>1.0123284369302867E-4</v>
      </c>
      <c r="U47" s="120">
        <v>1.222288754223307E-5</v>
      </c>
      <c r="V47" s="120">
        <v>1.7832443070942272E-3</v>
      </c>
      <c r="W47" s="120" t="s">
        <v>444</v>
      </c>
      <c r="X47" s="120">
        <v>3.7787358871371526E-5</v>
      </c>
      <c r="Y47" s="120">
        <v>4.9760292753431914E-5</v>
      </c>
      <c r="Z47" s="120" t="s">
        <v>444</v>
      </c>
      <c r="AA47" s="120" t="s">
        <v>444</v>
      </c>
      <c r="AB47" s="120">
        <v>8.7547640583703426E-5</v>
      </c>
      <c r="AC47" s="120" t="s">
        <v>443</v>
      </c>
      <c r="AD47" s="120" t="s">
        <v>443</v>
      </c>
      <c r="AE47" s="121"/>
      <c r="AF47" s="120">
        <v>2110.8374906083363</v>
      </c>
      <c r="AG47" s="120" t="s">
        <v>443</v>
      </c>
      <c r="AH47" s="120" t="s">
        <v>443</v>
      </c>
      <c r="AI47" s="120">
        <v>1.9444898572504692E-3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0.22907952000000001</v>
      </c>
      <c r="F49" s="120">
        <v>0.42618336000000001</v>
      </c>
      <c r="G49" s="120">
        <v>1.002223E-2</v>
      </c>
      <c r="H49" s="120">
        <v>6.5860360000000007E-2</v>
      </c>
      <c r="I49" s="120">
        <v>0.11453976</v>
      </c>
      <c r="J49" s="120">
        <v>0.26725943999999996</v>
      </c>
      <c r="K49" s="120">
        <v>0.76359840000000001</v>
      </c>
      <c r="L49" s="120">
        <v>8.4473070000000011E-2</v>
      </c>
      <c r="M49" s="120">
        <v>0.45338655</v>
      </c>
      <c r="N49" s="120">
        <v>0.25866896</v>
      </c>
      <c r="O49" s="120">
        <v>5.8701630000000005E-2</v>
      </c>
      <c r="P49" s="120">
        <v>1.4317470000000001E-2</v>
      </c>
      <c r="Q49" s="120">
        <v>2.3385200000000002E-2</v>
      </c>
      <c r="R49" s="120">
        <v>0.19949008000000001</v>
      </c>
      <c r="S49" s="120">
        <v>0.10594928000000001</v>
      </c>
      <c r="T49" s="120">
        <v>7.6359840000000012E-2</v>
      </c>
      <c r="U49" s="120">
        <v>2.8634900000000002E-3</v>
      </c>
      <c r="V49" s="120">
        <v>0.25866896</v>
      </c>
      <c r="W49" s="120">
        <v>0.14317469999999999</v>
      </c>
      <c r="X49" s="120">
        <v>0.64428615</v>
      </c>
      <c r="Y49" s="120">
        <v>0.52497389999999999</v>
      </c>
      <c r="Z49" s="120">
        <v>0.45338655</v>
      </c>
      <c r="AA49" s="120">
        <v>0.29112188999999999</v>
      </c>
      <c r="AB49" s="120">
        <v>1.91376849</v>
      </c>
      <c r="AC49" s="120" t="s">
        <v>443</v>
      </c>
      <c r="AD49" s="120" t="s">
        <v>443</v>
      </c>
      <c r="AE49" s="121"/>
      <c r="AF49" s="120" t="s">
        <v>443</v>
      </c>
      <c r="AG49" s="120" t="s">
        <v>443</v>
      </c>
      <c r="AH49" s="120" t="s">
        <v>443</v>
      </c>
      <c r="AI49" s="120" t="s">
        <v>443</v>
      </c>
      <c r="AJ49" s="120" t="s">
        <v>443</v>
      </c>
      <c r="AK49" s="120">
        <v>1515.4639999999999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1307.2864320000001</v>
      </c>
      <c r="AL51" s="97" t="s">
        <v>431</v>
      </c>
    </row>
    <row r="52" spans="1:38" ht="26.25" customHeight="1" thickBot="1" x14ac:dyDescent="0.3">
      <c r="A52" s="40" t="s">
        <v>119</v>
      </c>
      <c r="B52" s="44" t="s">
        <v>129</v>
      </c>
      <c r="C52" s="46" t="s">
        <v>390</v>
      </c>
      <c r="D52" s="43"/>
      <c r="E52" s="120">
        <v>5.3600000000000002E-3</v>
      </c>
      <c r="F52" s="120">
        <v>4.2614814000000001</v>
      </c>
      <c r="G52" s="120">
        <v>9.2604000000000006E-2</v>
      </c>
      <c r="H52" s="120" t="s">
        <v>443</v>
      </c>
      <c r="I52" s="120">
        <v>7.9088099999999995E-2</v>
      </c>
      <c r="J52" s="120">
        <v>0.1612112</v>
      </c>
      <c r="K52" s="120">
        <v>0.22596600000000003</v>
      </c>
      <c r="L52" s="120">
        <v>2.4517311E-4</v>
      </c>
      <c r="M52" s="120">
        <v>7.5599999999999999E-3</v>
      </c>
      <c r="N52" s="120">
        <v>0.150629111488536</v>
      </c>
      <c r="O52" s="120">
        <v>3.7948618911428998E-2</v>
      </c>
      <c r="P52" s="120">
        <v>2.4673377070741999E-2</v>
      </c>
      <c r="Q52" s="120">
        <v>2.0299186397516999E-2</v>
      </c>
      <c r="R52" s="120">
        <v>9.1521314163068995E-2</v>
      </c>
      <c r="S52" s="120">
        <v>0.11767428564763099</v>
      </c>
      <c r="T52" s="120">
        <v>2.2580917762864399</v>
      </c>
      <c r="U52" s="120">
        <v>9.1525740952530001E-3</v>
      </c>
      <c r="V52" s="120">
        <v>0.69702527047872698</v>
      </c>
      <c r="W52" s="120">
        <v>1.7052173E-2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1.4006973908255036</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1.4928012871232474</v>
      </c>
      <c r="AL53" s="29" t="s">
        <v>133</v>
      </c>
    </row>
    <row r="54" spans="1:38" ht="37.5" customHeight="1" thickBot="1" x14ac:dyDescent="0.3">
      <c r="A54" s="40" t="s">
        <v>119</v>
      </c>
      <c r="B54" s="44" t="s">
        <v>134</v>
      </c>
      <c r="C54" s="46" t="s">
        <v>135</v>
      </c>
      <c r="D54" s="43"/>
      <c r="E54" s="120" t="s">
        <v>443</v>
      </c>
      <c r="F54" s="120">
        <v>3.3323049309090003</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629569.23205215111</v>
      </c>
      <c r="AL54" s="29" t="s">
        <v>440</v>
      </c>
    </row>
    <row r="55" spans="1:38" ht="26.25" customHeight="1" thickBot="1" x14ac:dyDescent="0.3">
      <c r="A55" s="40" t="s">
        <v>119</v>
      </c>
      <c r="B55" s="44" t="s">
        <v>136</v>
      </c>
      <c r="C55" s="46" t="s">
        <v>137</v>
      </c>
      <c r="D55" s="43"/>
      <c r="E55" s="120">
        <v>4.5944499999999999E-2</v>
      </c>
      <c r="F55" s="120">
        <v>0.126673279395</v>
      </c>
      <c r="G55" s="120">
        <v>3.0421706849999999</v>
      </c>
      <c r="H55" s="120" t="s">
        <v>444</v>
      </c>
      <c r="I55" s="120">
        <v>8.4572000000000015E-3</v>
      </c>
      <c r="J55" s="120">
        <v>8.4572000000000015E-3</v>
      </c>
      <c r="K55" s="120">
        <v>8.4572000000000015E-3</v>
      </c>
      <c r="L55" s="120">
        <v>6.7657599999999991E-3</v>
      </c>
      <c r="M55" s="120">
        <v>0.18512399999999998</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510.05418370299998</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9.6274095099999997</v>
      </c>
      <c r="F57" s="120">
        <v>0.44168647999999999</v>
      </c>
      <c r="G57" s="120">
        <v>4.4482637900000004</v>
      </c>
      <c r="H57" s="120">
        <v>0.33074418999999999</v>
      </c>
      <c r="I57" s="120">
        <v>3.8815829999999996E-2</v>
      </c>
      <c r="J57" s="120">
        <v>6.0511450000000001E-2</v>
      </c>
      <c r="K57" s="120">
        <v>0.29766719999999997</v>
      </c>
      <c r="L57" s="120">
        <v>1.16577E-3</v>
      </c>
      <c r="M57" s="120">
        <v>7.5930769099999997</v>
      </c>
      <c r="N57" s="120">
        <v>0.11293733</v>
      </c>
      <c r="O57" s="120">
        <v>5.0234300000000006E-3</v>
      </c>
      <c r="P57" s="120">
        <v>0.53771360000000001</v>
      </c>
      <c r="Q57" s="120">
        <v>2.6413300000000001E-2</v>
      </c>
      <c r="R57" s="120">
        <v>2.2645230000000002E-2</v>
      </c>
      <c r="S57" s="120">
        <v>2.5658280000000002E-2</v>
      </c>
      <c r="T57" s="120">
        <v>1.7778670000000003E-2</v>
      </c>
      <c r="U57" s="120">
        <v>0.14697075000000001</v>
      </c>
      <c r="V57" s="120">
        <v>0.40047879999999997</v>
      </c>
      <c r="W57" s="120">
        <v>0.43400264</v>
      </c>
      <c r="X57" s="120">
        <v>1.78508253E-3</v>
      </c>
      <c r="Y57" s="120">
        <v>2.1499300800000001E-3</v>
      </c>
      <c r="Z57" s="120">
        <v>1.2776705899999999E-3</v>
      </c>
      <c r="AA57" s="120">
        <v>1.5967163399999999E-3</v>
      </c>
      <c r="AB57" s="120">
        <v>6.8094073399999995E-3</v>
      </c>
      <c r="AC57" s="120">
        <v>7.5971100000000007</v>
      </c>
      <c r="AD57" s="120">
        <v>2.71698</v>
      </c>
      <c r="AE57" s="121"/>
      <c r="AF57" s="120" t="s">
        <v>443</v>
      </c>
      <c r="AG57" s="120" t="s">
        <v>443</v>
      </c>
      <c r="AH57" s="120" t="s">
        <v>443</v>
      </c>
      <c r="AI57" s="120" t="s">
        <v>443</v>
      </c>
      <c r="AJ57" s="120" t="s">
        <v>443</v>
      </c>
      <c r="AK57" s="120">
        <v>5132.3680000000004</v>
      </c>
      <c r="AL57" s="29" t="s">
        <v>143</v>
      </c>
    </row>
    <row r="58" spans="1:38" ht="26.25" customHeight="1" thickBot="1" x14ac:dyDescent="0.3">
      <c r="A58" s="40" t="s">
        <v>53</v>
      </c>
      <c r="B58" s="40" t="s">
        <v>144</v>
      </c>
      <c r="C58" s="41" t="s">
        <v>145</v>
      </c>
      <c r="D58" s="42"/>
      <c r="E58" s="120">
        <v>1.57325523</v>
      </c>
      <c r="F58" s="120">
        <v>4.145455E-2</v>
      </c>
      <c r="G58" s="120">
        <v>0.66056223000000003</v>
      </c>
      <c r="H58" s="120">
        <v>8.9514499999999997E-3</v>
      </c>
      <c r="I58" s="120">
        <v>3.2344659999999997E-2</v>
      </c>
      <c r="J58" s="120">
        <v>5.5282100000000001E-2</v>
      </c>
      <c r="K58" s="120">
        <v>6.1127760000000003E-2</v>
      </c>
      <c r="L58" s="120">
        <v>3.273E-5</v>
      </c>
      <c r="M58" s="120">
        <v>19.207951379999997</v>
      </c>
      <c r="N58" s="120">
        <v>0.10676936000000001</v>
      </c>
      <c r="O58" s="120">
        <v>6.2315500000000006E-3</v>
      </c>
      <c r="P58" s="120">
        <v>2.8967179999999999E-2</v>
      </c>
      <c r="Q58" s="120">
        <v>3.0661419999999998E-2</v>
      </c>
      <c r="R58" s="120">
        <v>0.70067701999999998</v>
      </c>
      <c r="S58" s="120">
        <v>3.3484260000000002E-2</v>
      </c>
      <c r="T58" s="120">
        <v>7.6314359999999998E-2</v>
      </c>
      <c r="U58" s="120">
        <v>0.1101621</v>
      </c>
      <c r="V58" s="120">
        <v>0.23475890000000002</v>
      </c>
      <c r="W58" s="120">
        <v>7.475633000000001E-2</v>
      </c>
      <c r="X58" s="120">
        <v>7.3666752200000005E-3</v>
      </c>
      <c r="Y58" s="120">
        <v>8.4172402299999994E-3</v>
      </c>
      <c r="Z58" s="120">
        <v>1.0155712700000001E-3</v>
      </c>
      <c r="AA58" s="120">
        <v>5.0668201000000001E-4</v>
      </c>
      <c r="AB58" s="120">
        <v>1.7306175640000001E-2</v>
      </c>
      <c r="AC58" s="120" t="s">
        <v>443</v>
      </c>
      <c r="AD58" s="120">
        <v>7.9600000000000004E-2</v>
      </c>
      <c r="AE58" s="121"/>
      <c r="AF58" s="120" t="s">
        <v>443</v>
      </c>
      <c r="AG58" s="120" t="s">
        <v>443</v>
      </c>
      <c r="AH58" s="120" t="s">
        <v>443</v>
      </c>
      <c r="AI58" s="120" t="s">
        <v>443</v>
      </c>
      <c r="AJ58" s="120" t="s">
        <v>443</v>
      </c>
      <c r="AK58" s="120">
        <v>1782.4870000000001</v>
      </c>
      <c r="AL58" s="29" t="s">
        <v>146</v>
      </c>
    </row>
    <row r="59" spans="1:38" ht="26.25" customHeight="1" thickBot="1" x14ac:dyDescent="0.3">
      <c r="A59" s="40" t="s">
        <v>53</v>
      </c>
      <c r="B59" s="48" t="s">
        <v>147</v>
      </c>
      <c r="C59" s="41" t="s">
        <v>400</v>
      </c>
      <c r="D59" s="42"/>
      <c r="E59" s="120">
        <v>3.5419556999999995</v>
      </c>
      <c r="F59" s="120">
        <v>0.28208694000000001</v>
      </c>
      <c r="G59" s="120">
        <v>3.3988988</v>
      </c>
      <c r="H59" s="120">
        <v>6.4385559999999994E-2</v>
      </c>
      <c r="I59" s="120">
        <v>0.2174967986618119</v>
      </c>
      <c r="J59" s="120">
        <v>0.2439454227407867</v>
      </c>
      <c r="K59" s="120">
        <v>0.27419121887687409</v>
      </c>
      <c r="L59" s="120">
        <v>9.0371026025307306E-4</v>
      </c>
      <c r="M59" s="120">
        <v>0.16219452000000001</v>
      </c>
      <c r="N59" s="120">
        <v>1.740437359029914</v>
      </c>
      <c r="O59" s="120">
        <v>0.115643738454437</v>
      </c>
      <c r="P59" s="120">
        <v>2.8540045939999998E-2</v>
      </c>
      <c r="Q59" s="120">
        <v>0.15698624668316</v>
      </c>
      <c r="R59" s="120">
        <v>0.328605215276701</v>
      </c>
      <c r="S59" s="120">
        <v>2.6964060000000005E-2</v>
      </c>
      <c r="T59" s="120">
        <v>0.18991642899591701</v>
      </c>
      <c r="U59" s="120">
        <v>5.9274196200000002</v>
      </c>
      <c r="V59" s="120">
        <v>0.19222917999999997</v>
      </c>
      <c r="W59" s="120">
        <v>5.3385929999999998E-2</v>
      </c>
      <c r="X59" s="120">
        <v>1.127501239E-2</v>
      </c>
      <c r="Y59" s="120">
        <v>1.6935995860000004E-2</v>
      </c>
      <c r="Z59" s="120">
        <v>1.6935995860000004E-2</v>
      </c>
      <c r="AA59" s="120">
        <v>1.6935995860000004E-2</v>
      </c>
      <c r="AB59" s="120">
        <v>6.2082999999999999E-2</v>
      </c>
      <c r="AC59" s="120" t="s">
        <v>443</v>
      </c>
      <c r="AD59" s="120">
        <v>0.20200000000000001</v>
      </c>
      <c r="AE59" s="121"/>
      <c r="AF59" s="120" t="s">
        <v>443</v>
      </c>
      <c r="AG59" s="120" t="s">
        <v>443</v>
      </c>
      <c r="AH59" s="120" t="s">
        <v>443</v>
      </c>
      <c r="AI59" s="120" t="s">
        <v>443</v>
      </c>
      <c r="AJ59" s="120" t="s">
        <v>443</v>
      </c>
      <c r="AK59" s="120">
        <v>1752.5049899999999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0.69920137999999998</v>
      </c>
      <c r="J60" s="120">
        <v>2.2848595399999998</v>
      </c>
      <c r="K60" s="120">
        <v>4.4872579699999999</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0.30594840787414862</v>
      </c>
      <c r="J61" s="120">
        <v>3.0594840687414862</v>
      </c>
      <c r="K61" s="120">
        <v>10.20576097779751</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2485818.0422136635</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0.33427800000000002</v>
      </c>
      <c r="F63" s="120">
        <v>0.93362999999999996</v>
      </c>
      <c r="G63" s="120">
        <v>5.3914569999999999</v>
      </c>
      <c r="H63" s="120" t="s">
        <v>444</v>
      </c>
      <c r="I63" s="120">
        <v>0.42367924186545497</v>
      </c>
      <c r="J63" s="120">
        <v>0.47472308026545501</v>
      </c>
      <c r="K63" s="120">
        <v>0.62457205684850003</v>
      </c>
      <c r="L63" s="120">
        <v>1.1863018772232741E-3</v>
      </c>
      <c r="M63" s="120">
        <v>4.001868</v>
      </c>
      <c r="N63" s="120">
        <v>1.521E-2</v>
      </c>
      <c r="O63" s="120">
        <v>5.0699999999999999E-3</v>
      </c>
      <c r="P63" s="120">
        <v>1.014E-4</v>
      </c>
      <c r="Q63" s="120">
        <v>1.3519999999999999E-3</v>
      </c>
      <c r="R63" s="120">
        <v>1.6900000000000001E-3</v>
      </c>
      <c r="S63" s="120" t="s">
        <v>444</v>
      </c>
      <c r="T63" s="120">
        <v>1.014E-4</v>
      </c>
      <c r="U63" s="120">
        <v>6.7599999999999993E-2</v>
      </c>
      <c r="V63" s="120" t="s">
        <v>444</v>
      </c>
      <c r="W63" s="120">
        <v>4.7108320000000002E-2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0.29703344200000004</v>
      </c>
      <c r="F64" s="120" t="s">
        <v>445</v>
      </c>
      <c r="G64" s="120">
        <v>1.5278449999999999E-3</v>
      </c>
      <c r="H64" s="120">
        <v>2.3799630000000001E-3</v>
      </c>
      <c r="I64" s="120" t="s">
        <v>445</v>
      </c>
      <c r="J64" s="120" t="s">
        <v>445</v>
      </c>
      <c r="K64" s="120" t="s">
        <v>445</v>
      </c>
      <c r="L64" s="120" t="s">
        <v>445</v>
      </c>
      <c r="M64" s="120">
        <v>9.6077855000000004E-2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684.41899999999998</v>
      </c>
      <c r="AL64" s="29" t="s">
        <v>158</v>
      </c>
    </row>
    <row r="65" spans="1:38" ht="26.25" customHeight="1" thickBot="1" x14ac:dyDescent="0.3">
      <c r="A65" s="40" t="s">
        <v>53</v>
      </c>
      <c r="B65" s="44" t="s">
        <v>159</v>
      </c>
      <c r="C65" s="41" t="s">
        <v>160</v>
      </c>
      <c r="D65" s="42"/>
      <c r="E65" s="120">
        <v>0.77376655799999994</v>
      </c>
      <c r="F65" s="120" t="s">
        <v>443</v>
      </c>
      <c r="G65" s="120">
        <v>7.0361080000000001E-3</v>
      </c>
      <c r="H65" s="120">
        <v>7.8906836999999994E-2</v>
      </c>
      <c r="I65" s="120" t="s">
        <v>443</v>
      </c>
      <c r="J65" s="120" t="s">
        <v>443</v>
      </c>
      <c r="K65" s="120" t="s">
        <v>443</v>
      </c>
      <c r="L65" s="120" t="s">
        <v>443</v>
      </c>
      <c r="M65" s="120">
        <v>8.3971399999999998E-4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1562.9929999999999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2.1663000000000002E-2</v>
      </c>
      <c r="F68" s="120" t="s">
        <v>443</v>
      </c>
      <c r="G68" s="120">
        <v>0.35315099999999999</v>
      </c>
      <c r="H68" s="120" t="s">
        <v>443</v>
      </c>
      <c r="I68" s="120" t="s">
        <v>445</v>
      </c>
      <c r="J68" s="120" t="s">
        <v>445</v>
      </c>
      <c r="K68" s="120" t="s">
        <v>445</v>
      </c>
      <c r="L68" s="120" t="s">
        <v>445</v>
      </c>
      <c r="M68" s="120">
        <v>1.4506E-3</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4.6838982819999995</v>
      </c>
      <c r="F70" s="120">
        <v>11.602008008</v>
      </c>
      <c r="G70" s="120">
        <v>2.308473448</v>
      </c>
      <c r="H70" s="120">
        <v>0.6255737990000001</v>
      </c>
      <c r="I70" s="120">
        <v>0.16444092057999998</v>
      </c>
      <c r="J70" s="120">
        <v>0.326386263846</v>
      </c>
      <c r="K70" s="120">
        <v>0.43453731400000006</v>
      </c>
      <c r="L70" s="120">
        <v>5.25168472472E-5</v>
      </c>
      <c r="M70" s="120">
        <v>1.1258446720000002</v>
      </c>
      <c r="N70" s="120">
        <v>0.10469101</v>
      </c>
      <c r="O70" s="120">
        <v>4.4099999999999999E-3</v>
      </c>
      <c r="P70" s="120">
        <v>0.21922948</v>
      </c>
      <c r="Q70" s="120" t="s">
        <v>444</v>
      </c>
      <c r="R70" s="120" t="s">
        <v>444</v>
      </c>
      <c r="S70" s="120">
        <v>4.3642980000000005E-2</v>
      </c>
      <c r="T70" s="120">
        <v>0.32698699999999997</v>
      </c>
      <c r="U70" s="120" t="s">
        <v>444</v>
      </c>
      <c r="V70" s="120">
        <v>0.45530000000000004</v>
      </c>
      <c r="W70" s="120">
        <v>6.381452E-2</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3.3606148199999994</v>
      </c>
      <c r="F72" s="120">
        <v>1.1430855450000001</v>
      </c>
      <c r="G72" s="120">
        <v>3.8405581200000003</v>
      </c>
      <c r="H72" s="120">
        <v>4.7E-2</v>
      </c>
      <c r="I72" s="120">
        <v>0.77941885595132698</v>
      </c>
      <c r="J72" s="120">
        <v>0.97256204200068863</v>
      </c>
      <c r="K72" s="120">
        <v>1.57317906</v>
      </c>
      <c r="L72" s="120">
        <v>0.13133871434595132</v>
      </c>
      <c r="M72" s="120">
        <v>120.89739736999999</v>
      </c>
      <c r="N72" s="120">
        <v>14.743515717921795</v>
      </c>
      <c r="O72" s="120">
        <v>0.30173258800000002</v>
      </c>
      <c r="P72" s="120">
        <v>0.182072228</v>
      </c>
      <c r="Q72" s="120">
        <v>0.34998048199999998</v>
      </c>
      <c r="R72" s="120">
        <v>4.2097815799999996</v>
      </c>
      <c r="S72" s="120">
        <v>1.3827580909365458</v>
      </c>
      <c r="T72" s="120">
        <v>1.4433731700000001</v>
      </c>
      <c r="U72" s="120">
        <v>0.31500424400000004</v>
      </c>
      <c r="V72" s="120">
        <v>30.75182053</v>
      </c>
      <c r="W72" s="120">
        <v>5.7551529000000006</v>
      </c>
      <c r="X72" s="120">
        <v>1.3076082590000001E-2</v>
      </c>
      <c r="Y72" s="120">
        <v>2.4378835309999999E-2</v>
      </c>
      <c r="Z72" s="120">
        <v>1.1781081430000001E-2</v>
      </c>
      <c r="AA72" s="120">
        <v>1.4428386310000001E-2</v>
      </c>
      <c r="AB72" s="120">
        <v>6.3664385599999998E-2</v>
      </c>
      <c r="AC72" s="120">
        <v>0.85675605554399992</v>
      </c>
      <c r="AD72" s="120">
        <v>10.49958</v>
      </c>
      <c r="AE72" s="121"/>
      <c r="AF72" s="120" t="s">
        <v>443</v>
      </c>
      <c r="AG72" s="120" t="s">
        <v>443</v>
      </c>
      <c r="AH72" s="120" t="s">
        <v>443</v>
      </c>
      <c r="AI72" s="120" t="s">
        <v>443</v>
      </c>
      <c r="AJ72" s="120" t="s">
        <v>443</v>
      </c>
      <c r="AK72" s="120">
        <v>5749.7129999999997</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3.794237E-6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0.25615366000000001</v>
      </c>
      <c r="F80" s="120">
        <v>0.19966930999999999</v>
      </c>
      <c r="G80" s="120">
        <v>1.2287382560000002</v>
      </c>
      <c r="H80" s="120">
        <v>2.9274999999999999E-4</v>
      </c>
      <c r="I80" s="120">
        <v>1.6541736632531945E-2</v>
      </c>
      <c r="J80" s="120">
        <v>2.037035424642715E-2</v>
      </c>
      <c r="K80" s="120">
        <v>2.5140293600000002E-2</v>
      </c>
      <c r="L80" s="120">
        <v>2.5200936362025807E-4</v>
      </c>
      <c r="M80" s="120">
        <v>0.14001671999999998</v>
      </c>
      <c r="N80" s="120">
        <v>2.2481659663439597</v>
      </c>
      <c r="O80" s="120">
        <v>5.2456706941979007E-2</v>
      </c>
      <c r="P80" s="120">
        <v>5.3620691889980004E-2</v>
      </c>
      <c r="Q80" s="120">
        <v>0.56358761772931909</v>
      </c>
      <c r="R80" s="120">
        <v>0.29826373929405803</v>
      </c>
      <c r="S80" s="120">
        <v>0.66806945575432108</v>
      </c>
      <c r="T80" s="120">
        <v>0.11225507300531601</v>
      </c>
      <c r="U80" s="120">
        <v>5.3224496870490001E-3</v>
      </c>
      <c r="V80" s="120">
        <v>9.0574153001374089</v>
      </c>
      <c r="W80" s="120">
        <v>0.353903464</v>
      </c>
      <c r="X80" s="120">
        <v>2.8290349999999999E-4</v>
      </c>
      <c r="Y80" s="120">
        <v>2.8290349999999999E-4</v>
      </c>
      <c r="Z80" s="120">
        <v>2.8290349999999999E-4</v>
      </c>
      <c r="AA80" s="120">
        <v>2.8290349999999999E-4</v>
      </c>
      <c r="AB80" s="120">
        <v>1.131614E-3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4.8659554306281268E-3</v>
      </c>
      <c r="J81" s="120">
        <v>2.6441143348189845E-2</v>
      </c>
      <c r="K81" s="120">
        <v>8.4219054705846882E-2</v>
      </c>
      <c r="L81" s="120">
        <v>2.198155205759E-6</v>
      </c>
      <c r="M81" s="120">
        <v>0.15026970386666669</v>
      </c>
      <c r="N81" s="120">
        <v>0.45311324207999998</v>
      </c>
      <c r="O81" s="120">
        <v>5.7132600000000004E-3</v>
      </c>
      <c r="P81" s="120">
        <v>1.67E-3</v>
      </c>
      <c r="Q81" s="120">
        <v>1.22427E-2</v>
      </c>
      <c r="R81" s="120">
        <v>5.6016605999999997E-2</v>
      </c>
      <c r="S81" s="120">
        <v>4.7799999999999995E-3</v>
      </c>
      <c r="T81" s="120">
        <v>2.6199999999999999E-3</v>
      </c>
      <c r="U81" s="120" t="s">
        <v>444</v>
      </c>
      <c r="V81" s="120">
        <v>0.59608426145504501</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25.628273184295733</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10753080</v>
      </c>
      <c r="AL82" s="99" t="s">
        <v>439</v>
      </c>
    </row>
    <row r="83" spans="1:38" ht="26.25" customHeight="1" thickBot="1" x14ac:dyDescent="0.3">
      <c r="A83" s="40" t="s">
        <v>53</v>
      </c>
      <c r="B83" s="51" t="s">
        <v>209</v>
      </c>
      <c r="C83" s="52" t="s">
        <v>210</v>
      </c>
      <c r="D83" s="42"/>
      <c r="E83" s="120">
        <v>5.9277059999999993E-2</v>
      </c>
      <c r="F83" s="120">
        <v>8.0879767729230764E-2</v>
      </c>
      <c r="G83" s="120">
        <v>6.266832E-2</v>
      </c>
      <c r="H83" s="120" t="s">
        <v>443</v>
      </c>
      <c r="I83" s="120">
        <v>1.3866972472307691E-2</v>
      </c>
      <c r="J83" s="120">
        <v>7.9748281032307702E-2</v>
      </c>
      <c r="K83" s="120">
        <v>0.40805102963076922</v>
      </c>
      <c r="L83" s="120">
        <v>5.8817408045353848E-4</v>
      </c>
      <c r="M83" s="120">
        <v>0.17542076000000001</v>
      </c>
      <c r="N83" s="120" t="s">
        <v>443</v>
      </c>
      <c r="O83" s="120" t="s">
        <v>443</v>
      </c>
      <c r="P83" s="120" t="s">
        <v>443</v>
      </c>
      <c r="Q83" s="120" t="s">
        <v>443</v>
      </c>
      <c r="R83" s="120" t="s">
        <v>443</v>
      </c>
      <c r="S83" s="120" t="s">
        <v>443</v>
      </c>
      <c r="T83" s="120" t="s">
        <v>443</v>
      </c>
      <c r="U83" s="120" t="s">
        <v>443</v>
      </c>
      <c r="V83" s="120" t="s">
        <v>443</v>
      </c>
      <c r="W83" s="120">
        <v>1.7647623000000001E-2</v>
      </c>
      <c r="X83" s="120">
        <v>5.1542250000000003E-4</v>
      </c>
      <c r="Y83" s="120">
        <v>1.1859629033E-2</v>
      </c>
      <c r="Z83" s="120">
        <v>1.5777684235949E-2</v>
      </c>
      <c r="AA83" s="120">
        <v>3.7643873594900003E-4</v>
      </c>
      <c r="AB83" s="120">
        <v>2.8529174504900001E-2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0.109553</v>
      </c>
      <c r="F85" s="120">
        <v>17.307809993667028</v>
      </c>
      <c r="G85" s="120">
        <v>6.0610000000000004E-3</v>
      </c>
      <c r="H85" s="120">
        <v>7.6499999999999995E-4</v>
      </c>
      <c r="I85" s="120" t="s">
        <v>443</v>
      </c>
      <c r="J85" s="120" t="s">
        <v>443</v>
      </c>
      <c r="K85" s="120" t="s">
        <v>443</v>
      </c>
      <c r="L85" s="120" t="s">
        <v>443</v>
      </c>
      <c r="M85" s="120">
        <v>2.1302000000000001E-2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2.2552390967</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0.90399218027084316</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1068532</v>
      </c>
      <c r="AL87" s="29" t="s">
        <v>217</v>
      </c>
    </row>
    <row r="88" spans="1:38" ht="26.25" customHeight="1" thickBot="1" x14ac:dyDescent="0.3">
      <c r="A88" s="40" t="s">
        <v>206</v>
      </c>
      <c r="B88" s="46" t="s">
        <v>220</v>
      </c>
      <c r="C88" s="50" t="s">
        <v>221</v>
      </c>
      <c r="D88" s="42"/>
      <c r="E88" s="120">
        <v>2.4180000000000004E-3</v>
      </c>
      <c r="F88" s="120">
        <v>5.6118293832799999</v>
      </c>
      <c r="G88" s="120">
        <v>8.116E-4</v>
      </c>
      <c r="H88" s="120">
        <v>4.6597000000000001E-3</v>
      </c>
      <c r="I88" s="120" t="s">
        <v>443</v>
      </c>
      <c r="J88" s="120" t="s">
        <v>443</v>
      </c>
      <c r="K88" s="120" t="s">
        <v>443</v>
      </c>
      <c r="L88" s="120" t="s">
        <v>443</v>
      </c>
      <c r="M88" s="120">
        <v>3.2854000000000001E-2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9.3435519999999998E-3</v>
      </c>
      <c r="F89" s="120">
        <v>4.3280392266999996</v>
      </c>
      <c r="G89" s="120">
        <v>2.7339999999999999E-3</v>
      </c>
      <c r="H89" s="120">
        <v>1.1000000000000001E-3</v>
      </c>
      <c r="I89" s="120" t="s">
        <v>443</v>
      </c>
      <c r="J89" s="120" t="s">
        <v>443</v>
      </c>
      <c r="K89" s="120" t="s">
        <v>443</v>
      </c>
      <c r="L89" s="120" t="s">
        <v>443</v>
      </c>
      <c r="M89" s="120">
        <v>1.2449912E-2</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3.1740486564389996</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2.6848499999999999E-3</v>
      </c>
      <c r="Y90" s="120">
        <v>1.3552100000000001E-3</v>
      </c>
      <c r="Z90" s="120">
        <v>1.3552100000000001E-3</v>
      </c>
      <c r="AA90" s="120">
        <v>1.3552100000000001E-3</v>
      </c>
      <c r="AB90" s="120">
        <v>6.7504799999999997E-3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3.7695053029079571E-2</v>
      </c>
      <c r="F91" s="120">
        <v>0.11456445478189767</v>
      </c>
      <c r="G91" s="120">
        <v>1.8052874555816958E-2</v>
      </c>
      <c r="H91" s="120">
        <v>0.22902127393285382</v>
      </c>
      <c r="I91" s="120">
        <v>0.62182409359528512</v>
      </c>
      <c r="J91" s="120">
        <v>0.69687324595318234</v>
      </c>
      <c r="K91" s="120">
        <v>0.71237421745103058</v>
      </c>
      <c r="L91" s="120">
        <v>2.4326151826124746E-3</v>
      </c>
      <c r="M91" s="120">
        <v>1.1319445043295564</v>
      </c>
      <c r="N91" s="120">
        <v>1.8129796601496913</v>
      </c>
      <c r="O91" s="120">
        <v>0.18532691378463981</v>
      </c>
      <c r="P91" s="120">
        <v>2.9346271618850227E-3</v>
      </c>
      <c r="Q91" s="120">
        <v>3.1990840020154803E-3</v>
      </c>
      <c r="R91" s="120">
        <v>0.34833112002705502</v>
      </c>
      <c r="S91" s="120">
        <v>13.723503714664458</v>
      </c>
      <c r="T91" s="120">
        <v>0.63939623490504938</v>
      </c>
      <c r="U91" s="120">
        <v>7.3870238376777086E-2</v>
      </c>
      <c r="V91" s="120">
        <v>7.93987904805266</v>
      </c>
      <c r="W91" s="120">
        <v>2.002150872146646E-3</v>
      </c>
      <c r="X91" s="120">
        <v>2.2223878090827771E-3</v>
      </c>
      <c r="Y91" s="120">
        <v>9.0096803056599053E-4</v>
      </c>
      <c r="Z91" s="120">
        <v>9.0096803056599053E-4</v>
      </c>
      <c r="AA91" s="120">
        <v>9.0096803056599053E-4</v>
      </c>
      <c r="AB91" s="120">
        <v>4.925291900480749E-3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1.4624E-2</v>
      </c>
      <c r="F92" s="120">
        <v>0.76563590000000004</v>
      </c>
      <c r="G92" s="120">
        <v>6.0000000000000001E-3</v>
      </c>
      <c r="H92" s="120" t="s">
        <v>444</v>
      </c>
      <c r="I92" s="120" t="s">
        <v>445</v>
      </c>
      <c r="J92" s="120" t="s">
        <v>445</v>
      </c>
      <c r="K92" s="120" t="s">
        <v>444</v>
      </c>
      <c r="L92" s="120" t="s">
        <v>444</v>
      </c>
      <c r="M92" s="120">
        <v>6.6446100000000004E-3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350.08499999999998</v>
      </c>
      <c r="AL92" s="29" t="s">
        <v>229</v>
      </c>
    </row>
    <row r="93" spans="1:38" ht="26.25" customHeight="1" thickBot="1" x14ac:dyDescent="0.3">
      <c r="A93" s="40" t="s">
        <v>53</v>
      </c>
      <c r="B93" s="44" t="s">
        <v>230</v>
      </c>
      <c r="C93" s="41" t="s">
        <v>403</v>
      </c>
      <c r="D93" s="47"/>
      <c r="E93" s="120">
        <v>5.7126344822000005E-2</v>
      </c>
      <c r="F93" s="120">
        <v>3.4325619346761189</v>
      </c>
      <c r="G93" s="120">
        <v>1.4318000000000001E-2</v>
      </c>
      <c r="H93" s="120" t="s">
        <v>444</v>
      </c>
      <c r="I93" s="120">
        <v>2.0401622104610415E-2</v>
      </c>
      <c r="J93" s="120">
        <v>5.8416264882797983E-2</v>
      </c>
      <c r="K93" s="120">
        <v>7.2694387660985543E-2</v>
      </c>
      <c r="L93" s="120">
        <v>6.3755033505899996E-7</v>
      </c>
      <c r="M93" s="120">
        <v>0.10300193083999999</v>
      </c>
      <c r="N93" s="120" t="s">
        <v>444</v>
      </c>
      <c r="O93" s="120" t="s">
        <v>443</v>
      </c>
      <c r="P93" s="120" t="s">
        <v>444</v>
      </c>
      <c r="Q93" s="120" t="s">
        <v>443</v>
      </c>
      <c r="R93" s="120" t="s">
        <v>443</v>
      </c>
      <c r="S93" s="120" t="s">
        <v>443</v>
      </c>
      <c r="T93" s="120" t="s">
        <v>443</v>
      </c>
      <c r="U93" s="120" t="s">
        <v>443</v>
      </c>
      <c r="V93" s="120" t="s">
        <v>443</v>
      </c>
      <c r="W93" s="120">
        <v>1.7077240000000001E-3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0.56717499999999998</v>
      </c>
      <c r="F95" s="120" t="s">
        <v>443</v>
      </c>
      <c r="G95" s="120">
        <v>4.346E-3</v>
      </c>
      <c r="H95" s="120" t="s">
        <v>444</v>
      </c>
      <c r="I95" s="120" t="s">
        <v>445</v>
      </c>
      <c r="J95" s="120" t="s">
        <v>445</v>
      </c>
      <c r="K95" s="120" t="s">
        <v>445</v>
      </c>
      <c r="L95" s="120" t="s">
        <v>444</v>
      </c>
      <c r="M95" s="120">
        <v>0.155193</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20.492196626120002</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0.23759</v>
      </c>
      <c r="F98" s="120" t="s">
        <v>444</v>
      </c>
      <c r="G98" s="120" t="s">
        <v>444</v>
      </c>
      <c r="H98" s="120" t="s">
        <v>444</v>
      </c>
      <c r="I98" s="120">
        <v>5.4635619102033073E-2</v>
      </c>
      <c r="J98" s="120">
        <v>5.5488111133686471E-2</v>
      </c>
      <c r="K98" s="120">
        <v>6.3396203165339879E-2</v>
      </c>
      <c r="L98" s="120">
        <v>1.52979733485693E-4</v>
      </c>
      <c r="M98" s="120" t="s">
        <v>444</v>
      </c>
      <c r="N98" s="120">
        <v>1.66441334736366</v>
      </c>
      <c r="O98" s="120">
        <v>9.9395490003390003E-3</v>
      </c>
      <c r="P98" s="120">
        <v>8.7395490003390006E-3</v>
      </c>
      <c r="Q98" s="120">
        <v>2.2722827400881999E-2</v>
      </c>
      <c r="R98" s="120">
        <v>5.2051000000000007E-2</v>
      </c>
      <c r="S98" s="120">
        <v>0.1005048135039</v>
      </c>
      <c r="T98" s="120">
        <v>3.2323601901050998E-2</v>
      </c>
      <c r="U98" s="120" t="s">
        <v>444</v>
      </c>
      <c r="V98" s="120" t="s">
        <v>444</v>
      </c>
      <c r="W98" s="120">
        <v>0.17324352899999998</v>
      </c>
      <c r="X98" s="120">
        <v>1.0170909E-8</v>
      </c>
      <c r="Y98" s="120" t="s">
        <v>444</v>
      </c>
      <c r="Z98" s="120">
        <v>1.0170909E-8</v>
      </c>
      <c r="AA98" s="120">
        <v>1.0170909E-8</v>
      </c>
      <c r="AB98" s="120">
        <v>3.0512726999999999E-8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0.4516982180817648</v>
      </c>
      <c r="F99" s="120">
        <v>11.73754677078111</v>
      </c>
      <c r="G99" s="120" t="s">
        <v>443</v>
      </c>
      <c r="H99" s="120">
        <v>6.2087345412671988</v>
      </c>
      <c r="I99" s="120">
        <v>5.6049759599999999E-2</v>
      </c>
      <c r="J99" s="120">
        <v>9.793590399999999E-2</v>
      </c>
      <c r="K99" s="120">
        <v>0.21452626399999999</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472.83699999999999</v>
      </c>
      <c r="AL99" s="29" t="s">
        <v>243</v>
      </c>
    </row>
    <row r="100" spans="1:38" ht="26.25" customHeight="1" thickBot="1" x14ac:dyDescent="0.3">
      <c r="A100" s="40" t="s">
        <v>241</v>
      </c>
      <c r="B100" s="40" t="s">
        <v>244</v>
      </c>
      <c r="C100" s="41" t="s">
        <v>406</v>
      </c>
      <c r="D100" s="54"/>
      <c r="E100" s="120">
        <v>1.8268464166474652</v>
      </c>
      <c r="F100" s="120">
        <v>22.550171314491489</v>
      </c>
      <c r="G100" s="120" t="s">
        <v>443</v>
      </c>
      <c r="H100" s="120">
        <v>14.621821841864477</v>
      </c>
      <c r="I100" s="120">
        <v>0.1317583437</v>
      </c>
      <c r="J100" s="120">
        <v>0.21764771600000002</v>
      </c>
      <c r="K100" s="120">
        <v>0.47338620533796294</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2158.5420000000004</v>
      </c>
      <c r="AL100" s="29" t="s">
        <v>243</v>
      </c>
    </row>
    <row r="101" spans="1:38" ht="26.25" customHeight="1" thickBot="1" x14ac:dyDescent="0.3">
      <c r="A101" s="40" t="s">
        <v>241</v>
      </c>
      <c r="B101" s="40" t="s">
        <v>245</v>
      </c>
      <c r="C101" s="41" t="s">
        <v>246</v>
      </c>
      <c r="D101" s="54"/>
      <c r="E101" s="120">
        <v>8.1308833354567251E-3</v>
      </c>
      <c r="F101" s="120">
        <v>3.0583335000459601E-2</v>
      </c>
      <c r="G101" s="120" t="s">
        <v>443</v>
      </c>
      <c r="H101" s="120">
        <v>7.7680490190899121E-2</v>
      </c>
      <c r="I101" s="120">
        <v>1.7595599999999999E-3</v>
      </c>
      <c r="J101" s="120">
        <v>5.2787200000000006E-3</v>
      </c>
      <c r="K101" s="120">
        <v>1.231705E-2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109.624</v>
      </c>
      <c r="AL101" s="29" t="s">
        <v>243</v>
      </c>
    </row>
    <row r="102" spans="1:38" ht="26.25" customHeight="1" thickBot="1" x14ac:dyDescent="0.3">
      <c r="A102" s="40" t="s">
        <v>241</v>
      </c>
      <c r="B102" s="40" t="s">
        <v>247</v>
      </c>
      <c r="C102" s="41" t="s">
        <v>384</v>
      </c>
      <c r="D102" s="54"/>
      <c r="E102" s="120">
        <v>0.36913576330049452</v>
      </c>
      <c r="F102" s="120">
        <v>1.3306968090259761</v>
      </c>
      <c r="G102" s="120" t="s">
        <v>443</v>
      </c>
      <c r="H102" s="120">
        <v>16.78659901613543</v>
      </c>
      <c r="I102" s="120">
        <v>4.1058508965000004E-2</v>
      </c>
      <c r="J102" s="120">
        <v>0.60186596365</v>
      </c>
      <c r="K102" s="120">
        <v>3.9469134557585295</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6449.4430000000002</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1.6337301265924736E-2</v>
      </c>
      <c r="F104" s="120">
        <v>2.0119764652054794E-2</v>
      </c>
      <c r="G104" s="120" t="s">
        <v>443</v>
      </c>
      <c r="H104" s="120">
        <v>4.3025628514750516E-2</v>
      </c>
      <c r="I104" s="120">
        <v>2.0407349999999999E-4</v>
      </c>
      <c r="J104" s="120">
        <v>6.7090500000000007E-4</v>
      </c>
      <c r="K104" s="120">
        <v>1.565448333333333E-3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32.244</v>
      </c>
      <c r="AL104" s="29" t="s">
        <v>243</v>
      </c>
    </row>
    <row r="105" spans="1:38" ht="26.25" customHeight="1" thickBot="1" x14ac:dyDescent="0.3">
      <c r="A105" s="40" t="s">
        <v>241</v>
      </c>
      <c r="B105" s="40" t="s">
        <v>252</v>
      </c>
      <c r="C105" s="41" t="s">
        <v>253</v>
      </c>
      <c r="D105" s="54"/>
      <c r="E105" s="120">
        <v>0.20290453885651935</v>
      </c>
      <c r="F105" s="120">
        <v>0.46529023314246576</v>
      </c>
      <c r="G105" s="120" t="s">
        <v>443</v>
      </c>
      <c r="H105" s="120">
        <v>0.35625422921768723</v>
      </c>
      <c r="I105" s="120">
        <v>7.07846E-3</v>
      </c>
      <c r="J105" s="120">
        <v>1.114675E-2</v>
      </c>
      <c r="K105" s="120">
        <v>2.4245559999999999E-2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59.803000000000004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1.6241950978254698E-2</v>
      </c>
      <c r="F107" s="120">
        <v>1.5444913399999998</v>
      </c>
      <c r="G107" s="120" t="s">
        <v>443</v>
      </c>
      <c r="H107" s="120">
        <v>1.4573960346032402</v>
      </c>
      <c r="I107" s="120">
        <v>1.4068689299999999E-2</v>
      </c>
      <c r="J107" s="120">
        <v>0.25924255600000001</v>
      </c>
      <c r="K107" s="120">
        <v>1.231402141</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10302.877</v>
      </c>
      <c r="AL107" s="29" t="s">
        <v>243</v>
      </c>
    </row>
    <row r="108" spans="1:38" ht="26.25" customHeight="1" thickBot="1" x14ac:dyDescent="0.3">
      <c r="A108" s="40" t="s">
        <v>241</v>
      </c>
      <c r="B108" s="40" t="s">
        <v>257</v>
      </c>
      <c r="C108" s="41" t="s">
        <v>378</v>
      </c>
      <c r="D108" s="54"/>
      <c r="E108" s="120">
        <v>4.7009202948054947E-2</v>
      </c>
      <c r="F108" s="120">
        <v>2.8449835280000002</v>
      </c>
      <c r="G108" s="120" t="s">
        <v>443</v>
      </c>
      <c r="H108" s="120">
        <v>2.9415863705613949</v>
      </c>
      <c r="I108" s="120">
        <v>3.5690711600000001E-2</v>
      </c>
      <c r="J108" s="120">
        <v>0.46610466299999997</v>
      </c>
      <c r="K108" s="120">
        <v>0.93220932599999995</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20279.409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1.3000889263329388E-3</v>
      </c>
      <c r="F110" s="120">
        <v>0.24249702250000002</v>
      </c>
      <c r="G110" s="120" t="s">
        <v>443</v>
      </c>
      <c r="H110" s="120">
        <v>0.15815834938817852</v>
      </c>
      <c r="I110" s="120">
        <v>1.2923011000000002E-2</v>
      </c>
      <c r="J110" s="120">
        <v>5.9267711000000008E-2</v>
      </c>
      <c r="K110" s="120">
        <v>5.926793100000001E-2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495.91249999999997</v>
      </c>
      <c r="AL110" s="29" t="s">
        <v>243</v>
      </c>
    </row>
    <row r="111" spans="1:38" ht="26.25" customHeight="1" thickBot="1" x14ac:dyDescent="0.3">
      <c r="A111" s="40" t="s">
        <v>241</v>
      </c>
      <c r="B111" s="40" t="s">
        <v>260</v>
      </c>
      <c r="C111" s="41" t="s">
        <v>374</v>
      </c>
      <c r="D111" s="54"/>
      <c r="E111" s="120">
        <v>5.9712100447990996E-3</v>
      </c>
      <c r="F111" s="120">
        <v>9.3715146999999999E-2</v>
      </c>
      <c r="G111" s="120" t="s">
        <v>443</v>
      </c>
      <c r="H111" s="120">
        <v>4.6285997599039605E-2</v>
      </c>
      <c r="I111" s="120">
        <v>1.9992E-4</v>
      </c>
      <c r="J111" s="120">
        <v>3.8079999999999999E-4</v>
      </c>
      <c r="K111" s="120">
        <v>8.5680000000000001E-4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70.033000000000001</v>
      </c>
      <c r="AL111" s="29" t="s">
        <v>243</v>
      </c>
    </row>
    <row r="112" spans="1:38" ht="26.25" customHeight="1" thickBot="1" x14ac:dyDescent="0.3">
      <c r="A112" s="40" t="s">
        <v>261</v>
      </c>
      <c r="B112" s="40" t="s">
        <v>262</v>
      </c>
      <c r="C112" s="41" t="s">
        <v>263</v>
      </c>
      <c r="D112" s="42"/>
      <c r="E112" s="120">
        <v>5.8479209016350548</v>
      </c>
      <c r="F112" s="120" t="s">
        <v>443</v>
      </c>
      <c r="G112" s="120" t="s">
        <v>443</v>
      </c>
      <c r="H112" s="120">
        <v>4.9365424412634393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146198022.65087634</v>
      </c>
      <c r="AL112" s="29" t="s">
        <v>416</v>
      </c>
    </row>
    <row r="113" spans="1:38" ht="26.25" customHeight="1" thickBot="1" x14ac:dyDescent="0.3">
      <c r="A113" s="40" t="s">
        <v>261</v>
      </c>
      <c r="B113" s="55" t="s">
        <v>264</v>
      </c>
      <c r="C113" s="56" t="s">
        <v>265</v>
      </c>
      <c r="D113" s="42"/>
      <c r="E113" s="120">
        <v>6.4579176708389729</v>
      </c>
      <c r="F113" s="120">
        <v>3.4199871267000002</v>
      </c>
      <c r="G113" s="120" t="s">
        <v>443</v>
      </c>
      <c r="H113" s="120">
        <v>15.325933841073084</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117904280.34947562</v>
      </c>
      <c r="AL113" s="97" t="s">
        <v>432</v>
      </c>
    </row>
    <row r="114" spans="1:38" ht="26.25" customHeight="1" thickBot="1" x14ac:dyDescent="0.3">
      <c r="A114" s="40" t="s">
        <v>261</v>
      </c>
      <c r="B114" s="55" t="s">
        <v>266</v>
      </c>
      <c r="C114" s="56" t="s">
        <v>385</v>
      </c>
      <c r="D114" s="42"/>
      <c r="E114" s="120">
        <v>1.6885840000000003E-2</v>
      </c>
      <c r="F114" s="120" t="s">
        <v>443</v>
      </c>
      <c r="G114" s="120" t="s">
        <v>443</v>
      </c>
      <c r="H114" s="120">
        <v>8.5434300000000012E-3</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422146.40524488676</v>
      </c>
      <c r="AL114" s="29" t="s">
        <v>410</v>
      </c>
    </row>
    <row r="115" spans="1:38" ht="26.25" customHeight="1" thickBot="1" x14ac:dyDescent="0.3">
      <c r="A115" s="40" t="s">
        <v>261</v>
      </c>
      <c r="B115" s="55" t="s">
        <v>267</v>
      </c>
      <c r="C115" s="56" t="s">
        <v>268</v>
      </c>
      <c r="D115" s="42"/>
      <c r="E115" s="120">
        <v>3.4233546000000004E-2</v>
      </c>
      <c r="F115" s="120" t="s">
        <v>443</v>
      </c>
      <c r="G115" s="120" t="s">
        <v>443</v>
      </c>
      <c r="H115" s="120">
        <v>3.5715222000000005E-2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855838.63429966662</v>
      </c>
      <c r="AL115" s="29" t="s">
        <v>410</v>
      </c>
    </row>
    <row r="116" spans="1:38" ht="26.25" customHeight="1" thickBot="1" x14ac:dyDescent="0.3">
      <c r="A116" s="40" t="s">
        <v>261</v>
      </c>
      <c r="B116" s="40" t="s">
        <v>269</v>
      </c>
      <c r="C116" s="46" t="s">
        <v>407</v>
      </c>
      <c r="D116" s="42"/>
      <c r="E116" s="120">
        <v>0.88034796792016723</v>
      </c>
      <c r="F116" s="120">
        <v>0.26218915833699996</v>
      </c>
      <c r="G116" s="120" t="s">
        <v>443</v>
      </c>
      <c r="H116" s="120">
        <v>6.6497820016249936</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65552360.721718743</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7.4887958805000002E-2</v>
      </c>
      <c r="J119" s="120">
        <v>1.3442157363</v>
      </c>
      <c r="K119" s="120">
        <v>1.3442157363</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1365154.6400000001</v>
      </c>
      <c r="AL119" s="29" t="s">
        <v>410</v>
      </c>
    </row>
    <row r="120" spans="1:38" ht="26.25" customHeight="1" thickBot="1" x14ac:dyDescent="0.3">
      <c r="A120" s="40" t="s">
        <v>261</v>
      </c>
      <c r="B120" s="40" t="s">
        <v>275</v>
      </c>
      <c r="C120" s="41" t="s">
        <v>276</v>
      </c>
      <c r="D120" s="42"/>
      <c r="E120" s="120">
        <v>0.57492498849657103</v>
      </c>
      <c r="F120" s="120" t="s">
        <v>443</v>
      </c>
      <c r="G120" s="120" t="s">
        <v>443</v>
      </c>
      <c r="H120" s="120">
        <v>0.76351476621049996</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24.314258930000001</v>
      </c>
      <c r="AL120" s="97" t="s">
        <v>433</v>
      </c>
    </row>
    <row r="121" spans="1:38" ht="26.25" customHeight="1" thickBot="1" x14ac:dyDescent="0.3">
      <c r="A121" s="40" t="s">
        <v>261</v>
      </c>
      <c r="B121" s="40" t="s">
        <v>277</v>
      </c>
      <c r="C121" s="46" t="s">
        <v>278</v>
      </c>
      <c r="D121" s="43"/>
      <c r="E121" s="120" t="s">
        <v>443</v>
      </c>
      <c r="F121" s="120">
        <v>1.1938175009999998</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1388159.889999944</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0.86632685030000001</v>
      </c>
      <c r="G125" s="120" t="s">
        <v>444</v>
      </c>
      <c r="H125" s="120" t="s">
        <v>444</v>
      </c>
      <c r="I125" s="120">
        <v>4.1206898999999997E-5</v>
      </c>
      <c r="J125" s="120">
        <v>2.7653305700000002E-4</v>
      </c>
      <c r="K125" s="120">
        <v>5.8561618900000007E-4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1191.4108610000001</v>
      </c>
      <c r="AL125" s="29" t="s">
        <v>421</v>
      </c>
    </row>
    <row r="126" spans="1:38" ht="26.25" customHeight="1" thickBot="1" x14ac:dyDescent="0.3">
      <c r="A126" s="40" t="s">
        <v>286</v>
      </c>
      <c r="B126" s="40" t="s">
        <v>289</v>
      </c>
      <c r="C126" s="41" t="s">
        <v>290</v>
      </c>
      <c r="D126" s="42"/>
      <c r="E126" s="120" t="s">
        <v>444</v>
      </c>
      <c r="F126" s="120">
        <v>2.149715327E-2</v>
      </c>
      <c r="G126" s="120" t="s">
        <v>443</v>
      </c>
      <c r="H126" s="120">
        <v>0.30179003471999999</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1257.45848</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2.5975100000000001E-2</v>
      </c>
      <c r="F128" s="120">
        <v>2.75421E-3</v>
      </c>
      <c r="G128" s="120">
        <v>1.6578599999999999E-3</v>
      </c>
      <c r="H128" s="120">
        <v>8.5470000000000007E-5</v>
      </c>
      <c r="I128" s="120">
        <v>5.7052999999999997E-4</v>
      </c>
      <c r="J128" s="120">
        <v>5.7052999999999997E-4</v>
      </c>
      <c r="K128" s="120">
        <v>5.7052999999999997E-4</v>
      </c>
      <c r="L128" s="120">
        <v>1.9980000000000002E-5</v>
      </c>
      <c r="M128" s="120">
        <v>4.0034599999999995E-3</v>
      </c>
      <c r="N128" s="120">
        <v>4.3096500000000008E-3</v>
      </c>
      <c r="O128" s="120">
        <v>3.0975399999999998E-3</v>
      </c>
      <c r="P128" s="120">
        <v>1.6517000000000002E-4</v>
      </c>
      <c r="Q128" s="120">
        <v>4.3540099999999993E-3</v>
      </c>
      <c r="R128" s="120">
        <v>7.3707599999999996E-3</v>
      </c>
      <c r="S128" s="120">
        <v>8.9456799999999993E-3</v>
      </c>
      <c r="T128" s="120">
        <v>5.0226300000000001E-3</v>
      </c>
      <c r="U128" s="120">
        <v>7.8691999999999998E-4</v>
      </c>
      <c r="V128" s="120">
        <v>6.5993510000000005E-2</v>
      </c>
      <c r="W128" s="120">
        <v>1.135836E-2</v>
      </c>
      <c r="X128" s="120">
        <v>3.0293999999999998E-7</v>
      </c>
      <c r="Y128" s="120">
        <v>6.4555000000000001E-7</v>
      </c>
      <c r="Z128" s="120">
        <v>3.4261000000000002E-7</v>
      </c>
      <c r="AA128" s="120">
        <v>4.1833999999999997E-7</v>
      </c>
      <c r="AB128" s="120">
        <v>1.7094300000000001E-6</v>
      </c>
      <c r="AC128" s="120">
        <v>1.6299999999999999E-3</v>
      </c>
      <c r="AD128" s="120">
        <v>1.4279999999999999E-2</v>
      </c>
      <c r="AE128" s="121"/>
      <c r="AF128" s="120" t="s">
        <v>443</v>
      </c>
      <c r="AG128" s="120" t="s">
        <v>443</v>
      </c>
      <c r="AH128" s="120" t="s">
        <v>443</v>
      </c>
      <c r="AI128" s="120" t="s">
        <v>443</v>
      </c>
      <c r="AJ128" s="120" t="s">
        <v>443</v>
      </c>
      <c r="AK128" s="120">
        <v>36.064</v>
      </c>
      <c r="AL128" s="29" t="s">
        <v>298</v>
      </c>
    </row>
    <row r="129" spans="1:38" ht="26.25" customHeight="1" thickBot="1" x14ac:dyDescent="0.3">
      <c r="A129" s="40" t="s">
        <v>286</v>
      </c>
      <c r="B129" s="44" t="s">
        <v>296</v>
      </c>
      <c r="C129" s="52" t="s">
        <v>297</v>
      </c>
      <c r="D129" s="42"/>
      <c r="E129" s="120">
        <v>0.55255656099999995</v>
      </c>
      <c r="F129" s="120">
        <v>0.16965953137600001</v>
      </c>
      <c r="G129" s="120">
        <v>0.99496849999999992</v>
      </c>
      <c r="H129" s="120" t="s">
        <v>445</v>
      </c>
      <c r="I129" s="120">
        <v>3.4377120000000004E-2</v>
      </c>
      <c r="J129" s="120">
        <v>3.4446280000000003E-2</v>
      </c>
      <c r="K129" s="120">
        <v>3.4530000000000005E-2</v>
      </c>
      <c r="L129" s="120">
        <v>2.7427803999999997E-2</v>
      </c>
      <c r="M129" s="120">
        <v>0.78261552500000009</v>
      </c>
      <c r="N129" s="120">
        <v>4.28E-3</v>
      </c>
      <c r="O129" s="120">
        <v>3.226651833092E-3</v>
      </c>
      <c r="P129" s="120">
        <v>7.2000000000000005E-4</v>
      </c>
      <c r="Q129" s="120">
        <v>6.3499999999999997E-3</v>
      </c>
      <c r="R129" s="120">
        <v>3.7490000000000002E-2</v>
      </c>
      <c r="S129" s="120">
        <v>1.91E-3</v>
      </c>
      <c r="T129" s="120">
        <v>4.3899999999999998E-3</v>
      </c>
      <c r="U129" s="120">
        <v>1.8320389999999999E-3</v>
      </c>
      <c r="V129" s="120">
        <v>3.3300000000000001E-3</v>
      </c>
      <c r="W129" s="120">
        <v>9.9994999999999997E-3</v>
      </c>
      <c r="X129" s="120" t="s">
        <v>444</v>
      </c>
      <c r="Y129" s="120" t="s">
        <v>444</v>
      </c>
      <c r="Z129" s="120" t="s">
        <v>444</v>
      </c>
      <c r="AA129" s="120" t="s">
        <v>444</v>
      </c>
      <c r="AB129" s="120" t="s">
        <v>444</v>
      </c>
      <c r="AC129" s="120">
        <v>1.9999000000000002E-3</v>
      </c>
      <c r="AD129" s="120" t="s">
        <v>444</v>
      </c>
      <c r="AE129" s="121"/>
      <c r="AF129" s="120" t="s">
        <v>443</v>
      </c>
      <c r="AG129" s="120" t="s">
        <v>443</v>
      </c>
      <c r="AH129" s="120" t="s">
        <v>443</v>
      </c>
      <c r="AI129" s="120" t="s">
        <v>443</v>
      </c>
      <c r="AJ129" s="120" t="s">
        <v>443</v>
      </c>
      <c r="AK129" s="120">
        <v>22.63</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8.0825250000000001E-2</v>
      </c>
      <c r="X130" s="120" t="s">
        <v>444</v>
      </c>
      <c r="Y130" s="120" t="s">
        <v>444</v>
      </c>
      <c r="Z130" s="120" t="s">
        <v>444</v>
      </c>
      <c r="AA130" s="120" t="s">
        <v>444</v>
      </c>
      <c r="AB130" s="120" t="s">
        <v>444</v>
      </c>
      <c r="AC130" s="120">
        <v>0.215534</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t="s">
        <v>445</v>
      </c>
      <c r="X131" s="120" t="s">
        <v>444</v>
      </c>
      <c r="Y131" s="120" t="s">
        <v>444</v>
      </c>
      <c r="Z131" s="120" t="s">
        <v>444</v>
      </c>
      <c r="AA131" s="120" t="s">
        <v>444</v>
      </c>
      <c r="AB131" s="120" t="s">
        <v>444</v>
      </c>
      <c r="AC131" s="120" t="s">
        <v>445</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v>1.3307666293116463E-2</v>
      </c>
      <c r="F132" s="120">
        <v>1.1220652800000001E-2</v>
      </c>
      <c r="G132" s="120">
        <v>3.0757790873494825E-4</v>
      </c>
      <c r="H132" s="120" t="s">
        <v>445</v>
      </c>
      <c r="I132" s="120">
        <v>1.6361516746144757E-5</v>
      </c>
      <c r="J132" s="120">
        <v>6.0983835144721345E-5</v>
      </c>
      <c r="K132" s="120">
        <v>7.7345351890866095E-5</v>
      </c>
      <c r="L132" s="120">
        <v>2.1344342300652475E-6</v>
      </c>
      <c r="M132" s="120">
        <v>4.8080004310111705E-4</v>
      </c>
      <c r="N132" s="120">
        <v>0.66789600000000005</v>
      </c>
      <c r="O132" s="120">
        <v>0.21372672000000001</v>
      </c>
      <c r="P132" s="120">
        <v>3.0723215999999998E-2</v>
      </c>
      <c r="Q132" s="120">
        <v>6.2782224000000011E-2</v>
      </c>
      <c r="R132" s="120">
        <v>0.18701088000000002</v>
      </c>
      <c r="S132" s="120">
        <v>0.53431680000000004</v>
      </c>
      <c r="T132" s="120">
        <v>0.10686336</v>
      </c>
      <c r="U132" s="120">
        <v>2.003688E-3</v>
      </c>
      <c r="V132" s="120">
        <v>0.88162272000000008</v>
      </c>
      <c r="W132" s="120">
        <v>0.66789600000000005</v>
      </c>
      <c r="X132" s="120">
        <v>6.8125392000000012E-6</v>
      </c>
      <c r="Y132" s="120">
        <v>9.3505440000000024E-7</v>
      </c>
      <c r="Z132" s="120">
        <v>8.1483312000000009E-6</v>
      </c>
      <c r="AA132" s="120">
        <v>1.3357920000000004E-6</v>
      </c>
      <c r="AB132" s="120">
        <v>1.7231716800000003E-5</v>
      </c>
      <c r="AC132" s="120">
        <v>6.2782224000000011E-2</v>
      </c>
      <c r="AD132" s="120">
        <v>6.0110640000000007E-2</v>
      </c>
      <c r="AE132" s="121"/>
      <c r="AF132" s="120" t="s">
        <v>443</v>
      </c>
      <c r="AG132" s="120" t="s">
        <v>443</v>
      </c>
      <c r="AH132" s="120" t="s">
        <v>443</v>
      </c>
      <c r="AI132" s="120" t="s">
        <v>443</v>
      </c>
      <c r="AJ132" s="120" t="s">
        <v>443</v>
      </c>
      <c r="AK132" s="120">
        <v>13.357920000000002</v>
      </c>
      <c r="AL132" s="29" t="s">
        <v>412</v>
      </c>
    </row>
    <row r="133" spans="1:38" ht="26.25" customHeight="1" thickBot="1" x14ac:dyDescent="0.3">
      <c r="A133" s="40" t="s">
        <v>286</v>
      </c>
      <c r="B133" s="44" t="s">
        <v>305</v>
      </c>
      <c r="C133" s="52" t="s">
        <v>306</v>
      </c>
      <c r="D133" s="42"/>
      <c r="E133" s="120">
        <v>1.3719749999999999E-2</v>
      </c>
      <c r="F133" s="120">
        <v>2.1619400000000001E-4</v>
      </c>
      <c r="G133" s="120">
        <v>1.879194E-3</v>
      </c>
      <c r="H133" s="120" t="s">
        <v>444</v>
      </c>
      <c r="I133" s="120">
        <v>7.440909810909101E-4</v>
      </c>
      <c r="J133" s="120">
        <v>7.440909810909101E-4</v>
      </c>
      <c r="K133" s="120">
        <v>8.0827426109091006E-4</v>
      </c>
      <c r="L133" s="120" t="s">
        <v>444</v>
      </c>
      <c r="M133" s="120">
        <v>2.3282000000000003E-3</v>
      </c>
      <c r="N133" s="120">
        <v>4.9940043999999997E-4</v>
      </c>
      <c r="O133" s="120">
        <v>8.3650440000000004E-5</v>
      </c>
      <c r="P133" s="120">
        <v>3.1635841581826002E-2</v>
      </c>
      <c r="Q133" s="120">
        <v>2.2633628000000002E-4</v>
      </c>
      <c r="R133" s="120">
        <v>2.2549887999999998E-4</v>
      </c>
      <c r="S133" s="120">
        <v>2.0671564000000002E-4</v>
      </c>
      <c r="T133" s="120">
        <v>2.8820083999999996E-4</v>
      </c>
      <c r="U133" s="120">
        <v>3.2894344000000003E-4</v>
      </c>
      <c r="V133" s="120">
        <v>2.6627917599999999E-3</v>
      </c>
      <c r="W133" s="120">
        <v>2.703029E-3</v>
      </c>
      <c r="X133" s="120">
        <v>2.1951360000000002E-7</v>
      </c>
      <c r="Y133" s="120">
        <v>1.1989908000000001E-7</v>
      </c>
      <c r="Z133" s="120">
        <v>1.0710112000000001E-7</v>
      </c>
      <c r="AA133" s="120">
        <v>1.1624252000000001E-7</v>
      </c>
      <c r="AB133" s="120">
        <v>5.6275632000000009E-7</v>
      </c>
      <c r="AC133" s="120">
        <v>2.4922E-3</v>
      </c>
      <c r="AD133" s="120">
        <v>6.8226799999999994E-3</v>
      </c>
      <c r="AE133" s="121"/>
      <c r="AF133" s="120" t="s">
        <v>443</v>
      </c>
      <c r="AG133" s="120" t="s">
        <v>443</v>
      </c>
      <c r="AH133" s="120" t="s">
        <v>443</v>
      </c>
      <c r="AI133" s="120" t="s">
        <v>443</v>
      </c>
      <c r="AJ133" s="120" t="s">
        <v>443</v>
      </c>
      <c r="AK133" s="120">
        <v>49297</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6.1309386020923999E-2</v>
      </c>
      <c r="F135" s="120">
        <v>2.3714007799999999E-2</v>
      </c>
      <c r="G135" s="120">
        <v>2.1207649252519998E-3</v>
      </c>
      <c r="H135" s="120" t="s">
        <v>444</v>
      </c>
      <c r="I135" s="120">
        <v>8.0781863970965997E-2</v>
      </c>
      <c r="J135" s="120">
        <v>8.6951361935335703E-2</v>
      </c>
      <c r="K135" s="120">
        <v>8.9457720483360897E-2</v>
      </c>
      <c r="L135" s="120">
        <v>3.3928382867805702E-2</v>
      </c>
      <c r="M135" s="120">
        <v>1.07638459797113</v>
      </c>
      <c r="N135" s="120">
        <v>9.4470437579410003E-3</v>
      </c>
      <c r="O135" s="120">
        <v>1.9279681138659999E-3</v>
      </c>
      <c r="P135" s="120" t="s">
        <v>444</v>
      </c>
      <c r="Q135" s="120">
        <v>7.9046692668490008E-3</v>
      </c>
      <c r="R135" s="120">
        <v>1.92796811387E-4</v>
      </c>
      <c r="S135" s="120">
        <v>3.8559362277310002E-3</v>
      </c>
      <c r="T135" s="120" t="s">
        <v>444</v>
      </c>
      <c r="U135" s="120">
        <v>1.3495776797060001E-3</v>
      </c>
      <c r="V135" s="120">
        <v>0.33797281036062898</v>
      </c>
      <c r="W135" s="120">
        <v>12.935175360000001</v>
      </c>
      <c r="X135" s="120">
        <v>1.7348760960000001E-2</v>
      </c>
      <c r="Y135" s="120">
        <v>2.289041461E-2</v>
      </c>
      <c r="Z135" s="120">
        <v>9.5424090199999999E-3</v>
      </c>
      <c r="AA135" s="120">
        <v>1.3251164310000001E-2</v>
      </c>
      <c r="AB135" s="120">
        <v>6.3032748900000005E-2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9.8355034840000004E-3</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655700416.53123021</v>
      </c>
      <c r="AL136" s="98" t="s">
        <v>436</v>
      </c>
    </row>
    <row r="137" spans="1:38" ht="26.25" customHeight="1" thickBot="1" x14ac:dyDescent="0.3">
      <c r="A137" s="40" t="s">
        <v>286</v>
      </c>
      <c r="B137" s="40" t="s">
        <v>313</v>
      </c>
      <c r="C137" s="41" t="s">
        <v>314</v>
      </c>
      <c r="D137" s="42"/>
      <c r="E137" s="120">
        <v>1.8000000000000001E-4</v>
      </c>
      <c r="F137" s="120" t="s">
        <v>445</v>
      </c>
      <c r="G137" s="120">
        <v>1E-4</v>
      </c>
      <c r="H137" s="120">
        <v>8.8000000000000005E-3</v>
      </c>
      <c r="I137" s="120" t="s">
        <v>443</v>
      </c>
      <c r="J137" s="120" t="s">
        <v>443</v>
      </c>
      <c r="K137" s="120" t="s">
        <v>443</v>
      </c>
      <c r="L137" s="120" t="s">
        <v>443</v>
      </c>
      <c r="M137" s="120">
        <v>3.6999999999999999E-4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1.5119999999999999E-5</v>
      </c>
      <c r="F139" s="120">
        <v>1.5725079999999999E-2</v>
      </c>
      <c r="G139" s="120">
        <v>0.04</v>
      </c>
      <c r="H139" s="120">
        <v>3.8597999999999966E-2</v>
      </c>
      <c r="I139" s="120">
        <v>0.65889911289752201</v>
      </c>
      <c r="J139" s="120">
        <v>0.65941667289752204</v>
      </c>
      <c r="K139" s="120">
        <v>0.66007119289752203</v>
      </c>
      <c r="L139" s="120">
        <v>7.8996000000000001E-5</v>
      </c>
      <c r="M139" s="120" t="s">
        <v>444</v>
      </c>
      <c r="N139" s="120">
        <v>2.6866776791250003E-3</v>
      </c>
      <c r="O139" s="120">
        <v>4.1661489370930001E-3</v>
      </c>
      <c r="P139" s="120">
        <v>9.1969589370930003E-3</v>
      </c>
      <c r="Q139" s="120">
        <v>6.8178048870420008E-3</v>
      </c>
      <c r="R139" s="120">
        <v>6.6836268453790001E-3</v>
      </c>
      <c r="S139" s="120">
        <v>1.4391720643702997E-2</v>
      </c>
      <c r="T139" s="120">
        <v>2.8125200000000002E-3</v>
      </c>
      <c r="U139" s="120">
        <v>2.9999999999999997E-4</v>
      </c>
      <c r="V139" s="120">
        <v>9.9603199999999999E-3</v>
      </c>
      <c r="W139" s="120">
        <v>6.6429514180000009</v>
      </c>
      <c r="X139" s="120">
        <v>2.5807000000000003E-7</v>
      </c>
      <c r="Y139" s="120">
        <v>4.5350000000000003E-7</v>
      </c>
      <c r="Z139" s="120">
        <v>3.4956999999999997E-7</v>
      </c>
      <c r="AA139" s="120">
        <v>3.6847000000000002E-7</v>
      </c>
      <c r="AB139" s="120">
        <v>1.42962E-6</v>
      </c>
      <c r="AC139" s="120" t="s">
        <v>443</v>
      </c>
      <c r="AD139" s="120" t="s">
        <v>443</v>
      </c>
      <c r="AE139" s="121"/>
      <c r="AF139" s="120" t="s">
        <v>443</v>
      </c>
      <c r="AG139" s="120" t="s">
        <v>443</v>
      </c>
      <c r="AH139" s="120" t="s">
        <v>443</v>
      </c>
      <c r="AI139" s="120" t="s">
        <v>443</v>
      </c>
      <c r="AJ139" s="120" t="s">
        <v>443</v>
      </c>
      <c r="AK139" s="120">
        <v>1180</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252.32658579310282</v>
      </c>
      <c r="F141" s="122">
        <f t="shared" ref="F141:AD141" si="0">SUM(F14:F140)</f>
        <v>174.28718952736341</v>
      </c>
      <c r="G141" s="122">
        <f t="shared" si="0"/>
        <v>74.464024640386924</v>
      </c>
      <c r="H141" s="122">
        <f t="shared" si="0"/>
        <v>74.012017623351227</v>
      </c>
      <c r="I141" s="122">
        <f t="shared" si="0"/>
        <v>29.134446110177763</v>
      </c>
      <c r="J141" s="122">
        <f t="shared" si="0"/>
        <v>39.831202563399259</v>
      </c>
      <c r="K141" s="122">
        <f t="shared" si="0"/>
        <v>61.194610755334118</v>
      </c>
      <c r="L141" s="122">
        <f t="shared" si="0"/>
        <v>6.8235042421138044</v>
      </c>
      <c r="M141" s="122">
        <f t="shared" si="0"/>
        <v>427.53346727364971</v>
      </c>
      <c r="N141" s="122">
        <f t="shared" si="0"/>
        <v>38.225251693066191</v>
      </c>
      <c r="O141" s="122">
        <f t="shared" si="0"/>
        <v>1.7601404821456137</v>
      </c>
      <c r="P141" s="122">
        <f t="shared" si="0"/>
        <v>1.7623353843793805</v>
      </c>
      <c r="Q141" s="122">
        <f t="shared" si="0"/>
        <v>2.0789743710897501</v>
      </c>
      <c r="R141" s="122">
        <f>SUM(R14:R140)</f>
        <v>13.238877181548599</v>
      </c>
      <c r="S141" s="122">
        <f t="shared" si="0"/>
        <v>101.12174559742269</v>
      </c>
      <c r="T141" s="122">
        <f t="shared" si="0"/>
        <v>11.058789282028842</v>
      </c>
      <c r="U141" s="122">
        <f t="shared" si="0"/>
        <v>8.2206598710827592</v>
      </c>
      <c r="V141" s="122">
        <f t="shared" si="0"/>
        <v>103.12368044098793</v>
      </c>
      <c r="W141" s="122">
        <f t="shared" si="0"/>
        <v>54.10705276121849</v>
      </c>
      <c r="X141" s="122">
        <f t="shared" si="0"/>
        <v>5.7222633952231874</v>
      </c>
      <c r="Y141" s="122">
        <f t="shared" si="0"/>
        <v>4.954812937291317</v>
      </c>
      <c r="Z141" s="122">
        <f t="shared" si="0"/>
        <v>2.3677350671736979</v>
      </c>
      <c r="AA141" s="122">
        <f t="shared" si="0"/>
        <v>2.3976053839675804</v>
      </c>
      <c r="AB141" s="122">
        <f t="shared" si="0"/>
        <v>15.442416615239408</v>
      </c>
      <c r="AC141" s="122">
        <f t="shared" si="0"/>
        <v>10.792312311648494</v>
      </c>
      <c r="AD141" s="122">
        <f t="shared" si="0"/>
        <v>35.292296458224428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48.125054314488494</v>
      </c>
      <c r="F143" s="120">
        <v>6.0943860335688012</v>
      </c>
      <c r="G143" s="120">
        <v>6.1625116283543044E-2</v>
      </c>
      <c r="H143" s="120">
        <v>1.09566129271587</v>
      </c>
      <c r="I143" s="120">
        <v>2.5431463287671487</v>
      </c>
      <c r="J143" s="120">
        <v>2.5431463287671487</v>
      </c>
      <c r="K143" s="120">
        <v>2.5431463287671487</v>
      </c>
      <c r="L143" s="120">
        <v>2.097020444898607</v>
      </c>
      <c r="M143" s="120">
        <v>54.671101889508563</v>
      </c>
      <c r="N143" s="120">
        <v>3.3457660218640072E-3</v>
      </c>
      <c r="O143" s="120">
        <v>3.7745847291656426E-4</v>
      </c>
      <c r="P143" s="120">
        <v>2.6610013525979734E-2</v>
      </c>
      <c r="Q143" s="120">
        <v>6.4771226900771979E-4</v>
      </c>
      <c r="R143" s="120">
        <v>3.4472244915177738E-2</v>
      </c>
      <c r="S143" s="120">
        <v>2.3411810053438564E-2</v>
      </c>
      <c r="T143" s="120">
        <v>3.117904044047385E-3</v>
      </c>
      <c r="U143" s="120">
        <v>5.4050759218231151E-4</v>
      </c>
      <c r="V143" s="120">
        <v>9.4075226288053787E-2</v>
      </c>
      <c r="W143" s="120">
        <v>3.8108492999999997</v>
      </c>
      <c r="X143" s="120">
        <v>0.10863811663920001</v>
      </c>
      <c r="Y143" s="120">
        <v>0.1220512641975</v>
      </c>
      <c r="Z143" s="120">
        <v>9.5060378375999996E-2</v>
      </c>
      <c r="AA143" s="120">
        <v>0.1032055538857</v>
      </c>
      <c r="AB143" s="120">
        <v>0.42895531309840002</v>
      </c>
      <c r="AC143" s="120">
        <v>3.8108497000000005E-3</v>
      </c>
      <c r="AD143" s="120">
        <v>7.6276490000000007E-4</v>
      </c>
      <c r="AE143" s="128"/>
      <c r="AF143" s="120">
        <v>184446.53410544209</v>
      </c>
      <c r="AG143" s="120" t="s">
        <v>443</v>
      </c>
      <c r="AH143" s="120">
        <v>3.5251733158999996</v>
      </c>
      <c r="AI143" s="120">
        <v>2846.5471171906001</v>
      </c>
      <c r="AJ143" s="120">
        <v>4.7830132800000001E-2</v>
      </c>
      <c r="AK143" s="120" t="s">
        <v>443</v>
      </c>
      <c r="AL143" s="32" t="s">
        <v>49</v>
      </c>
    </row>
    <row r="144" spans="1:38" ht="26.25" customHeight="1" thickBot="1" x14ac:dyDescent="0.3">
      <c r="A144" s="65"/>
      <c r="B144" s="32" t="s">
        <v>346</v>
      </c>
      <c r="C144" s="66" t="s">
        <v>353</v>
      </c>
      <c r="D144" s="67" t="s">
        <v>279</v>
      </c>
      <c r="E144" s="120">
        <v>10.11279351432891</v>
      </c>
      <c r="F144" s="120">
        <v>1.0299317136648025</v>
      </c>
      <c r="G144" s="120">
        <v>1.1294664627474284E-2</v>
      </c>
      <c r="H144" s="120">
        <v>2.3695052170737314E-2</v>
      </c>
      <c r="I144" s="120">
        <v>0.73251498926628633</v>
      </c>
      <c r="J144" s="120">
        <v>0.73251498926628633</v>
      </c>
      <c r="K144" s="120">
        <v>0.73251498926628633</v>
      </c>
      <c r="L144" s="120">
        <v>0.5880222998198934</v>
      </c>
      <c r="M144" s="120">
        <v>6.4595749555707656</v>
      </c>
      <c r="N144" s="120">
        <v>4.0412599343307243E-4</v>
      </c>
      <c r="O144" s="120">
        <v>4.1330168151981318E-5</v>
      </c>
      <c r="P144" s="120">
        <v>4.0942575713993727E-3</v>
      </c>
      <c r="Q144" s="120">
        <v>8.0366414282277465E-5</v>
      </c>
      <c r="R144" s="120">
        <v>6.3907121858300317E-3</v>
      </c>
      <c r="S144" s="120">
        <v>4.2918514393574837E-3</v>
      </c>
      <c r="T144" s="120">
        <v>1.9972950293320287E-4</v>
      </c>
      <c r="U144" s="120">
        <v>7.8072492260592295E-5</v>
      </c>
      <c r="V144" s="120">
        <v>1.3984230946256056E-2</v>
      </c>
      <c r="W144" s="120">
        <v>0.5646526999999999</v>
      </c>
      <c r="X144" s="120">
        <v>1.64789498826E-2</v>
      </c>
      <c r="Y144" s="120">
        <v>1.8482229970499999E-2</v>
      </c>
      <c r="Z144" s="120">
        <v>1.44802991238E-2</v>
      </c>
      <c r="AA144" s="120">
        <v>1.5387097858900002E-2</v>
      </c>
      <c r="AB144" s="120">
        <v>6.4828576835799998E-2</v>
      </c>
      <c r="AC144" s="120">
        <v>5.646529E-4</v>
      </c>
      <c r="AD144" s="120">
        <v>1.1391399999999999E-4</v>
      </c>
      <c r="AE144" s="128"/>
      <c r="AF144" s="120">
        <v>31791.119495799401</v>
      </c>
      <c r="AG144" s="120" t="s">
        <v>443</v>
      </c>
      <c r="AH144" s="120" t="s">
        <v>443</v>
      </c>
      <c r="AI144" s="120">
        <v>508.50810258619998</v>
      </c>
      <c r="AJ144" s="120" t="s">
        <v>443</v>
      </c>
      <c r="AK144" s="120" t="s">
        <v>443</v>
      </c>
      <c r="AL144" s="32" t="s">
        <v>49</v>
      </c>
    </row>
    <row r="145" spans="1:38" ht="26.25" customHeight="1" thickBot="1" x14ac:dyDescent="0.3">
      <c r="A145" s="65"/>
      <c r="B145" s="32" t="s">
        <v>347</v>
      </c>
      <c r="C145" s="66" t="s">
        <v>354</v>
      </c>
      <c r="D145" s="67" t="s">
        <v>279</v>
      </c>
      <c r="E145" s="120">
        <v>51.139393619901767</v>
      </c>
      <c r="F145" s="120">
        <v>1.6064470357416689</v>
      </c>
      <c r="G145" s="120">
        <v>3.1620869226291475E-2</v>
      </c>
      <c r="H145" s="120">
        <v>3.8672581898616949E-2</v>
      </c>
      <c r="I145" s="120">
        <v>0.99859999858802995</v>
      </c>
      <c r="J145" s="120">
        <v>0.99859999858802995</v>
      </c>
      <c r="K145" s="120">
        <v>0.99859999858802995</v>
      </c>
      <c r="L145" s="120">
        <v>0.67357014792594416</v>
      </c>
      <c r="M145" s="120">
        <v>13.502244633953904</v>
      </c>
      <c r="N145" s="120">
        <v>1.0540959968738848E-3</v>
      </c>
      <c r="O145" s="120">
        <v>1.0541238275907551E-4</v>
      </c>
      <c r="P145" s="120">
        <v>1.1172842862559793E-2</v>
      </c>
      <c r="Q145" s="120">
        <v>2.1081780783893331E-4</v>
      </c>
      <c r="R145" s="120">
        <v>1.7918177791899546E-2</v>
      </c>
      <c r="S145" s="120">
        <v>1.2015738379237773E-2</v>
      </c>
      <c r="T145" s="120">
        <v>4.217538962245674E-4</v>
      </c>
      <c r="U145" s="120">
        <v>2.1081085015971563E-4</v>
      </c>
      <c r="V145" s="120">
        <v>3.7945744298372289E-2</v>
      </c>
      <c r="W145" s="120">
        <v>0.48534300000000002</v>
      </c>
      <c r="X145" s="120">
        <v>7.7339416893000001E-3</v>
      </c>
      <c r="Y145" s="120">
        <v>4.68333135646E-2</v>
      </c>
      <c r="Z145" s="120">
        <v>5.2333005432300003E-2</v>
      </c>
      <c r="AA145" s="120">
        <v>1.20305759623E-2</v>
      </c>
      <c r="AB145" s="120">
        <v>0.11893083664849999</v>
      </c>
      <c r="AC145" s="120">
        <v>4.2180329999999999E-4</v>
      </c>
      <c r="AD145" s="120">
        <v>8.6682199999999995E-5</v>
      </c>
      <c r="AE145" s="128"/>
      <c r="AF145" s="120">
        <v>88378.850434315493</v>
      </c>
      <c r="AG145" s="120" t="s">
        <v>443</v>
      </c>
      <c r="AH145" s="120">
        <v>9.1591498285000004</v>
      </c>
      <c r="AI145" s="120">
        <v>1418.728503863</v>
      </c>
      <c r="AJ145" s="120" t="s">
        <v>443</v>
      </c>
      <c r="AK145" s="120" t="s">
        <v>443</v>
      </c>
      <c r="AL145" s="32" t="s">
        <v>49</v>
      </c>
    </row>
    <row r="146" spans="1:38" ht="26.25" customHeight="1" thickBot="1" x14ac:dyDescent="0.3">
      <c r="A146" s="65"/>
      <c r="B146" s="32" t="s">
        <v>348</v>
      </c>
      <c r="C146" s="66" t="s">
        <v>355</v>
      </c>
      <c r="D146" s="67" t="s">
        <v>279</v>
      </c>
      <c r="E146" s="120">
        <v>0.4028978563504132</v>
      </c>
      <c r="F146" s="120">
        <v>2.5546049697920372</v>
      </c>
      <c r="G146" s="120">
        <v>6.5746890417217542E-4</v>
      </c>
      <c r="H146" s="120">
        <v>3.0066968659304355E-3</v>
      </c>
      <c r="I146" s="120">
        <v>4.699286226285368E-2</v>
      </c>
      <c r="J146" s="120">
        <v>4.699286226285368E-2</v>
      </c>
      <c r="K146" s="120">
        <v>4.699286226285368E-2</v>
      </c>
      <c r="L146" s="120">
        <v>8.0958356284586159E-3</v>
      </c>
      <c r="M146" s="120">
        <v>15.239284272326802</v>
      </c>
      <c r="N146" s="120">
        <v>9.9220102309272696E-5</v>
      </c>
      <c r="O146" s="120">
        <v>1.4522781893427763E-3</v>
      </c>
      <c r="P146" s="120">
        <v>4.8245440842593836E-4</v>
      </c>
      <c r="Q146" s="120">
        <v>1.6636358911239258E-5</v>
      </c>
      <c r="R146" s="120">
        <v>6.4175205198810769E-3</v>
      </c>
      <c r="S146" s="120">
        <v>0.24613632312198369</v>
      </c>
      <c r="T146" s="120">
        <v>1.0206374906847613E-2</v>
      </c>
      <c r="U146" s="120">
        <v>1.4459571924857503E-3</v>
      </c>
      <c r="V146" s="120">
        <v>0.14411563873189376</v>
      </c>
      <c r="W146" s="120">
        <v>3.4259499999999998E-2</v>
      </c>
      <c r="X146" s="120">
        <v>4.8683348909999997E-4</v>
      </c>
      <c r="Y146" s="120">
        <v>6.7199804979999999E-4</v>
      </c>
      <c r="Z146" s="120">
        <v>3.6264652289999999E-4</v>
      </c>
      <c r="AA146" s="120">
        <v>7.5602865850000003E-4</v>
      </c>
      <c r="AB146" s="120">
        <v>2.2775067203000001E-3</v>
      </c>
      <c r="AC146" s="120">
        <v>3.42597E-5</v>
      </c>
      <c r="AD146" s="120">
        <v>1.6065500000000001E-5</v>
      </c>
      <c r="AE146" s="128"/>
      <c r="AF146" s="120">
        <v>2376.2148596565003</v>
      </c>
      <c r="AG146" s="120" t="s">
        <v>443</v>
      </c>
      <c r="AH146" s="120" t="s">
        <v>443</v>
      </c>
      <c r="AI146" s="120">
        <v>33.719779778499998</v>
      </c>
      <c r="AJ146" s="120" t="s">
        <v>443</v>
      </c>
      <c r="AK146" s="120" t="s">
        <v>443</v>
      </c>
      <c r="AL146" s="32" t="s">
        <v>49</v>
      </c>
    </row>
    <row r="147" spans="1:38" ht="26.25" customHeight="1" thickBot="1" x14ac:dyDescent="0.3">
      <c r="A147" s="65"/>
      <c r="B147" s="32" t="s">
        <v>349</v>
      </c>
      <c r="C147" s="66" t="s">
        <v>356</v>
      </c>
      <c r="D147" s="67" t="s">
        <v>279</v>
      </c>
      <c r="E147" s="120" t="s">
        <v>443</v>
      </c>
      <c r="F147" s="120">
        <v>2.8662261212977933</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131.13330039439998</v>
      </c>
      <c r="AG147" s="120" t="s">
        <v>443</v>
      </c>
      <c r="AH147" s="120" t="s">
        <v>443</v>
      </c>
      <c r="AI147" s="120">
        <v>1.8608527737999998</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1.1643091890458086</v>
      </c>
      <c r="J148" s="120">
        <v>2.2079515805154708</v>
      </c>
      <c r="K148" s="120">
        <v>2.8641668876850881</v>
      </c>
      <c r="L148" s="120">
        <v>0.2747665108182642</v>
      </c>
      <c r="M148" s="120" t="s">
        <v>443</v>
      </c>
      <c r="N148" s="120">
        <v>8.0983189955074355</v>
      </c>
      <c r="O148" s="120">
        <v>3.6259717603457225E-2</v>
      </c>
      <c r="P148" s="120" t="s">
        <v>444</v>
      </c>
      <c r="Q148" s="120">
        <v>9.2931353203496381E-2</v>
      </c>
      <c r="R148" s="120">
        <v>3.0141496762610704</v>
      </c>
      <c r="S148" s="120">
        <v>66.108043599918318</v>
      </c>
      <c r="T148" s="120">
        <v>0.46831234039547476</v>
      </c>
      <c r="U148" s="120">
        <v>5.7283337753701757E-2</v>
      </c>
      <c r="V148" s="120">
        <v>22.891950059622765</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97662.742279533937</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0.54057819119328332</v>
      </c>
      <c r="J149" s="120">
        <v>1.0010707244320063</v>
      </c>
      <c r="K149" s="120">
        <v>2.0021414488640126</v>
      </c>
      <c r="L149" s="120">
        <v>2.1222699357958535E-2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97662.742279533937</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234.07228425183087</v>
      </c>
      <c r="F152" s="133">
        <f t="shared" ref="F152:AD152" si="1">SUM(F$141, F$151, IF(AND(ISNUMBER(SEARCH($B$4,"AT|BE|CH|GB|IE|LT|LU|NL")),SUM(F$143:F$149)&gt;0),SUM(F$143:F$149)-SUM(F$27:F$33),0))</f>
        <v>171.78020213233643</v>
      </c>
      <c r="G152" s="133">
        <f t="shared" si="1"/>
        <v>74.447530076649343</v>
      </c>
      <c r="H152" s="133">
        <f t="shared" si="1"/>
        <v>73.80666832680383</v>
      </c>
      <c r="I152" s="133">
        <f t="shared" si="1"/>
        <v>28.197001902327642</v>
      </c>
      <c r="J152" s="133">
        <f t="shared" si="1"/>
        <v>38.658315621779614</v>
      </c>
      <c r="K152" s="133">
        <f t="shared" si="1"/>
        <v>59.762338419476713</v>
      </c>
      <c r="L152" s="133">
        <f t="shared" si="1"/>
        <v>6.2552679007033927</v>
      </c>
      <c r="M152" s="133">
        <f t="shared" si="1"/>
        <v>409.38024186878283</v>
      </c>
      <c r="N152" s="133">
        <f t="shared" si="1"/>
        <v>36.956711226142907</v>
      </c>
      <c r="O152" s="133">
        <f t="shared" si="1"/>
        <v>1.7541087801603279</v>
      </c>
      <c r="P152" s="133">
        <f t="shared" si="1"/>
        <v>1.7555539948631194</v>
      </c>
      <c r="Q152" s="133">
        <f t="shared" si="1"/>
        <v>2.0642703734017069</v>
      </c>
      <c r="R152" s="133">
        <f t="shared" si="1"/>
        <v>12.756639320802694</v>
      </c>
      <c r="S152" s="133">
        <f t="shared" si="1"/>
        <v>90.720812160939559</v>
      </c>
      <c r="T152" s="133">
        <f t="shared" si="1"/>
        <v>10.982939523765815</v>
      </c>
      <c r="U152" s="133">
        <f t="shared" si="1"/>
        <v>8.2112949778763191</v>
      </c>
      <c r="V152" s="133">
        <f t="shared" si="1"/>
        <v>99.491510916051695</v>
      </c>
      <c r="W152" s="133">
        <f t="shared" si="1"/>
        <v>53.375398261218493</v>
      </c>
      <c r="X152" s="133">
        <f t="shared" si="1"/>
        <v>5.7024443499285873</v>
      </c>
      <c r="Y152" s="133">
        <f t="shared" si="1"/>
        <v>4.9264812305332173</v>
      </c>
      <c r="Z152" s="133">
        <f t="shared" si="1"/>
        <v>2.3431882451392978</v>
      </c>
      <c r="AA152" s="133">
        <f t="shared" si="1"/>
        <v>2.3779712453251802</v>
      </c>
      <c r="AB152" s="133">
        <f t="shared" si="1"/>
        <v>15.350084902509908</v>
      </c>
      <c r="AC152" s="133">
        <f t="shared" si="1"/>
        <v>10.791590827148495</v>
      </c>
      <c r="AD152" s="133">
        <f t="shared" si="1"/>
        <v>35.292150167024431</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234.07228425183087</v>
      </c>
      <c r="F154" s="133">
        <f>SUM(F$141, F$153, -1 * IF(OR($B$6=2005,$B$6&gt;=2020),SUM(F$99:F$122),0), IF(AND(ISNUMBER(SEARCH($B$4,"AT|BE|CH|GB|IE|LT|LU|NL")),SUM(F$143:F$149)&gt;0),SUM(F$143:F$149)-SUM(F$27:F$33),0))</f>
        <v>171.78020213233643</v>
      </c>
      <c r="G154" s="133">
        <f>SUM(G$141, G$153, IF(AND(ISNUMBER(SEARCH($B$4,"AT|BE|CH|GB|IE|LT|LU|NL")),SUM(G$143:G$149)&gt;0),SUM(G$143:G$149)-SUM(G$27:G$33),0))</f>
        <v>74.447530076649343</v>
      </c>
      <c r="H154" s="133">
        <f>SUM(H$141, H$153, IF(AND(ISNUMBER(SEARCH($B$4,"AT|BE|CH|GB|IE|LT|LU|NL")),SUM(H$143:H$149)&gt;0),SUM(H$143:H$149)-SUM(H$27:H$33),0))</f>
        <v>73.80666832680383</v>
      </c>
      <c r="I154" s="133">
        <f t="shared" ref="I154:AD154" si="2">SUM(I$141, I$153, IF(AND(ISNUMBER(SEARCH($B$4,"AT|BE|CH|GB|IE|LT|LU|NL")),SUM(I$143:I$149)&gt;0),SUM(I$143:I$149)-SUM(I$27:I$33),0))</f>
        <v>28.197001902327642</v>
      </c>
      <c r="J154" s="133">
        <f t="shared" si="2"/>
        <v>38.658315621779614</v>
      </c>
      <c r="K154" s="133">
        <f t="shared" si="2"/>
        <v>59.762338419476713</v>
      </c>
      <c r="L154" s="133">
        <f t="shared" si="2"/>
        <v>6.2552679007033927</v>
      </c>
      <c r="M154" s="133">
        <f t="shared" si="2"/>
        <v>409.38024186878283</v>
      </c>
      <c r="N154" s="133">
        <f t="shared" si="2"/>
        <v>36.956711226142907</v>
      </c>
      <c r="O154" s="133">
        <f t="shared" si="2"/>
        <v>1.7541087801603279</v>
      </c>
      <c r="P154" s="133">
        <f t="shared" si="2"/>
        <v>1.7555539948631194</v>
      </c>
      <c r="Q154" s="133">
        <f t="shared" si="2"/>
        <v>2.0642703734017069</v>
      </c>
      <c r="R154" s="133">
        <f t="shared" si="2"/>
        <v>12.756639320802694</v>
      </c>
      <c r="S154" s="133">
        <f t="shared" si="2"/>
        <v>90.720812160939559</v>
      </c>
      <c r="T154" s="133">
        <f t="shared" si="2"/>
        <v>10.982939523765815</v>
      </c>
      <c r="U154" s="133">
        <f t="shared" si="2"/>
        <v>8.2112949778763191</v>
      </c>
      <c r="V154" s="133">
        <f t="shared" si="2"/>
        <v>99.491510916051695</v>
      </c>
      <c r="W154" s="133">
        <f t="shared" si="2"/>
        <v>53.375398261218493</v>
      </c>
      <c r="X154" s="133">
        <f t="shared" si="2"/>
        <v>5.7024443499285873</v>
      </c>
      <c r="Y154" s="133">
        <f t="shared" si="2"/>
        <v>4.9264812305332173</v>
      </c>
      <c r="Z154" s="133">
        <f t="shared" si="2"/>
        <v>2.3431882451392978</v>
      </c>
      <c r="AA154" s="133">
        <f t="shared" si="2"/>
        <v>2.3779712453251802</v>
      </c>
      <c r="AB154" s="133">
        <f t="shared" si="2"/>
        <v>15.350084902509908</v>
      </c>
      <c r="AC154" s="133">
        <f t="shared" si="2"/>
        <v>10.791590827148495</v>
      </c>
      <c r="AD154" s="133">
        <f t="shared" si="2"/>
        <v>35.292150167024431</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15.1281558961947</v>
      </c>
      <c r="F157" s="120">
        <v>0.79095292767279612</v>
      </c>
      <c r="G157" s="120">
        <v>0.89363696051382402</v>
      </c>
      <c r="H157" s="120" t="s">
        <v>444</v>
      </c>
      <c r="I157" s="120">
        <v>0.15259471572597699</v>
      </c>
      <c r="J157" s="120">
        <v>0.15259471572597699</v>
      </c>
      <c r="K157" s="120">
        <v>0.15259471572597699</v>
      </c>
      <c r="L157" s="120">
        <v>0.1059421567944826</v>
      </c>
      <c r="M157" s="120">
        <v>32.561644244072745</v>
      </c>
      <c r="N157" s="120">
        <v>1.3012000000000001E-4</v>
      </c>
      <c r="O157" s="120">
        <v>1.0840000000000001E-5</v>
      </c>
      <c r="P157" s="120">
        <v>1.30119E-3</v>
      </c>
      <c r="Q157" s="120">
        <v>2.1690000000000001E-5</v>
      </c>
      <c r="R157" s="120">
        <v>2.1686499999999998E-3</v>
      </c>
      <c r="S157" s="120">
        <v>1.40963E-3</v>
      </c>
      <c r="T157" s="120">
        <v>5.4219999999999999E-5</v>
      </c>
      <c r="U157" s="120">
        <v>2.1690000000000001E-5</v>
      </c>
      <c r="V157" s="120">
        <v>4.5541699999999997E-3</v>
      </c>
      <c r="W157" s="120" t="s">
        <v>444</v>
      </c>
      <c r="X157" s="120">
        <v>1.4587047999999999E-4</v>
      </c>
      <c r="Y157" s="120">
        <v>1.4587047999999999E-4</v>
      </c>
      <c r="Z157" s="120">
        <v>1.4587047999999999E-4</v>
      </c>
      <c r="AA157" s="120">
        <v>1.4587047999999999E-4</v>
      </c>
      <c r="AB157" s="120">
        <v>5.8348193999999999E-4</v>
      </c>
      <c r="AC157" s="120" t="s">
        <v>443</v>
      </c>
      <c r="AD157" s="120" t="s">
        <v>443</v>
      </c>
      <c r="AE157" s="128"/>
      <c r="AF157" s="120">
        <v>47599.748323620399</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3.8255797591318898E-2</v>
      </c>
      <c r="F158" s="120">
        <v>1.112606249740786E-2</v>
      </c>
      <c r="G158" s="120">
        <v>2.5230736032873097E-3</v>
      </c>
      <c r="H158" s="120" t="s">
        <v>444</v>
      </c>
      <c r="I158" s="120">
        <v>3.0512189673427602E-4</v>
      </c>
      <c r="J158" s="120">
        <v>3.0512189673427602E-4</v>
      </c>
      <c r="K158" s="120">
        <v>3.0512189673427602E-4</v>
      </c>
      <c r="L158" s="120">
        <v>2.0453892255070701E-4</v>
      </c>
      <c r="M158" s="120">
        <v>0.64712653969855394</v>
      </c>
      <c r="N158" s="120">
        <v>0.17380614</v>
      </c>
      <c r="O158" s="120">
        <v>2.5300000000000003E-6</v>
      </c>
      <c r="P158" s="120">
        <v>5.1399999999999999E-6</v>
      </c>
      <c r="Q158" s="120">
        <v>1.2000000000000002E-7</v>
      </c>
      <c r="R158" s="120">
        <v>8.9099999999999994E-6</v>
      </c>
      <c r="S158" s="120">
        <v>1.312E-5</v>
      </c>
      <c r="T158" s="120">
        <v>3.14E-6</v>
      </c>
      <c r="U158" s="120">
        <v>1.0000000000000001E-7</v>
      </c>
      <c r="V158" s="120">
        <v>5.1219000000000004E-4</v>
      </c>
      <c r="W158" s="120" t="s">
        <v>444</v>
      </c>
      <c r="X158" s="120">
        <v>1.3124899999999999E-6</v>
      </c>
      <c r="Y158" s="120">
        <v>1.3124899999999999E-6</v>
      </c>
      <c r="Z158" s="120">
        <v>1.3124899999999999E-6</v>
      </c>
      <c r="AA158" s="120">
        <v>1.3124899999999999E-6</v>
      </c>
      <c r="AB158" s="120">
        <v>5.2499700000000002E-6</v>
      </c>
      <c r="AC158" s="120" t="s">
        <v>443</v>
      </c>
      <c r="AD158" s="120" t="s">
        <v>443</v>
      </c>
      <c r="AE158" s="128"/>
      <c r="AF158" s="120">
        <v>137.1153795503335</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17.591962654945583</v>
      </c>
      <c r="F159" s="120">
        <v>0.70050075543503543</v>
      </c>
      <c r="G159" s="120">
        <v>7.1576011817951581</v>
      </c>
      <c r="H159" s="120">
        <v>2.3289760706675104E-3</v>
      </c>
      <c r="I159" s="120">
        <v>0.77085772383425055</v>
      </c>
      <c r="J159" s="120">
        <v>0.81368315293615345</v>
      </c>
      <c r="K159" s="120">
        <v>0.85650858203805624</v>
      </c>
      <c r="L159" s="120">
        <v>0.15426123154419827</v>
      </c>
      <c r="M159" s="120">
        <v>4.1284570200559694</v>
      </c>
      <c r="N159" s="120">
        <v>4.4954682292862924E-2</v>
      </c>
      <c r="O159" s="120">
        <v>6.3288035060638202E-3</v>
      </c>
      <c r="P159" s="120">
        <v>7.8106589322118197E-3</v>
      </c>
      <c r="Q159" s="120">
        <v>9.5810752217529091E-2</v>
      </c>
      <c r="R159" s="120" t="s">
        <v>444</v>
      </c>
      <c r="S159" s="120">
        <v>9.5810752217529105E-2</v>
      </c>
      <c r="T159" s="120">
        <v>5.5058074140624615</v>
      </c>
      <c r="U159" s="120">
        <v>8.9909364585725945E-2</v>
      </c>
      <c r="V159" s="120">
        <v>0.20644005869654058</v>
      </c>
      <c r="W159" s="120" t="s">
        <v>444</v>
      </c>
      <c r="X159" s="120">
        <v>6.3692846171785299E-3</v>
      </c>
      <c r="Y159" s="120">
        <v>5.8985650831029288E-3</v>
      </c>
      <c r="Z159" s="120">
        <v>2.5318160451379399E-3</v>
      </c>
      <c r="AA159" s="120" t="s">
        <v>444</v>
      </c>
      <c r="AB159" s="120">
        <v>1.4799665745419001E-2</v>
      </c>
      <c r="AC159" s="120" t="s">
        <v>443</v>
      </c>
      <c r="AD159" s="120" t="s">
        <v>443</v>
      </c>
      <c r="AE159" s="128"/>
      <c r="AF159" s="120">
        <v>10727.896779102259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49.413246751900004</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2010</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15.795120983836833</v>
      </c>
      <c r="F14" s="120">
        <v>0.57058164519913768</v>
      </c>
      <c r="G14" s="120">
        <v>2.7958981762734183</v>
      </c>
      <c r="H14" s="120">
        <v>0.15729889242565878</v>
      </c>
      <c r="I14" s="120">
        <v>0.5649020436859038</v>
      </c>
      <c r="J14" s="120">
        <v>0.688983775696695</v>
      </c>
      <c r="K14" s="120">
        <v>0.79402445379081255</v>
      </c>
      <c r="L14" s="120">
        <v>3.8722668740437845E-2</v>
      </c>
      <c r="M14" s="120">
        <v>2.7238705187060042</v>
      </c>
      <c r="N14" s="120">
        <v>0.51376015549553711</v>
      </c>
      <c r="O14" s="120">
        <v>0.13582297731332058</v>
      </c>
      <c r="P14" s="120">
        <v>0.26545889605262718</v>
      </c>
      <c r="Q14" s="120">
        <v>0.32161952607138006</v>
      </c>
      <c r="R14" s="120">
        <v>0.52947997321949503</v>
      </c>
      <c r="S14" s="120">
        <v>0.84234982576756345</v>
      </c>
      <c r="T14" s="120">
        <v>0.31316671186209399</v>
      </c>
      <c r="U14" s="120">
        <v>1.1766016735689475</v>
      </c>
      <c r="V14" s="120">
        <v>1.917747675435066</v>
      </c>
      <c r="W14" s="120">
        <v>1.6134083921543794</v>
      </c>
      <c r="X14" s="120">
        <v>2.0436274673599999E-2</v>
      </c>
      <c r="Y14" s="120">
        <v>1.8980202162099998E-2</v>
      </c>
      <c r="Z14" s="120">
        <v>6.3734087444999995E-3</v>
      </c>
      <c r="AA14" s="120">
        <v>6.5583170552796109E-3</v>
      </c>
      <c r="AB14" s="120">
        <v>5.2348033077599998E-2</v>
      </c>
      <c r="AC14" s="120">
        <v>0.90041932896999999</v>
      </c>
      <c r="AD14" s="120">
        <v>5.2291506978600008E-2</v>
      </c>
      <c r="AE14" s="121"/>
      <c r="AF14" s="120">
        <v>2536.4800945918751</v>
      </c>
      <c r="AG14" s="120">
        <v>52470.299606779998</v>
      </c>
      <c r="AH14" s="120">
        <v>210791.646300725</v>
      </c>
      <c r="AI14" s="120">
        <v>44498.605728784831</v>
      </c>
      <c r="AJ14" s="120">
        <v>17411.70771664807</v>
      </c>
      <c r="AK14" s="120" t="s">
        <v>443</v>
      </c>
      <c r="AL14" s="29" t="s">
        <v>49</v>
      </c>
    </row>
    <row r="15" spans="1:38" ht="26.25" customHeight="1" thickBot="1" x14ac:dyDescent="0.3">
      <c r="A15" s="40" t="s">
        <v>53</v>
      </c>
      <c r="B15" s="40" t="s">
        <v>54</v>
      </c>
      <c r="C15" s="41" t="s">
        <v>55</v>
      </c>
      <c r="D15" s="42"/>
      <c r="E15" s="120">
        <v>3.695818</v>
      </c>
      <c r="F15" s="120">
        <v>0.391361058742</v>
      </c>
      <c r="G15" s="120">
        <v>8.6311299600000009</v>
      </c>
      <c r="H15" s="120">
        <v>1.841E-3</v>
      </c>
      <c r="I15" s="120">
        <v>1.2056604345253279E-2</v>
      </c>
      <c r="J15" s="120">
        <v>1.270760434525328E-2</v>
      </c>
      <c r="K15" s="120">
        <v>1.4153604345253279E-2</v>
      </c>
      <c r="L15" s="120">
        <v>9.8827230416772996E-4</v>
      </c>
      <c r="M15" s="120">
        <v>2.9634670000000001</v>
      </c>
      <c r="N15" s="120">
        <v>2.9921495586530001E-2</v>
      </c>
      <c r="O15" s="120">
        <v>3.3467275274644999E-2</v>
      </c>
      <c r="P15" s="120">
        <v>5.8579177678559999E-3</v>
      </c>
      <c r="Q15" s="120">
        <v>1.0880450857288001E-2</v>
      </c>
      <c r="R15" s="120">
        <v>6.0890721906880996E-2</v>
      </c>
      <c r="S15" s="120">
        <v>6.4716999056342997E-2</v>
      </c>
      <c r="T15" s="120">
        <v>0.25685154355698903</v>
      </c>
      <c r="U15" s="120">
        <v>2.5628288036752E-2</v>
      </c>
      <c r="V15" s="120">
        <v>0.31697297190431301</v>
      </c>
      <c r="W15" s="120">
        <v>3.2405286999999998E-2</v>
      </c>
      <c r="X15" s="120">
        <v>0.02</v>
      </c>
      <c r="Y15" s="120" t="s">
        <v>444</v>
      </c>
      <c r="Z15" s="120" t="s">
        <v>444</v>
      </c>
      <c r="AA15" s="120" t="s">
        <v>444</v>
      </c>
      <c r="AB15" s="120">
        <v>0.02</v>
      </c>
      <c r="AC15" s="120" t="s">
        <v>443</v>
      </c>
      <c r="AD15" s="120" t="s">
        <v>443</v>
      </c>
      <c r="AE15" s="121"/>
      <c r="AF15" s="120">
        <v>57198.995000000003</v>
      </c>
      <c r="AG15" s="120" t="s">
        <v>443</v>
      </c>
      <c r="AH15" s="120">
        <v>19164.177037000001</v>
      </c>
      <c r="AI15" s="120" t="s">
        <v>443</v>
      </c>
      <c r="AJ15" s="120">
        <v>1414.51755</v>
      </c>
      <c r="AK15" s="120" t="s">
        <v>443</v>
      </c>
      <c r="AL15" s="29" t="s">
        <v>49</v>
      </c>
    </row>
    <row r="16" spans="1:38" ht="26.25" customHeight="1" thickBot="1" x14ac:dyDescent="0.3">
      <c r="A16" s="40" t="s">
        <v>53</v>
      </c>
      <c r="B16" s="40" t="s">
        <v>56</v>
      </c>
      <c r="C16" s="41" t="s">
        <v>57</v>
      </c>
      <c r="D16" s="42"/>
      <c r="E16" s="120">
        <v>1.9746790000000001</v>
      </c>
      <c r="F16" s="120">
        <v>9.1400000000000009E-2</v>
      </c>
      <c r="G16" s="120">
        <v>1.4609079999999999</v>
      </c>
      <c r="H16" s="120">
        <v>7.7710000000000001E-3</v>
      </c>
      <c r="I16" s="120">
        <v>4.156E-2</v>
      </c>
      <c r="J16" s="120">
        <v>4.2599999999999999E-2</v>
      </c>
      <c r="K16" s="120">
        <v>0.30299999999999999</v>
      </c>
      <c r="L16" s="120">
        <v>3.0750000000000002E-5</v>
      </c>
      <c r="M16" s="120">
        <v>2.9110490000000002</v>
      </c>
      <c r="N16" s="120">
        <v>6.8000000000000005E-2</v>
      </c>
      <c r="O16" s="120">
        <v>2.7E-2</v>
      </c>
      <c r="P16" s="120">
        <v>1.7000000000000001E-2</v>
      </c>
      <c r="Q16" s="120">
        <v>2.7E-2</v>
      </c>
      <c r="R16" s="120">
        <v>2.7E-2</v>
      </c>
      <c r="S16" s="120">
        <v>2.9000000000000001E-2</v>
      </c>
      <c r="T16" s="120">
        <v>4.3999999999999997E-2</v>
      </c>
      <c r="U16" s="120">
        <v>1.48E-3</v>
      </c>
      <c r="V16" s="120">
        <v>0.186</v>
      </c>
      <c r="W16" s="120">
        <v>2.5999999999999999E-2</v>
      </c>
      <c r="X16" s="120">
        <v>0.51500000000000001</v>
      </c>
      <c r="Y16" s="120" t="s">
        <v>445</v>
      </c>
      <c r="Z16" s="120" t="s">
        <v>445</v>
      </c>
      <c r="AA16" s="120" t="s">
        <v>445</v>
      </c>
      <c r="AB16" s="120">
        <v>0.51500000000000001</v>
      </c>
      <c r="AC16" s="120" t="s">
        <v>445</v>
      </c>
      <c r="AD16" s="120" t="s">
        <v>443</v>
      </c>
      <c r="AE16" s="121"/>
      <c r="AF16" s="120" t="s">
        <v>443</v>
      </c>
      <c r="AG16" s="120">
        <v>6421.5959243163397</v>
      </c>
      <c r="AH16" s="120" t="s">
        <v>443</v>
      </c>
      <c r="AI16" s="120" t="s">
        <v>443</v>
      </c>
      <c r="AJ16" s="120" t="s">
        <v>443</v>
      </c>
      <c r="AK16" s="120" t="s">
        <v>443</v>
      </c>
      <c r="AL16" s="29" t="s">
        <v>49</v>
      </c>
    </row>
    <row r="17" spans="1:38" ht="26.25" customHeight="1" thickBot="1" x14ac:dyDescent="0.3">
      <c r="A17" s="40" t="s">
        <v>53</v>
      </c>
      <c r="B17" s="40" t="s">
        <v>58</v>
      </c>
      <c r="C17" s="41" t="s">
        <v>59</v>
      </c>
      <c r="D17" s="42"/>
      <c r="E17" s="120">
        <v>3.1559593981910696</v>
      </c>
      <c r="F17" s="120">
        <v>0.54119791072199996</v>
      </c>
      <c r="G17" s="120">
        <v>1.8731897596019462</v>
      </c>
      <c r="H17" s="120">
        <v>2.2514389999999995E-2</v>
      </c>
      <c r="I17" s="120">
        <v>7.5685055717964203E-2</v>
      </c>
      <c r="J17" s="120">
        <v>9.7223420333902799E-2</v>
      </c>
      <c r="K17" s="120">
        <v>0.13532552347400442</v>
      </c>
      <c r="L17" s="120">
        <v>9.3137878482630089E-3</v>
      </c>
      <c r="M17" s="120">
        <v>30.8435739480344</v>
      </c>
      <c r="N17" s="120">
        <v>1.2668483944447979</v>
      </c>
      <c r="O17" s="120">
        <v>7.4422803860290015E-2</v>
      </c>
      <c r="P17" s="120">
        <v>4.6459782631357992E-2</v>
      </c>
      <c r="Q17" s="120">
        <v>9.7263337894427995E-2</v>
      </c>
      <c r="R17" s="120">
        <v>1.7564897917544149</v>
      </c>
      <c r="S17" s="120">
        <v>0.33094150210592604</v>
      </c>
      <c r="T17" s="120">
        <v>0.66980483242107502</v>
      </c>
      <c r="U17" s="120">
        <v>2.9486043660808002E-2</v>
      </c>
      <c r="V17" s="120">
        <v>3.7871556897342611</v>
      </c>
      <c r="W17" s="120">
        <v>1.107161643</v>
      </c>
      <c r="X17" s="120">
        <v>1.0018739E-3</v>
      </c>
      <c r="Y17" s="120">
        <v>2.7948764499999999E-3</v>
      </c>
      <c r="Z17" s="120">
        <v>2.4636796899999997E-3</v>
      </c>
      <c r="AA17" s="120">
        <v>3.0428337600000004E-3</v>
      </c>
      <c r="AB17" s="120">
        <v>9.303263790000002E-3</v>
      </c>
      <c r="AC17" s="120" t="s">
        <v>443</v>
      </c>
      <c r="AD17" s="120" t="s">
        <v>443</v>
      </c>
      <c r="AE17" s="121"/>
      <c r="AF17" s="120">
        <v>924.24508422263</v>
      </c>
      <c r="AG17" s="120">
        <v>4977.6130000000003</v>
      </c>
      <c r="AH17" s="120">
        <v>22875.553559045999</v>
      </c>
      <c r="AI17" s="120" t="s">
        <v>443</v>
      </c>
      <c r="AJ17" s="120" t="s">
        <v>443</v>
      </c>
      <c r="AK17" s="120" t="s">
        <v>443</v>
      </c>
      <c r="AL17" s="29" t="s">
        <v>49</v>
      </c>
    </row>
    <row r="18" spans="1:38" ht="26.25" customHeight="1" thickBot="1" x14ac:dyDescent="0.3">
      <c r="A18" s="40" t="s">
        <v>53</v>
      </c>
      <c r="B18" s="40" t="s">
        <v>60</v>
      </c>
      <c r="C18" s="41" t="s">
        <v>61</v>
      </c>
      <c r="D18" s="42"/>
      <c r="E18" s="120">
        <v>0.27036184656501999</v>
      </c>
      <c r="F18" s="120">
        <v>1.5302566945E-2</v>
      </c>
      <c r="G18" s="120">
        <v>7.5602115263263998E-3</v>
      </c>
      <c r="H18" s="120">
        <v>2.8561999999999999E-4</v>
      </c>
      <c r="I18" s="120">
        <v>5.2451715346603499E-2</v>
      </c>
      <c r="J18" s="120">
        <v>5.8148653657879704E-2</v>
      </c>
      <c r="K18" s="120">
        <v>6.4599755315836296E-2</v>
      </c>
      <c r="L18" s="120">
        <v>5.7609438860114397E-3</v>
      </c>
      <c r="M18" s="120">
        <v>0.17039478237719996</v>
      </c>
      <c r="N18" s="120">
        <v>0.108931043269476</v>
      </c>
      <c r="O18" s="120">
        <v>2.1616025174249999E-3</v>
      </c>
      <c r="P18" s="120">
        <v>7.291906370634E-3</v>
      </c>
      <c r="Q18" s="120">
        <v>5.5031120772340006E-3</v>
      </c>
      <c r="R18" s="120">
        <v>1.2279408284039001E-2</v>
      </c>
      <c r="S18" s="120">
        <v>1.6443506255652E-2</v>
      </c>
      <c r="T18" s="120">
        <v>0.103347636542603</v>
      </c>
      <c r="U18" s="120">
        <v>3.985212126235E-3</v>
      </c>
      <c r="V18" s="120">
        <v>0.18376052303146598</v>
      </c>
      <c r="W18" s="120">
        <v>1.4236888999999999E-2</v>
      </c>
      <c r="X18" s="120">
        <v>1.1826E-7</v>
      </c>
      <c r="Y18" s="120">
        <v>9.3366000000000012E-7</v>
      </c>
      <c r="Z18" s="120">
        <v>1.0580999999999999E-7</v>
      </c>
      <c r="AA18" s="120">
        <v>9.3370000000000008E-8</v>
      </c>
      <c r="AB18" s="120">
        <v>1.2511000000000002E-6</v>
      </c>
      <c r="AC18" s="120" t="s">
        <v>444</v>
      </c>
      <c r="AD18" s="120" t="s">
        <v>444</v>
      </c>
      <c r="AE18" s="121"/>
      <c r="AF18" s="120">
        <v>542.52986518484602</v>
      </c>
      <c r="AG18" s="120">
        <v>794.42442730000005</v>
      </c>
      <c r="AH18" s="120">
        <v>5431.2107874379299</v>
      </c>
      <c r="AI18" s="120" t="s">
        <v>443</v>
      </c>
      <c r="AJ18" s="120">
        <v>72.894999999999996</v>
      </c>
      <c r="AK18" s="120" t="s">
        <v>443</v>
      </c>
      <c r="AL18" s="29" t="s">
        <v>49</v>
      </c>
    </row>
    <row r="19" spans="1:38" ht="26.25" customHeight="1" thickBot="1" x14ac:dyDescent="0.3">
      <c r="A19" s="40" t="s">
        <v>53</v>
      </c>
      <c r="B19" s="40" t="s">
        <v>62</v>
      </c>
      <c r="C19" s="41" t="s">
        <v>63</v>
      </c>
      <c r="D19" s="42"/>
      <c r="E19" s="120">
        <v>4.1811595102841199</v>
      </c>
      <c r="F19" s="120">
        <v>0.37630012479999997</v>
      </c>
      <c r="G19" s="120">
        <v>0.85938373400999024</v>
      </c>
      <c r="H19" s="120">
        <v>1.7818879999999999E-2</v>
      </c>
      <c r="I19" s="120">
        <v>0.27259994760748901</v>
      </c>
      <c r="J19" s="120">
        <v>0.33928331267240802</v>
      </c>
      <c r="K19" s="120">
        <v>0.43227797156296999</v>
      </c>
      <c r="L19" s="120">
        <v>6.3405238482006104E-2</v>
      </c>
      <c r="M19" s="120">
        <v>2.5667744201053</v>
      </c>
      <c r="N19" s="120">
        <v>0.20168206251389101</v>
      </c>
      <c r="O19" s="120">
        <v>6.3701446740938E-2</v>
      </c>
      <c r="P19" s="120">
        <v>6.8200470187186002E-2</v>
      </c>
      <c r="Q19" s="120">
        <v>0.112799537085601</v>
      </c>
      <c r="R19" s="120">
        <v>9.4043916812453998E-2</v>
      </c>
      <c r="S19" s="120">
        <v>0.13491293225703602</v>
      </c>
      <c r="T19" s="120">
        <v>0.75831152470451102</v>
      </c>
      <c r="U19" s="120">
        <v>0.28895225733913599</v>
      </c>
      <c r="V19" s="120">
        <v>0.38015786656890704</v>
      </c>
      <c r="W19" s="120">
        <v>8.2516034999999988E-2</v>
      </c>
      <c r="X19" s="120">
        <v>3.9574812700000003E-3</v>
      </c>
      <c r="Y19" s="120">
        <v>2.9227636600000001E-3</v>
      </c>
      <c r="Z19" s="120">
        <v>1.1160390999999999E-3</v>
      </c>
      <c r="AA19" s="120">
        <v>9.1668373999999992E-4</v>
      </c>
      <c r="AB19" s="120">
        <v>8.9129677500000004E-3</v>
      </c>
      <c r="AC19" s="120">
        <v>2.1000000000000001E-4</v>
      </c>
      <c r="AD19" s="120">
        <v>1.2319999999999999E-2</v>
      </c>
      <c r="AE19" s="121"/>
      <c r="AF19" s="120">
        <v>4141.2518266140196</v>
      </c>
      <c r="AG19" s="120">
        <v>39.576999999999998</v>
      </c>
      <c r="AH19" s="120">
        <v>61377.679443089393</v>
      </c>
      <c r="AI19" s="120">
        <v>2754.2308000000003</v>
      </c>
      <c r="AJ19" s="120">
        <v>110.19</v>
      </c>
      <c r="AK19" s="120" t="s">
        <v>443</v>
      </c>
      <c r="AL19" s="29" t="s">
        <v>49</v>
      </c>
    </row>
    <row r="20" spans="1:38" ht="26.25" customHeight="1" thickBot="1" x14ac:dyDescent="0.3">
      <c r="A20" s="40" t="s">
        <v>53</v>
      </c>
      <c r="B20" s="40" t="s">
        <v>64</v>
      </c>
      <c r="C20" s="41" t="s">
        <v>65</v>
      </c>
      <c r="D20" s="42"/>
      <c r="E20" s="120">
        <v>1.5395081195541498</v>
      </c>
      <c r="F20" s="120">
        <v>0.15725383892</v>
      </c>
      <c r="G20" s="120">
        <v>0.34065223521621502</v>
      </c>
      <c r="H20" s="120">
        <v>1.8849860000000003E-2</v>
      </c>
      <c r="I20" s="120">
        <v>9.4305811893917096E-2</v>
      </c>
      <c r="J20" s="120">
        <v>0.1080540479317121</v>
      </c>
      <c r="K20" s="120">
        <v>0.12506840387003421</v>
      </c>
      <c r="L20" s="120">
        <v>3.5517272163824859E-2</v>
      </c>
      <c r="M20" s="120">
        <v>1.537689619868404</v>
      </c>
      <c r="N20" s="120">
        <v>0.291728350996944</v>
      </c>
      <c r="O20" s="120">
        <v>5.0911693744845998E-2</v>
      </c>
      <c r="P20" s="120">
        <v>2.2743677216830998E-2</v>
      </c>
      <c r="Q20" s="120">
        <v>3.7276309482796997E-2</v>
      </c>
      <c r="R20" s="120">
        <v>0.113418621826404</v>
      </c>
      <c r="S20" s="120">
        <v>9.8688804734731003E-2</v>
      </c>
      <c r="T20" s="120">
        <v>0.130584239268974</v>
      </c>
      <c r="U20" s="120">
        <v>3.1044607944127001E-2</v>
      </c>
      <c r="V20" s="120">
        <v>2.2925512047168399</v>
      </c>
      <c r="W20" s="120">
        <v>0.250456601</v>
      </c>
      <c r="X20" s="120">
        <v>5.8855356689999999E-2</v>
      </c>
      <c r="Y20" s="120">
        <v>6.6373767399999992E-2</v>
      </c>
      <c r="Z20" s="120">
        <v>3.481049454E-2</v>
      </c>
      <c r="AA20" s="120">
        <v>1.7344869199999998E-2</v>
      </c>
      <c r="AB20" s="120">
        <v>0.17738448783999999</v>
      </c>
      <c r="AC20" s="120">
        <v>1.1019999999999999E-2</v>
      </c>
      <c r="AD20" s="120">
        <v>7.9100000000000004E-3</v>
      </c>
      <c r="AE20" s="121"/>
      <c r="AF20" s="120">
        <v>1563.4686262699879</v>
      </c>
      <c r="AG20" s="120">
        <v>1272.252</v>
      </c>
      <c r="AH20" s="120">
        <v>4707.0381746583398</v>
      </c>
      <c r="AI20" s="120">
        <v>13699.147000000001</v>
      </c>
      <c r="AJ20" s="120">
        <v>1341.7090000000001</v>
      </c>
      <c r="AK20" s="120" t="s">
        <v>443</v>
      </c>
      <c r="AL20" s="29" t="s">
        <v>49</v>
      </c>
    </row>
    <row r="21" spans="1:38" ht="26.25" customHeight="1" thickBot="1" x14ac:dyDescent="0.3">
      <c r="A21" s="40" t="s">
        <v>53</v>
      </c>
      <c r="B21" s="40" t="s">
        <v>66</v>
      </c>
      <c r="C21" s="41" t="s">
        <v>67</v>
      </c>
      <c r="D21" s="42"/>
      <c r="E21" s="120">
        <v>2.7429783247600001</v>
      </c>
      <c r="F21" s="120">
        <v>0.21217363811000001</v>
      </c>
      <c r="G21" s="120">
        <v>1.2825722580835799</v>
      </c>
      <c r="H21" s="120">
        <v>3.367233E-2</v>
      </c>
      <c r="I21" s="120">
        <v>0.24983227557337701</v>
      </c>
      <c r="J21" s="120">
        <v>0.26983239831535799</v>
      </c>
      <c r="K21" s="120">
        <v>0.34544132086664603</v>
      </c>
      <c r="L21" s="120">
        <v>4.2342750901520003E-2</v>
      </c>
      <c r="M21" s="120">
        <v>2.1827565374443001</v>
      </c>
      <c r="N21" s="120">
        <v>0.23857024889616199</v>
      </c>
      <c r="O21" s="120">
        <v>1.6284578480876999E-2</v>
      </c>
      <c r="P21" s="120">
        <v>1.8656019775511998E-2</v>
      </c>
      <c r="Q21" s="120">
        <v>2.0352395949524999E-2</v>
      </c>
      <c r="R21" s="120">
        <v>4.2305688760883003E-2</v>
      </c>
      <c r="S21" s="120">
        <v>4.5474523900846997E-2</v>
      </c>
      <c r="T21" s="120">
        <v>0.47908591995227295</v>
      </c>
      <c r="U21" s="120">
        <v>1.8491818244197E-2</v>
      </c>
      <c r="V21" s="120">
        <v>0.79431030236632005</v>
      </c>
      <c r="W21" s="120">
        <v>7.8730206999999996E-2</v>
      </c>
      <c r="X21" s="120">
        <v>2.6614606499999996E-3</v>
      </c>
      <c r="Y21" s="120">
        <v>4.2735278099999994E-3</v>
      </c>
      <c r="Z21" s="120">
        <v>1.3318586300000001E-3</v>
      </c>
      <c r="AA21" s="120">
        <v>1.0657173199999999E-3</v>
      </c>
      <c r="AB21" s="120">
        <v>9.3325644100000008E-3</v>
      </c>
      <c r="AC21" s="120">
        <v>1.33E-3</v>
      </c>
      <c r="AD21" s="120">
        <v>2.0000000000000002E-5</v>
      </c>
      <c r="AE21" s="121"/>
      <c r="AF21" s="120">
        <v>3647.62962144227</v>
      </c>
      <c r="AG21" s="120">
        <v>1540.13525</v>
      </c>
      <c r="AH21" s="120">
        <v>32387.325185426998</v>
      </c>
      <c r="AI21" s="120">
        <v>1316.4733679999999</v>
      </c>
      <c r="AJ21" s="120" t="s">
        <v>443</v>
      </c>
      <c r="AK21" s="120" t="s">
        <v>443</v>
      </c>
      <c r="AL21" s="29" t="s">
        <v>49</v>
      </c>
    </row>
    <row r="22" spans="1:38" ht="26.25" customHeight="1" thickBot="1" x14ac:dyDescent="0.3">
      <c r="A22" s="40" t="s">
        <v>53</v>
      </c>
      <c r="B22" s="44" t="s">
        <v>68</v>
      </c>
      <c r="C22" s="41" t="s">
        <v>69</v>
      </c>
      <c r="D22" s="42"/>
      <c r="E22" s="120">
        <v>2.0014584530274599</v>
      </c>
      <c r="F22" s="120">
        <v>6.6497967059999996E-2</v>
      </c>
      <c r="G22" s="120">
        <v>2.0738880684512799</v>
      </c>
      <c r="H22" s="120">
        <v>2.4106300000000004E-3</v>
      </c>
      <c r="I22" s="120">
        <v>0.14833673638050832</v>
      </c>
      <c r="J22" s="120">
        <v>0.17534879007919699</v>
      </c>
      <c r="K22" s="120">
        <v>0.20334652285231197</v>
      </c>
      <c r="L22" s="120">
        <v>1.698854291143231E-2</v>
      </c>
      <c r="M22" s="120">
        <v>3.18741148112397</v>
      </c>
      <c r="N22" s="120">
        <v>0.239638497271637</v>
      </c>
      <c r="O22" s="120">
        <v>5.6794567829239993E-3</v>
      </c>
      <c r="P22" s="120">
        <v>1.6926388249137E-2</v>
      </c>
      <c r="Q22" s="120">
        <v>1.3219441021211E-2</v>
      </c>
      <c r="R22" s="120">
        <v>2.6948671574454998E-2</v>
      </c>
      <c r="S22" s="120">
        <v>3.6132600827120998E-2</v>
      </c>
      <c r="T22" s="120">
        <v>0.200632279412434</v>
      </c>
      <c r="U22" s="120">
        <v>8.1416883703699996E-3</v>
      </c>
      <c r="V22" s="120">
        <v>0.41033572431215204</v>
      </c>
      <c r="W22" s="120">
        <v>6.4776155000000002E-2</v>
      </c>
      <c r="X22" s="120">
        <v>1.7785375839999999E-2</v>
      </c>
      <c r="Y22" s="120">
        <v>2.303389204E-2</v>
      </c>
      <c r="Z22" s="120">
        <v>9.2646327800000004E-3</v>
      </c>
      <c r="AA22" s="120">
        <v>7.23203292E-3</v>
      </c>
      <c r="AB22" s="120">
        <v>5.7315933569999998E-2</v>
      </c>
      <c r="AC22" s="120" t="s">
        <v>445</v>
      </c>
      <c r="AD22" s="120">
        <v>2.9600000000000001E-2</v>
      </c>
      <c r="AE22" s="121"/>
      <c r="AF22" s="120">
        <v>11249.385656497117</v>
      </c>
      <c r="AG22" s="120">
        <v>17244.311432798997</v>
      </c>
      <c r="AH22" s="120">
        <v>18981.486561183199</v>
      </c>
      <c r="AI22" s="120">
        <v>4227.8459999999995</v>
      </c>
      <c r="AJ22" s="120">
        <v>6167.0567030000002</v>
      </c>
      <c r="AK22" s="120" t="s">
        <v>443</v>
      </c>
      <c r="AL22" s="29" t="s">
        <v>49</v>
      </c>
    </row>
    <row r="23" spans="1:38" ht="26.25" customHeight="1" thickBot="1" x14ac:dyDescent="0.3">
      <c r="A23" s="40" t="s">
        <v>70</v>
      </c>
      <c r="B23" s="44" t="s">
        <v>391</v>
      </c>
      <c r="C23" s="41" t="s">
        <v>387</v>
      </c>
      <c r="D23" s="83"/>
      <c r="E23" s="120">
        <v>3.5308230592632861</v>
      </c>
      <c r="F23" s="120">
        <v>1.1892167431475889</v>
      </c>
      <c r="G23" s="120">
        <v>5.4593467282893507E-2</v>
      </c>
      <c r="H23" s="120">
        <v>1.2728819645768613E-3</v>
      </c>
      <c r="I23" s="120">
        <v>0.21970620150716569</v>
      </c>
      <c r="J23" s="120">
        <v>0.31374480445359626</v>
      </c>
      <c r="K23" s="120">
        <v>1.0874743134633502</v>
      </c>
      <c r="L23" s="120">
        <v>0.15229985561021367</v>
      </c>
      <c r="M23" s="120">
        <v>4.1933073083527503</v>
      </c>
      <c r="N23" s="120">
        <v>4.5421500144297161E-3</v>
      </c>
      <c r="O23" s="120">
        <v>2.8348779448483978E-3</v>
      </c>
      <c r="P23" s="120">
        <v>1.4877899999999999E-3</v>
      </c>
      <c r="Q23" s="120">
        <v>1.9786000000000001E-3</v>
      </c>
      <c r="R23" s="120">
        <v>8.593254556576814E-3</v>
      </c>
      <c r="S23" s="120">
        <v>0.35392475985145894</v>
      </c>
      <c r="T23" s="120">
        <v>1.1736690277636616E-2</v>
      </c>
      <c r="U23" s="120">
        <v>1.8200607485741233E-3</v>
      </c>
      <c r="V23" s="120">
        <v>0.21412353440994214</v>
      </c>
      <c r="W23" s="120" t="s">
        <v>444</v>
      </c>
      <c r="X23" s="120">
        <v>5.1829088455070142E-3</v>
      </c>
      <c r="Y23" s="120">
        <v>7.7573613878973999E-3</v>
      </c>
      <c r="Z23" s="120" t="s">
        <v>444</v>
      </c>
      <c r="AA23" s="120" t="s">
        <v>444</v>
      </c>
      <c r="AB23" s="120">
        <v>1.2940270236427413E-2</v>
      </c>
      <c r="AC23" s="120" t="s">
        <v>443</v>
      </c>
      <c r="AD23" s="120" t="s">
        <v>443</v>
      </c>
      <c r="AE23" s="121"/>
      <c r="AF23" s="120">
        <v>6914.8835895724942</v>
      </c>
      <c r="AG23" s="120" t="s">
        <v>443</v>
      </c>
      <c r="AH23" s="120" t="s">
        <v>443</v>
      </c>
      <c r="AI23" s="120">
        <v>7.5945612798170554</v>
      </c>
      <c r="AJ23" s="120" t="s">
        <v>443</v>
      </c>
      <c r="AK23" s="120" t="s">
        <v>443</v>
      </c>
      <c r="AL23" s="29" t="s">
        <v>49</v>
      </c>
    </row>
    <row r="24" spans="1:38" ht="26.25" customHeight="1" thickBot="1" x14ac:dyDescent="0.3">
      <c r="A24" s="45" t="s">
        <v>53</v>
      </c>
      <c r="B24" s="44" t="s">
        <v>71</v>
      </c>
      <c r="C24" s="41" t="s">
        <v>72</v>
      </c>
      <c r="D24" s="42"/>
      <c r="E24" s="120">
        <v>2.688890794438918</v>
      </c>
      <c r="F24" s="120">
        <v>0.2240374176266402</v>
      </c>
      <c r="G24" s="120">
        <v>0.88519422301075001</v>
      </c>
      <c r="H24" s="120">
        <v>1.1579575911379566E-2</v>
      </c>
      <c r="I24" s="120">
        <v>0.3625860760975631</v>
      </c>
      <c r="J24" s="120">
        <v>0.3796339931460449</v>
      </c>
      <c r="K24" s="120">
        <v>0.4104757937994935</v>
      </c>
      <c r="L24" s="120">
        <v>5.2805318919145271E-2</v>
      </c>
      <c r="M24" s="120">
        <v>1.5772239249363562</v>
      </c>
      <c r="N24" s="120">
        <v>0.14943027914633508</v>
      </c>
      <c r="O24" s="120">
        <v>6.2094291596358181E-2</v>
      </c>
      <c r="P24" s="120">
        <v>1.1563674311667682E-2</v>
      </c>
      <c r="Q24" s="120">
        <v>1.4623848195084402E-2</v>
      </c>
      <c r="R24" s="120">
        <v>0.10779635868311097</v>
      </c>
      <c r="S24" s="120">
        <v>4.2443189458452435E-2</v>
      </c>
      <c r="T24" s="120">
        <v>0.25666285137560707</v>
      </c>
      <c r="U24" s="120">
        <v>2.8625501716737944E-2</v>
      </c>
      <c r="V24" s="120">
        <v>2.3292774644083019</v>
      </c>
      <c r="W24" s="120">
        <v>0.20440675695965008</v>
      </c>
      <c r="X24" s="120">
        <v>1.2728428151016666E-2</v>
      </c>
      <c r="Y24" s="120">
        <v>2.0385364761710538E-2</v>
      </c>
      <c r="Z24" s="120">
        <v>6.3654607045938606E-3</v>
      </c>
      <c r="AA24" s="120">
        <v>5.0926012781710526E-3</v>
      </c>
      <c r="AB24" s="120">
        <v>4.4571854895492119E-2</v>
      </c>
      <c r="AC24" s="120">
        <v>6.0499999999999998E-3</v>
      </c>
      <c r="AD24" s="120">
        <v>8.0000000000000007E-5</v>
      </c>
      <c r="AE24" s="121"/>
      <c r="AF24" s="120">
        <v>7030.7641745484125</v>
      </c>
      <c r="AG24" s="120">
        <v>107.8533</v>
      </c>
      <c r="AH24" s="120">
        <v>23668.583283410244</v>
      </c>
      <c r="AI24" s="120">
        <v>4454.6820345719998</v>
      </c>
      <c r="AJ24" s="120">
        <v>1058.0419999999999</v>
      </c>
      <c r="AK24" s="120" t="s">
        <v>443</v>
      </c>
      <c r="AL24" s="29" t="s">
        <v>49</v>
      </c>
    </row>
    <row r="25" spans="1:38" ht="26.25" customHeight="1" thickBot="1" x14ac:dyDescent="0.3">
      <c r="A25" s="40" t="s">
        <v>73</v>
      </c>
      <c r="B25" s="44" t="s">
        <v>74</v>
      </c>
      <c r="C25" s="46" t="s">
        <v>75</v>
      </c>
      <c r="D25" s="42"/>
      <c r="E25" s="120">
        <v>1.4611253612477946</v>
      </c>
      <c r="F25" s="120">
        <v>0.12858273359801559</v>
      </c>
      <c r="G25" s="120">
        <v>9.2222776544749363E-2</v>
      </c>
      <c r="H25" s="120" t="s">
        <v>444</v>
      </c>
      <c r="I25" s="120">
        <v>1.1502607500754719E-2</v>
      </c>
      <c r="J25" s="120">
        <v>1.4444111930086248E-2</v>
      </c>
      <c r="K25" s="120">
        <v>2.130762226519315E-2</v>
      </c>
      <c r="L25" s="120">
        <v>7.8920731255660397E-3</v>
      </c>
      <c r="M25" s="120">
        <v>1.1130673286451485</v>
      </c>
      <c r="N25" s="120">
        <v>1.4770000000000001E-5</v>
      </c>
      <c r="O25" s="120">
        <v>1.2299999999999999E-6</v>
      </c>
      <c r="P25" s="120">
        <v>1.4773E-4</v>
      </c>
      <c r="Q25" s="120">
        <v>2.4599999999999997E-6</v>
      </c>
      <c r="R25" s="120">
        <v>2.4621000000000002E-4</v>
      </c>
      <c r="S25" s="120">
        <v>1.6003999999999999E-4</v>
      </c>
      <c r="T25" s="120">
        <v>6.1599999999999995E-6</v>
      </c>
      <c r="U25" s="120">
        <v>2.4599999999999997E-6</v>
      </c>
      <c r="V25" s="120">
        <v>5.1704000000000008E-4</v>
      </c>
      <c r="W25" s="120" t="s">
        <v>444</v>
      </c>
      <c r="X25" s="120">
        <v>6.1481630000000007E-5</v>
      </c>
      <c r="Y25" s="120">
        <v>6.1481630000000007E-5</v>
      </c>
      <c r="Z25" s="120">
        <v>6.1481630000000007E-5</v>
      </c>
      <c r="AA25" s="120">
        <v>6.1481630000000007E-5</v>
      </c>
      <c r="AB25" s="120">
        <v>2.459265E-4</v>
      </c>
      <c r="AC25" s="120" t="s">
        <v>443</v>
      </c>
      <c r="AD25" s="120" t="s">
        <v>443</v>
      </c>
      <c r="AE25" s="121"/>
      <c r="AF25" s="120">
        <v>4813.8049029684389</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1.7973981356196982E-2</v>
      </c>
      <c r="F26" s="120">
        <v>2.6948858859280979E-2</v>
      </c>
      <c r="G26" s="120">
        <v>1.5543706000926707E-3</v>
      </c>
      <c r="H26" s="120" t="s">
        <v>444</v>
      </c>
      <c r="I26" s="120">
        <v>2.0360333496713149E-4</v>
      </c>
      <c r="J26" s="120">
        <v>2.0360333496713149E-4</v>
      </c>
      <c r="K26" s="120">
        <v>2.0360333496713149E-4</v>
      </c>
      <c r="L26" s="120">
        <v>1.3872500122534862E-4</v>
      </c>
      <c r="M26" s="120">
        <v>1.2128120926989336</v>
      </c>
      <c r="N26" s="120">
        <v>2.8768270000000002E-2</v>
      </c>
      <c r="O26" s="120">
        <v>4.7E-7</v>
      </c>
      <c r="P26" s="120">
        <v>6.9199999999999998E-6</v>
      </c>
      <c r="Q26" s="120">
        <v>1.2000000000000002E-7</v>
      </c>
      <c r="R26" s="120">
        <v>1.1599999999999999E-5</v>
      </c>
      <c r="S26" s="120">
        <v>8.7500000000000009E-6</v>
      </c>
      <c r="T26" s="120">
        <v>7.6999999999999993E-7</v>
      </c>
      <c r="U26" s="120">
        <v>1.2000000000000002E-7</v>
      </c>
      <c r="V26" s="120">
        <v>1.0603E-4</v>
      </c>
      <c r="W26" s="120" t="s">
        <v>444</v>
      </c>
      <c r="X26" s="120">
        <v>1.48059E-6</v>
      </c>
      <c r="Y26" s="120">
        <v>1.48059E-6</v>
      </c>
      <c r="Z26" s="120">
        <v>1.48059E-6</v>
      </c>
      <c r="AA26" s="120">
        <v>1.48059E-6</v>
      </c>
      <c r="AB26" s="120">
        <v>5.9223699999999998E-6</v>
      </c>
      <c r="AC26" s="120" t="s">
        <v>443</v>
      </c>
      <c r="AD26" s="120" t="s">
        <v>443</v>
      </c>
      <c r="AE26" s="121"/>
      <c r="AF26" s="120">
        <v>106.67383768788397</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54.26173345802755</v>
      </c>
      <c r="F27" s="120">
        <v>6.3296147708500259</v>
      </c>
      <c r="G27" s="120">
        <v>7.2802653366853542E-2</v>
      </c>
      <c r="H27" s="120">
        <v>1.1200220306676338</v>
      </c>
      <c r="I27" s="120">
        <v>2.7668135634298934</v>
      </c>
      <c r="J27" s="120">
        <v>2.7668135634298934</v>
      </c>
      <c r="K27" s="120">
        <v>2.7668135634298938</v>
      </c>
      <c r="L27" s="120">
        <v>2.3005756770921097</v>
      </c>
      <c r="M27" s="120">
        <v>57.250819689808239</v>
      </c>
      <c r="N27" s="120">
        <v>3.7782700749593692E-3</v>
      </c>
      <c r="O27" s="120">
        <v>4.2499224398646364E-4</v>
      </c>
      <c r="P27" s="120">
        <v>3.0310041459275516E-2</v>
      </c>
      <c r="Q27" s="120">
        <v>7.3207139674660946E-4</v>
      </c>
      <c r="R27" s="120">
        <v>3.9586755208008993E-2</v>
      </c>
      <c r="S27" s="120">
        <v>2.6871020120040827E-2</v>
      </c>
      <c r="T27" s="120">
        <v>3.46866534434061E-3</v>
      </c>
      <c r="U27" s="120">
        <v>6.1415830552029316E-4</v>
      </c>
      <c r="V27" s="120">
        <v>0.10701110225686325</v>
      </c>
      <c r="W27" s="120">
        <v>4.0858012000000006</v>
      </c>
      <c r="X27" s="120">
        <v>0.12423162099330001</v>
      </c>
      <c r="Y27" s="120">
        <v>0.13946651142799998</v>
      </c>
      <c r="Z27" s="120">
        <v>0.1087618463135</v>
      </c>
      <c r="AA27" s="120">
        <v>0.1177577684166</v>
      </c>
      <c r="AB27" s="120">
        <v>0.49021774715139999</v>
      </c>
      <c r="AC27" s="120">
        <v>4.0858005000000003E-3</v>
      </c>
      <c r="AD27" s="120">
        <v>8.1763880000000004E-4</v>
      </c>
      <c r="AE27" s="121"/>
      <c r="AF27" s="120">
        <v>204342.40338253253</v>
      </c>
      <c r="AG27" s="120" t="s">
        <v>443</v>
      </c>
      <c r="AH27" s="120">
        <v>5.4331176621999999</v>
      </c>
      <c r="AI27" s="120">
        <v>8940.117755421601</v>
      </c>
      <c r="AJ27" s="120">
        <v>0.3396797815</v>
      </c>
      <c r="AK27" s="120" t="s">
        <v>443</v>
      </c>
      <c r="AL27" s="29" t="s">
        <v>49</v>
      </c>
    </row>
    <row r="28" spans="1:38" ht="26.25" customHeight="1" thickBot="1" x14ac:dyDescent="0.3">
      <c r="A28" s="40" t="s">
        <v>78</v>
      </c>
      <c r="B28" s="40" t="s">
        <v>81</v>
      </c>
      <c r="C28" s="41" t="s">
        <v>82</v>
      </c>
      <c r="D28" s="42"/>
      <c r="E28" s="120">
        <v>11.755788043640917</v>
      </c>
      <c r="F28" s="120">
        <v>1.1881511779778642</v>
      </c>
      <c r="G28" s="120">
        <v>1.4288588819494252E-2</v>
      </c>
      <c r="H28" s="120">
        <v>2.6249546071207663E-2</v>
      </c>
      <c r="I28" s="120">
        <v>0.81155664431911201</v>
      </c>
      <c r="J28" s="120">
        <v>0.81155664431911201</v>
      </c>
      <c r="K28" s="120">
        <v>0.81155664431911201</v>
      </c>
      <c r="L28" s="120">
        <v>0.65915331306154989</v>
      </c>
      <c r="M28" s="120">
        <v>7.339712797485225</v>
      </c>
      <c r="N28" s="120">
        <v>4.741562015167803E-4</v>
      </c>
      <c r="O28" s="120">
        <v>4.8470765609148184E-5</v>
      </c>
      <c r="P28" s="120">
        <v>4.8081681991102862E-3</v>
      </c>
      <c r="Q28" s="120">
        <v>9.4303667574620998E-5</v>
      </c>
      <c r="R28" s="120">
        <v>7.5093419242571145E-3</v>
      </c>
      <c r="S28" s="120">
        <v>5.0429382326503012E-3</v>
      </c>
      <c r="T28" s="120">
        <v>2.3345101709172319E-4</v>
      </c>
      <c r="U28" s="120">
        <v>9.1665803930945642E-5</v>
      </c>
      <c r="V28" s="120">
        <v>1.6420708798259954E-2</v>
      </c>
      <c r="W28" s="120">
        <v>0.64981650000000002</v>
      </c>
      <c r="X28" s="120">
        <v>1.9076510273800001E-2</v>
      </c>
      <c r="Y28" s="120">
        <v>2.1392097726599998E-2</v>
      </c>
      <c r="Z28" s="120">
        <v>1.6764090728299999E-2</v>
      </c>
      <c r="AA28" s="120">
        <v>1.7806471732599999E-2</v>
      </c>
      <c r="AB28" s="120">
        <v>7.50391704613E-2</v>
      </c>
      <c r="AC28" s="120">
        <v>6.4981679999999995E-4</v>
      </c>
      <c r="AD28" s="120">
        <v>1.308654E-4</v>
      </c>
      <c r="AE28" s="121"/>
      <c r="AF28" s="120">
        <v>36189.131420793798</v>
      </c>
      <c r="AG28" s="120" t="s">
        <v>443</v>
      </c>
      <c r="AH28" s="120" t="s">
        <v>445</v>
      </c>
      <c r="AI28" s="120">
        <v>1600.3588506207</v>
      </c>
      <c r="AJ28" s="120" t="s">
        <v>443</v>
      </c>
      <c r="AK28" s="120" t="s">
        <v>443</v>
      </c>
      <c r="AL28" s="29" t="s">
        <v>49</v>
      </c>
    </row>
    <row r="29" spans="1:38" ht="26.25" customHeight="1" thickBot="1" x14ac:dyDescent="0.3">
      <c r="A29" s="40" t="s">
        <v>78</v>
      </c>
      <c r="B29" s="40" t="s">
        <v>83</v>
      </c>
      <c r="C29" s="41" t="s">
        <v>84</v>
      </c>
      <c r="D29" s="42"/>
      <c r="E29" s="120">
        <v>55.700118447501254</v>
      </c>
      <c r="F29" s="120">
        <v>1.6483325609646662</v>
      </c>
      <c r="G29" s="120">
        <v>4.0084071859396844E-2</v>
      </c>
      <c r="H29" s="120">
        <v>5.17946228923305E-2</v>
      </c>
      <c r="I29" s="120">
        <v>1.037923414520693</v>
      </c>
      <c r="J29" s="120">
        <v>1.037923414520693</v>
      </c>
      <c r="K29" s="120">
        <v>1.037923414520693</v>
      </c>
      <c r="L29" s="120">
        <v>0.70665739277434492</v>
      </c>
      <c r="M29" s="120">
        <v>15.376550238215033</v>
      </c>
      <c r="N29" s="120">
        <v>1.233753120848108E-3</v>
      </c>
      <c r="O29" s="120">
        <v>1.2337819006992019E-4</v>
      </c>
      <c r="P29" s="120">
        <v>1.3077188777064847E-2</v>
      </c>
      <c r="Q29" s="120">
        <v>2.4674918517706687E-4</v>
      </c>
      <c r="R29" s="120">
        <v>2.0972299307198163E-2</v>
      </c>
      <c r="S29" s="120">
        <v>1.4063796989783351E-2</v>
      </c>
      <c r="T29" s="120">
        <v>4.9362068472128375E-4</v>
      </c>
      <c r="U29" s="120">
        <v>2.4674199021429335E-4</v>
      </c>
      <c r="V29" s="120">
        <v>4.4413342389689595E-2</v>
      </c>
      <c r="W29" s="120">
        <v>0.54418359999999999</v>
      </c>
      <c r="X29" s="120">
        <v>9.0854437773000007E-3</v>
      </c>
      <c r="Y29" s="120">
        <v>5.5017409541399998E-2</v>
      </c>
      <c r="Z29" s="120">
        <v>6.1478169560899999E-2</v>
      </c>
      <c r="AA29" s="120">
        <v>1.4132912542500001E-2</v>
      </c>
      <c r="AB29" s="120">
        <v>0.13971393542210001</v>
      </c>
      <c r="AC29" s="120">
        <v>4.5026370000000003E-4</v>
      </c>
      <c r="AD29" s="120">
        <v>9.2164700000000002E-5</v>
      </c>
      <c r="AE29" s="121"/>
      <c r="AF29" s="120">
        <v>100268.24635961071</v>
      </c>
      <c r="AG29" s="120" t="s">
        <v>443</v>
      </c>
      <c r="AH29" s="120">
        <v>0.2597988342</v>
      </c>
      <c r="AI29" s="120">
        <v>4433.8933005628005</v>
      </c>
      <c r="AJ29" s="120">
        <v>2.0055857391999998</v>
      </c>
      <c r="AK29" s="120" t="s">
        <v>443</v>
      </c>
      <c r="AL29" s="29" t="s">
        <v>49</v>
      </c>
    </row>
    <row r="30" spans="1:38" ht="26.25" customHeight="1" thickBot="1" x14ac:dyDescent="0.3">
      <c r="A30" s="40" t="s">
        <v>78</v>
      </c>
      <c r="B30" s="40" t="s">
        <v>85</v>
      </c>
      <c r="C30" s="41" t="s">
        <v>86</v>
      </c>
      <c r="D30" s="42"/>
      <c r="E30" s="120">
        <v>0.43567477741457267</v>
      </c>
      <c r="F30" s="120">
        <v>2.6619443349031497</v>
      </c>
      <c r="G30" s="120">
        <v>6.0502305793595703E-4</v>
      </c>
      <c r="H30" s="120">
        <v>3.3764517683019888E-3</v>
      </c>
      <c r="I30" s="120">
        <v>4.7225457059327888E-2</v>
      </c>
      <c r="J30" s="120">
        <v>4.7225457059327888E-2</v>
      </c>
      <c r="K30" s="120">
        <v>4.7225457059327888E-2</v>
      </c>
      <c r="L30" s="120">
        <v>8.2340600723577705E-3</v>
      </c>
      <c r="M30" s="120">
        <v>15.406322016066675</v>
      </c>
      <c r="N30" s="120">
        <v>1.1244866227077243E-4</v>
      </c>
      <c r="O30" s="120">
        <v>1.6304590753881615E-3</v>
      </c>
      <c r="P30" s="120">
        <v>5.4738982987134201E-4</v>
      </c>
      <c r="Q30" s="120">
        <v>1.8875511374873864E-5</v>
      </c>
      <c r="R30" s="120">
        <v>7.2084926910333845E-3</v>
      </c>
      <c r="S30" s="120">
        <v>0.2763153831279816</v>
      </c>
      <c r="T30" s="120">
        <v>1.1459196144729001E-2</v>
      </c>
      <c r="U30" s="120">
        <v>1.6233631306463267E-3</v>
      </c>
      <c r="V30" s="120">
        <v>0.16180602238992869</v>
      </c>
      <c r="W30" s="120">
        <v>3.5194000000000003E-2</v>
      </c>
      <c r="X30" s="120">
        <v>5.3798142110000001E-4</v>
      </c>
      <c r="Y30" s="120">
        <v>7.2664997269999997E-4</v>
      </c>
      <c r="Z30" s="120">
        <v>4.049690851E-4</v>
      </c>
      <c r="AA30" s="120">
        <v>8.1458335379999995E-4</v>
      </c>
      <c r="AB30" s="120">
        <v>2.4841838327000001E-3</v>
      </c>
      <c r="AC30" s="120">
        <v>3.5194200000000003E-5</v>
      </c>
      <c r="AD30" s="120">
        <v>1.6038000000000001E-5</v>
      </c>
      <c r="AE30" s="121"/>
      <c r="AF30" s="120">
        <v>2580.515064877</v>
      </c>
      <c r="AG30" s="120" t="s">
        <v>443</v>
      </c>
      <c r="AH30" s="120" t="s">
        <v>443</v>
      </c>
      <c r="AI30" s="120">
        <v>114.26424553869998</v>
      </c>
      <c r="AJ30" s="120" t="s">
        <v>443</v>
      </c>
      <c r="AK30" s="120" t="s">
        <v>443</v>
      </c>
      <c r="AL30" s="29" t="s">
        <v>49</v>
      </c>
    </row>
    <row r="31" spans="1:38" ht="26.25" customHeight="1" thickBot="1" x14ac:dyDescent="0.3">
      <c r="A31" s="40" t="s">
        <v>78</v>
      </c>
      <c r="B31" s="40" t="s">
        <v>87</v>
      </c>
      <c r="C31" s="41" t="s">
        <v>88</v>
      </c>
      <c r="D31" s="42"/>
      <c r="E31" s="120" t="s">
        <v>443</v>
      </c>
      <c r="F31" s="120">
        <v>2.7906280632626026</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123.995878705</v>
      </c>
      <c r="AG31" s="120" t="s">
        <v>443</v>
      </c>
      <c r="AH31" s="120" t="s">
        <v>443</v>
      </c>
      <c r="AI31" s="120">
        <v>5.4904913066000001</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1.3353374706082528</v>
      </c>
      <c r="J32" s="120">
        <v>2.5314259207031209</v>
      </c>
      <c r="K32" s="120">
        <v>3.2847467142580502</v>
      </c>
      <c r="L32" s="120">
        <v>0.31536273540353943</v>
      </c>
      <c r="M32" s="120" t="s">
        <v>443</v>
      </c>
      <c r="N32" s="120">
        <v>9.2759239798839452</v>
      </c>
      <c r="O32" s="120">
        <v>4.1549437691288466E-2</v>
      </c>
      <c r="P32" s="120" t="s">
        <v>444</v>
      </c>
      <c r="Q32" s="120">
        <v>0.10645259469798612</v>
      </c>
      <c r="R32" s="120">
        <v>3.4522658005403137</v>
      </c>
      <c r="S32" s="120">
        <v>75.715537165779892</v>
      </c>
      <c r="T32" s="120">
        <v>0.53649732611751821</v>
      </c>
      <c r="U32" s="120">
        <v>6.5694934285161016E-2</v>
      </c>
      <c r="V32" s="120">
        <v>26.251011658131638</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111111.68347978425</v>
      </c>
      <c r="AL32" s="29" t="s">
        <v>411</v>
      </c>
    </row>
    <row r="33" spans="1:38" ht="26.25" customHeight="1" thickBot="1" x14ac:dyDescent="0.3">
      <c r="A33" s="40" t="s">
        <v>78</v>
      </c>
      <c r="B33" s="40" t="s">
        <v>91</v>
      </c>
      <c r="C33" s="41" t="s">
        <v>92</v>
      </c>
      <c r="D33" s="42"/>
      <c r="E33" s="120" t="s">
        <v>443</v>
      </c>
      <c r="F33" s="120" t="s">
        <v>443</v>
      </c>
      <c r="G33" s="120" t="s">
        <v>443</v>
      </c>
      <c r="H33" s="120" t="s">
        <v>443</v>
      </c>
      <c r="I33" s="120">
        <v>0.62128641167860577</v>
      </c>
      <c r="J33" s="120">
        <v>1.1505303919974184</v>
      </c>
      <c r="K33" s="120">
        <v>2.3010607839948367</v>
      </c>
      <c r="L33" s="120">
        <v>2.4391244310345259E-2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111111.68347978425</v>
      </c>
      <c r="AL33" s="29" t="s">
        <v>411</v>
      </c>
    </row>
    <row r="34" spans="1:38" ht="26.25" customHeight="1" thickBot="1" x14ac:dyDescent="0.3">
      <c r="A34" s="40" t="s">
        <v>70</v>
      </c>
      <c r="B34" s="40" t="s">
        <v>93</v>
      </c>
      <c r="C34" s="41" t="s">
        <v>94</v>
      </c>
      <c r="D34" s="42"/>
      <c r="E34" s="120">
        <v>1.6797014015735088</v>
      </c>
      <c r="F34" s="120">
        <v>0.11251283766923517</v>
      </c>
      <c r="G34" s="120">
        <v>2.4901621711536853E-2</v>
      </c>
      <c r="H34" s="120">
        <v>2.9988263161969807E-4</v>
      </c>
      <c r="I34" s="120">
        <v>0.23795105669617037</v>
      </c>
      <c r="J34" s="120">
        <v>0.35914061406148756</v>
      </c>
      <c r="K34" s="120">
        <v>0.81217702590126695</v>
      </c>
      <c r="L34" s="120">
        <v>2.3773176801034877E-2</v>
      </c>
      <c r="M34" s="120">
        <v>0.47424841070614632</v>
      </c>
      <c r="N34" s="120">
        <v>0.15247067444444498</v>
      </c>
      <c r="O34" s="120">
        <v>3.3569761890423096E-4</v>
      </c>
      <c r="P34" s="120">
        <v>6.7706999999999999E-4</v>
      </c>
      <c r="Q34" s="120">
        <v>9.0110000000000006E-4</v>
      </c>
      <c r="R34" s="120">
        <v>1.6784726922558825E-3</v>
      </c>
      <c r="S34" s="120">
        <v>4.8628781899511049</v>
      </c>
      <c r="T34" s="120">
        <v>2.3498574439317086E-3</v>
      </c>
      <c r="U34" s="120">
        <v>3.3569761890423096E-4</v>
      </c>
      <c r="V34" s="120">
        <v>3.3569379845117653E-2</v>
      </c>
      <c r="W34" s="120">
        <v>0.71831776999999997</v>
      </c>
      <c r="X34" s="120">
        <v>1.3997629405800567E-3</v>
      </c>
      <c r="Y34" s="120">
        <v>1.6384907922558827E-3</v>
      </c>
      <c r="Z34" s="120">
        <v>7.5542698E-4</v>
      </c>
      <c r="AA34" s="120">
        <v>9.2106970000000002E-5</v>
      </c>
      <c r="AB34" s="120">
        <v>3.8857868028359388E-3</v>
      </c>
      <c r="AC34" s="120" t="s">
        <v>443</v>
      </c>
      <c r="AD34" s="120" t="s">
        <v>443</v>
      </c>
      <c r="AE34" s="121"/>
      <c r="AF34" s="120">
        <v>1439.9834253020911</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3.5270607815521435</v>
      </c>
      <c r="F35" s="120">
        <v>0.12623384364166129</v>
      </c>
      <c r="G35" s="120">
        <v>1.0395726003729449</v>
      </c>
      <c r="H35" s="120">
        <v>5.4959290895610841E-4</v>
      </c>
      <c r="I35" s="120">
        <v>0.10471291573048436</v>
      </c>
      <c r="J35" s="120">
        <v>0.11053029993773356</v>
      </c>
      <c r="K35" s="120">
        <v>0.11634768414498267</v>
      </c>
      <c r="L35" s="120">
        <v>3.8303171669069234E-2</v>
      </c>
      <c r="M35" s="120">
        <v>0.67888718965164319</v>
      </c>
      <c r="N35" s="120">
        <v>5.71322331081346E-3</v>
      </c>
      <c r="O35" s="120">
        <v>5.8665555700148004E-4</v>
      </c>
      <c r="P35" s="120">
        <v>2.7339458480446499E-3</v>
      </c>
      <c r="Q35" s="120">
        <v>3.4699406922165904E-3</v>
      </c>
      <c r="R35" s="120" t="s">
        <v>444</v>
      </c>
      <c r="S35" s="120">
        <v>3.4699406922165895E-3</v>
      </c>
      <c r="T35" s="120">
        <v>4.9784268915440098E-2</v>
      </c>
      <c r="U35" s="120">
        <v>1.142644662162666E-2</v>
      </c>
      <c r="V35" s="120">
        <v>2.8412784294864074E-2</v>
      </c>
      <c r="W35" s="120" t="s">
        <v>444</v>
      </c>
      <c r="X35" s="120">
        <v>2.1639514598212899E-3</v>
      </c>
      <c r="Y35" s="120">
        <v>2.1593496048775002E-3</v>
      </c>
      <c r="Z35" s="120">
        <v>8.2438636420530001E-4</v>
      </c>
      <c r="AA35" s="120" t="s">
        <v>444</v>
      </c>
      <c r="AB35" s="120">
        <v>5.1476874289042296E-3</v>
      </c>
      <c r="AC35" s="120" t="s">
        <v>443</v>
      </c>
      <c r="AD35" s="120" t="s">
        <v>443</v>
      </c>
      <c r="AE35" s="121"/>
      <c r="AF35" s="120">
        <v>2299.3415792196292</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4.7083069770778083</v>
      </c>
      <c r="F36" s="120">
        <v>0.17736593055133207</v>
      </c>
      <c r="G36" s="120">
        <v>0.17959994721994338</v>
      </c>
      <c r="H36" s="120">
        <v>1.177467773258215E-3</v>
      </c>
      <c r="I36" s="120">
        <v>0.12215856963086796</v>
      </c>
      <c r="J36" s="120">
        <v>0.13062267845807374</v>
      </c>
      <c r="K36" s="120">
        <v>0.13592672999150973</v>
      </c>
      <c r="L36" s="120">
        <v>4.2449960581395468E-2</v>
      </c>
      <c r="M36" s="120">
        <v>0.73913701814472188</v>
      </c>
      <c r="N36" s="120">
        <v>1.161712016682781E-2</v>
      </c>
      <c r="O36" s="120">
        <v>8.936584256040047E-4</v>
      </c>
      <c r="P36" s="120">
        <v>3.2285354231142644E-3</v>
      </c>
      <c r="Q36" s="120">
        <v>4.3019338974860186E-3</v>
      </c>
      <c r="R36" s="120">
        <v>4.4682814426818731E-3</v>
      </c>
      <c r="S36" s="120">
        <v>6.374214378351642E-2</v>
      </c>
      <c r="T36" s="120">
        <v>8.9365602560400464E-2</v>
      </c>
      <c r="U36" s="120">
        <v>8.9365647437135466E-3</v>
      </c>
      <c r="V36" s="120">
        <v>0.10723872850828156</v>
      </c>
      <c r="W36" s="120">
        <v>7.3864976303810484E-5</v>
      </c>
      <c r="X36" s="120">
        <v>8.9374824442845099E-4</v>
      </c>
      <c r="Y36" s="120">
        <v>7.8395971031339456E-4</v>
      </c>
      <c r="Z36" s="120">
        <v>3.362538838909047E-4</v>
      </c>
      <c r="AA36" s="120">
        <v>2.0165287885325463E-5</v>
      </c>
      <c r="AB36" s="120">
        <v>2.0339597083708356E-3</v>
      </c>
      <c r="AC36" s="120">
        <v>1.6038922931100371E-3</v>
      </c>
      <c r="AD36" s="120">
        <v>7.6084883922726771E-4</v>
      </c>
      <c r="AE36" s="121"/>
      <c r="AF36" s="120">
        <v>6181.0965441619546</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0.41201732999999996</v>
      </c>
      <c r="F37" s="120">
        <v>3.9902219400000001E-2</v>
      </c>
      <c r="G37" s="120">
        <v>2.1499E-4</v>
      </c>
      <c r="H37" s="120" t="s">
        <v>444</v>
      </c>
      <c r="I37" s="120">
        <v>2.2501994603400001E-3</v>
      </c>
      <c r="J37" s="120">
        <v>2.2598194603399998E-3</v>
      </c>
      <c r="K37" s="120">
        <v>2.2598194603399998E-3</v>
      </c>
      <c r="L37" s="120">
        <v>1.502977622238E-4</v>
      </c>
      <c r="M37" s="120">
        <v>0.27555648499999996</v>
      </c>
      <c r="N37" s="120">
        <v>5.3568642589999995E-6</v>
      </c>
      <c r="O37" s="120">
        <v>7.4447737700000002E-7</v>
      </c>
      <c r="P37" s="120">
        <v>3.270209506E-4</v>
      </c>
      <c r="Q37" s="120">
        <v>3.0630914071999999E-4</v>
      </c>
      <c r="R37" s="120">
        <v>3.8860112250000001E-6</v>
      </c>
      <c r="S37" s="120">
        <v>5.9160112200000002E-7</v>
      </c>
      <c r="T37" s="120">
        <v>3.2815338479999998E-6</v>
      </c>
      <c r="U37" s="120">
        <v>3.6208586467E-5</v>
      </c>
      <c r="V37" s="120">
        <v>1.1834686425900001E-4</v>
      </c>
      <c r="W37" s="120">
        <v>8.1710000000000002E-5</v>
      </c>
      <c r="X37" s="120">
        <v>1.1314000000000001E-7</v>
      </c>
      <c r="Y37" s="120">
        <v>4.5569999999999998E-7</v>
      </c>
      <c r="Z37" s="120">
        <v>1.7285000000000002E-7</v>
      </c>
      <c r="AA37" s="120">
        <v>1.6971E-7</v>
      </c>
      <c r="AB37" s="120">
        <v>9.1141000000000003E-7</v>
      </c>
      <c r="AC37" s="120" t="s">
        <v>443</v>
      </c>
      <c r="AD37" s="120" t="s">
        <v>443</v>
      </c>
      <c r="AE37" s="121"/>
      <c r="AF37" s="120" t="s">
        <v>443</v>
      </c>
      <c r="AG37" s="120" t="s">
        <v>443</v>
      </c>
      <c r="AH37" s="120">
        <v>3414.7492843803416</v>
      </c>
      <c r="AI37" s="120" t="s">
        <v>443</v>
      </c>
      <c r="AJ37" s="120" t="s">
        <v>443</v>
      </c>
      <c r="AK37" s="120" t="s">
        <v>443</v>
      </c>
      <c r="AL37" s="29" t="s">
        <v>49</v>
      </c>
    </row>
    <row r="38" spans="1:38" ht="26.25" customHeight="1" thickBot="1" x14ac:dyDescent="0.3">
      <c r="A38" s="40" t="s">
        <v>70</v>
      </c>
      <c r="B38" s="40" t="s">
        <v>101</v>
      </c>
      <c r="C38" s="41" t="s">
        <v>102</v>
      </c>
      <c r="D38" s="47"/>
      <c r="E38" s="120">
        <v>1.9708361282771256</v>
      </c>
      <c r="F38" s="120">
        <v>0.14255490387938094</v>
      </c>
      <c r="G38" s="120">
        <v>1.3400284692862729E-3</v>
      </c>
      <c r="H38" s="120">
        <v>6.5082983791935544E-4</v>
      </c>
      <c r="I38" s="120">
        <v>8.9139114687323689E-2</v>
      </c>
      <c r="J38" s="120">
        <v>9.8547553568865784E-2</v>
      </c>
      <c r="K38" s="120">
        <v>0.14227555057266328</v>
      </c>
      <c r="L38" s="120">
        <v>5.5086908792842948E-2</v>
      </c>
      <c r="M38" s="120">
        <v>0.95705479715927377</v>
      </c>
      <c r="N38" s="120">
        <v>3.6777472291898367E-6</v>
      </c>
      <c r="O38" s="120">
        <v>1.1938424420423132E-3</v>
      </c>
      <c r="P38" s="120" t="s">
        <v>444</v>
      </c>
      <c r="Q38" s="120" t="s">
        <v>444</v>
      </c>
      <c r="R38" s="120">
        <v>4.9251132354514908E-3</v>
      </c>
      <c r="S38" s="120">
        <v>0.16298257752667977</v>
      </c>
      <c r="T38" s="120">
        <v>6.2042095229102416E-3</v>
      </c>
      <c r="U38" s="120">
        <v>8.2544776811001709E-4</v>
      </c>
      <c r="V38" s="120">
        <v>9.8034477429828737E-2</v>
      </c>
      <c r="W38" s="120" t="s">
        <v>444</v>
      </c>
      <c r="X38" s="120">
        <v>2.4863838359908451E-3</v>
      </c>
      <c r="Y38" s="120">
        <v>3.9937958073539429E-3</v>
      </c>
      <c r="Z38" s="120" t="s">
        <v>444</v>
      </c>
      <c r="AA38" s="120" t="s">
        <v>444</v>
      </c>
      <c r="AB38" s="120">
        <v>6.480179641281069E-3</v>
      </c>
      <c r="AC38" s="120" t="s">
        <v>443</v>
      </c>
      <c r="AD38" s="120" t="s">
        <v>443</v>
      </c>
      <c r="AE38" s="121"/>
      <c r="AF38" s="120">
        <v>3527.0370855700967</v>
      </c>
      <c r="AG38" s="120" t="s">
        <v>443</v>
      </c>
      <c r="AH38" s="120" t="s">
        <v>443</v>
      </c>
      <c r="AI38" s="120">
        <v>0.30006665006972333</v>
      </c>
      <c r="AJ38" s="120" t="s">
        <v>443</v>
      </c>
      <c r="AK38" s="120" t="s">
        <v>443</v>
      </c>
      <c r="AL38" s="29" t="s">
        <v>49</v>
      </c>
    </row>
    <row r="39" spans="1:38" ht="26.25" customHeight="1" thickBot="1" x14ac:dyDescent="0.3">
      <c r="A39" s="40" t="s">
        <v>103</v>
      </c>
      <c r="B39" s="40" t="s">
        <v>104</v>
      </c>
      <c r="C39" s="41" t="s">
        <v>388</v>
      </c>
      <c r="D39" s="42"/>
      <c r="E39" s="120">
        <v>4.1070287994798953</v>
      </c>
      <c r="F39" s="120">
        <v>0.7710705586409683</v>
      </c>
      <c r="G39" s="120">
        <v>1.6262572251762066</v>
      </c>
      <c r="H39" s="120">
        <v>1.357937081020945E-2</v>
      </c>
      <c r="I39" s="120">
        <v>0.1842871118950769</v>
      </c>
      <c r="J39" s="120">
        <v>0.19974913554436041</v>
      </c>
      <c r="K39" s="120">
        <v>0.20112194454836044</v>
      </c>
      <c r="L39" s="120">
        <v>4.9408566574707706E-2</v>
      </c>
      <c r="M39" s="120">
        <v>3.3125323502017578</v>
      </c>
      <c r="N39" s="120">
        <v>7.6192378052791374E-2</v>
      </c>
      <c r="O39" s="120">
        <v>6.65547223522861E-3</v>
      </c>
      <c r="P39" s="120">
        <v>1.5886960575257618E-2</v>
      </c>
      <c r="Q39" s="120">
        <v>5.5537248697095427E-2</v>
      </c>
      <c r="R39" s="120">
        <v>8.9886204639423373E-2</v>
      </c>
      <c r="S39" s="120">
        <v>5.656155998115199E-2</v>
      </c>
      <c r="T39" s="120">
        <v>0.49068735633169419</v>
      </c>
      <c r="U39" s="120">
        <v>3.6456640060373875E-3</v>
      </c>
      <c r="V39" s="120">
        <v>0.18091587891268282</v>
      </c>
      <c r="W39" s="120">
        <v>0.25472985252256708</v>
      </c>
      <c r="X39" s="120">
        <v>0.16749979868829395</v>
      </c>
      <c r="Y39" s="120">
        <v>0.1900024240865314</v>
      </c>
      <c r="Z39" s="120">
        <v>0.12521010890547357</v>
      </c>
      <c r="AA39" s="120">
        <v>6.339922992165313E-2</v>
      </c>
      <c r="AB39" s="120">
        <v>0.54611156161575214</v>
      </c>
      <c r="AC39" s="120">
        <v>5.0378720655460792E-2</v>
      </c>
      <c r="AD39" s="120">
        <v>4.9320481347983267E-2</v>
      </c>
      <c r="AE39" s="121"/>
      <c r="AF39" s="120">
        <v>24973.62644221251</v>
      </c>
      <c r="AG39" s="120">
        <v>12.635999999999999</v>
      </c>
      <c r="AH39" s="120">
        <v>84200.121858367274</v>
      </c>
      <c r="AI39" s="120">
        <v>831.46031666999988</v>
      </c>
      <c r="AJ39" s="120">
        <v>1627.81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13.56346478557672</v>
      </c>
      <c r="F41" s="120">
        <v>13.176379316283089</v>
      </c>
      <c r="G41" s="120">
        <v>8.9482178302277724</v>
      </c>
      <c r="H41" s="120">
        <v>0.21051639978675468</v>
      </c>
      <c r="I41" s="120">
        <v>14.91114710053526</v>
      </c>
      <c r="J41" s="120">
        <v>15.241599804779005</v>
      </c>
      <c r="K41" s="120">
        <v>16.080605327741029</v>
      </c>
      <c r="L41" s="120">
        <v>1.6536236126861761</v>
      </c>
      <c r="M41" s="120">
        <v>93.142930504692004</v>
      </c>
      <c r="N41" s="120">
        <v>1.0368006678307433</v>
      </c>
      <c r="O41" s="120">
        <v>0.35045503341459727</v>
      </c>
      <c r="P41" s="120">
        <v>8.7623361605478817E-2</v>
      </c>
      <c r="Q41" s="120">
        <v>3.2033569641466982E-2</v>
      </c>
      <c r="R41" s="120">
        <v>0.67878708949258759</v>
      </c>
      <c r="S41" s="120">
        <v>0.23487599619836746</v>
      </c>
      <c r="T41" s="120">
        <v>8.5896071093507664E-2</v>
      </c>
      <c r="U41" s="120">
        <v>2.2479221523269748E-2</v>
      </c>
      <c r="V41" s="120">
        <v>14.364090792605481</v>
      </c>
      <c r="W41" s="120">
        <v>14.822389883371388</v>
      </c>
      <c r="X41" s="120">
        <v>2.9588158727477811</v>
      </c>
      <c r="Y41" s="120">
        <v>3.0645616118075951</v>
      </c>
      <c r="Z41" s="120">
        <v>1.2033157261440766</v>
      </c>
      <c r="AA41" s="120">
        <v>1.6877345520835181</v>
      </c>
      <c r="AB41" s="120">
        <v>8.9144277622939718</v>
      </c>
      <c r="AC41" s="120">
        <v>0.13537824667878087</v>
      </c>
      <c r="AD41" s="120">
        <v>0.5019145652670397</v>
      </c>
      <c r="AE41" s="121"/>
      <c r="AF41" s="120">
        <v>143787.27253941906</v>
      </c>
      <c r="AG41" s="120">
        <v>2941.435782</v>
      </c>
      <c r="AH41" s="120">
        <v>166883.01394678111</v>
      </c>
      <c r="AI41" s="120">
        <v>26920.527466430191</v>
      </c>
      <c r="AJ41" s="120" t="s">
        <v>443</v>
      </c>
      <c r="AK41" s="120" t="s">
        <v>443</v>
      </c>
      <c r="AL41" s="29" t="s">
        <v>49</v>
      </c>
    </row>
    <row r="42" spans="1:38" ht="26.25" customHeight="1" thickBot="1" x14ac:dyDescent="0.3">
      <c r="A42" s="40" t="s">
        <v>70</v>
      </c>
      <c r="B42" s="40" t="s">
        <v>107</v>
      </c>
      <c r="C42" s="41" t="s">
        <v>108</v>
      </c>
      <c r="D42" s="42"/>
      <c r="E42" s="120">
        <v>0.19199202190910203</v>
      </c>
      <c r="F42" s="120">
        <v>1.1471633156368091</v>
      </c>
      <c r="G42" s="120">
        <v>2.0736132747896661E-4</v>
      </c>
      <c r="H42" s="120">
        <v>2.2827657664596483E-4</v>
      </c>
      <c r="I42" s="120">
        <v>7.5090513851227472E-3</v>
      </c>
      <c r="J42" s="120">
        <v>7.9747938930094658E-3</v>
      </c>
      <c r="K42" s="120">
        <v>8.4960021631163458E-3</v>
      </c>
      <c r="L42" s="120">
        <v>9.9766331568096052E-4</v>
      </c>
      <c r="M42" s="120">
        <v>12.772962283766894</v>
      </c>
      <c r="N42" s="120">
        <v>5.3339101727860631E-4</v>
      </c>
      <c r="O42" s="120">
        <v>2.2672151591878251E-4</v>
      </c>
      <c r="P42" s="120" t="s">
        <v>444</v>
      </c>
      <c r="Q42" s="120" t="s">
        <v>444</v>
      </c>
      <c r="R42" s="120">
        <v>1.9967564769087383E-3</v>
      </c>
      <c r="S42" s="120">
        <v>5.6802323694228447E-2</v>
      </c>
      <c r="T42" s="120">
        <v>1.6523960739474222E-3</v>
      </c>
      <c r="U42" s="120">
        <v>2.1563653881864252E-4</v>
      </c>
      <c r="V42" s="120">
        <v>2.8595935225749242E-2</v>
      </c>
      <c r="W42" s="120" t="s">
        <v>444</v>
      </c>
      <c r="X42" s="120">
        <v>7.7356777598990316E-4</v>
      </c>
      <c r="Y42" s="120">
        <v>7.8952373391272029E-4</v>
      </c>
      <c r="Z42" s="120" t="s">
        <v>444</v>
      </c>
      <c r="AA42" s="120" t="s">
        <v>444</v>
      </c>
      <c r="AB42" s="120">
        <v>1.5630915219426234E-3</v>
      </c>
      <c r="AC42" s="120" t="s">
        <v>443</v>
      </c>
      <c r="AD42" s="120" t="s">
        <v>443</v>
      </c>
      <c r="AE42" s="121"/>
      <c r="AF42" s="120">
        <v>947.77631509287482</v>
      </c>
      <c r="AG42" s="120" t="s">
        <v>443</v>
      </c>
      <c r="AH42" s="120" t="s">
        <v>443</v>
      </c>
      <c r="AI42" s="120">
        <v>43.537609138769241</v>
      </c>
      <c r="AJ42" s="120" t="s">
        <v>443</v>
      </c>
      <c r="AK42" s="120" t="s">
        <v>443</v>
      </c>
      <c r="AL42" s="29" t="s">
        <v>49</v>
      </c>
    </row>
    <row r="43" spans="1:38" ht="26.25" customHeight="1" thickBot="1" x14ac:dyDescent="0.3">
      <c r="A43" s="40" t="s">
        <v>103</v>
      </c>
      <c r="B43" s="40" t="s">
        <v>109</v>
      </c>
      <c r="C43" s="41" t="s">
        <v>110</v>
      </c>
      <c r="D43" s="42"/>
      <c r="E43" s="120">
        <v>2.5637700382699999</v>
      </c>
      <c r="F43" s="120">
        <v>1.5402230405610002</v>
      </c>
      <c r="G43" s="120">
        <v>1.6406259180880001</v>
      </c>
      <c r="H43" s="120">
        <v>3.3820000000000005E-5</v>
      </c>
      <c r="I43" s="120">
        <v>0.23996323260799998</v>
      </c>
      <c r="J43" s="120">
        <v>0.27166996971400004</v>
      </c>
      <c r="K43" s="120">
        <v>0.27943438650899999</v>
      </c>
      <c r="L43" s="120">
        <v>3.0612809619500001E-2</v>
      </c>
      <c r="M43" s="120">
        <v>2.6088173819819995</v>
      </c>
      <c r="N43" s="120">
        <v>0.15253558259185998</v>
      </c>
      <c r="O43" s="120">
        <v>1.0017902900909001E-2</v>
      </c>
      <c r="P43" s="120">
        <v>6.9919098427999992E-3</v>
      </c>
      <c r="Q43" s="120">
        <v>5.8474129877969993E-3</v>
      </c>
      <c r="R43" s="120">
        <v>6.3283834552160009E-2</v>
      </c>
      <c r="S43" s="120">
        <v>2.8045365040645996E-2</v>
      </c>
      <c r="T43" s="120">
        <v>0.40227477619397001</v>
      </c>
      <c r="U43" s="120">
        <v>4.5008493842970008E-3</v>
      </c>
      <c r="V43" s="120">
        <v>0.57154512842588001</v>
      </c>
      <c r="W43" s="120">
        <v>0.37749950481</v>
      </c>
      <c r="X43" s="120">
        <v>0.11734557659689999</v>
      </c>
      <c r="Y43" s="120">
        <v>0.14672374965100002</v>
      </c>
      <c r="Z43" s="120">
        <v>7.2468222624699999E-2</v>
      </c>
      <c r="AA43" s="120">
        <v>4.68258278215E-2</v>
      </c>
      <c r="AB43" s="120">
        <v>0.38336337667929993</v>
      </c>
      <c r="AC43" s="120">
        <v>3.4195891549999996E-3</v>
      </c>
      <c r="AD43" s="120">
        <v>9.9025362123130012E-2</v>
      </c>
      <c r="AE43" s="121"/>
      <c r="AF43" s="120">
        <v>8754.0371642739992</v>
      </c>
      <c r="AG43" s="120">
        <v>582.45877001500003</v>
      </c>
      <c r="AH43" s="120">
        <v>12957.204566934501</v>
      </c>
      <c r="AI43" s="120">
        <v>3329.7959473999999</v>
      </c>
      <c r="AJ43" s="120" t="s">
        <v>443</v>
      </c>
      <c r="AK43" s="120" t="s">
        <v>443</v>
      </c>
      <c r="AL43" s="29" t="s">
        <v>49</v>
      </c>
    </row>
    <row r="44" spans="1:38" ht="26.25" customHeight="1" thickBot="1" x14ac:dyDescent="0.3">
      <c r="A44" s="40" t="s">
        <v>70</v>
      </c>
      <c r="B44" s="40" t="s">
        <v>111</v>
      </c>
      <c r="C44" s="41" t="s">
        <v>112</v>
      </c>
      <c r="D44" s="42"/>
      <c r="E44" s="120">
        <v>5.9156703823516512</v>
      </c>
      <c r="F44" s="120">
        <v>2.9278806437043574</v>
      </c>
      <c r="G44" s="120">
        <v>0.17582072549440469</v>
      </c>
      <c r="H44" s="120">
        <v>1.4292328303199845E-3</v>
      </c>
      <c r="I44" s="120">
        <v>0.28481196972595302</v>
      </c>
      <c r="J44" s="120">
        <v>0.30219073024212245</v>
      </c>
      <c r="K44" s="120">
        <v>0.47788977793268472</v>
      </c>
      <c r="L44" s="120">
        <v>0.1390598626273481</v>
      </c>
      <c r="M44" s="120">
        <v>7.2587465269941474</v>
      </c>
      <c r="N44" s="120">
        <v>1.5002302097817903E-2</v>
      </c>
      <c r="O44" s="120">
        <v>4.3758605474017095E-3</v>
      </c>
      <c r="P44" s="120">
        <v>4.3565999999999999E-4</v>
      </c>
      <c r="Q44" s="120">
        <v>6.5711399999999996E-3</v>
      </c>
      <c r="R44" s="120">
        <v>1.3976035729868984E-2</v>
      </c>
      <c r="S44" s="120">
        <v>0.58697913021005776</v>
      </c>
      <c r="T44" s="120">
        <v>1.7669671097283388E-2</v>
      </c>
      <c r="U44" s="120">
        <v>1.8468176540086013E-3</v>
      </c>
      <c r="V44" s="120">
        <v>0.34021809654532709</v>
      </c>
      <c r="W44" s="120">
        <v>4.2839499999999999E-3</v>
      </c>
      <c r="X44" s="120">
        <v>5.6617138353567253E-3</v>
      </c>
      <c r="Y44" s="120">
        <v>9.1607159629396098E-3</v>
      </c>
      <c r="Z44" s="120">
        <v>4.9E-9</v>
      </c>
      <c r="AA44" s="120">
        <v>7.13E-9</v>
      </c>
      <c r="AB44" s="120">
        <v>1.4822441819396338E-2</v>
      </c>
      <c r="AC44" s="120" t="s">
        <v>443</v>
      </c>
      <c r="AD44" s="120" t="s">
        <v>443</v>
      </c>
      <c r="AE44" s="121"/>
      <c r="AF44" s="120">
        <v>7895.2929823558807</v>
      </c>
      <c r="AG44" s="120" t="s">
        <v>443</v>
      </c>
      <c r="AH44" s="120" t="s">
        <v>443</v>
      </c>
      <c r="AI44" s="120">
        <v>18.472344053184749</v>
      </c>
      <c r="AJ44" s="120" t="s">
        <v>443</v>
      </c>
      <c r="AK44" s="120" t="s">
        <v>443</v>
      </c>
      <c r="AL44" s="29" t="s">
        <v>49</v>
      </c>
    </row>
    <row r="45" spans="1:38" ht="26.25" customHeight="1" thickBot="1" x14ac:dyDescent="0.3">
      <c r="A45" s="40" t="s">
        <v>70</v>
      </c>
      <c r="B45" s="40" t="s">
        <v>113</v>
      </c>
      <c r="C45" s="41" t="s">
        <v>114</v>
      </c>
      <c r="D45" s="42"/>
      <c r="E45" s="120">
        <v>0.16070508485472501</v>
      </c>
      <c r="F45" s="120">
        <v>5.6731671682273398E-3</v>
      </c>
      <c r="G45" s="120">
        <v>5.0110050372054502E-2</v>
      </c>
      <c r="H45" s="120">
        <v>2.50550251860272E-5</v>
      </c>
      <c r="I45" s="120">
        <v>4.7300492310206896E-3</v>
      </c>
      <c r="J45" s="120">
        <v>4.99282974385517E-3</v>
      </c>
      <c r="K45" s="120">
        <v>5.2556102566896599E-3</v>
      </c>
      <c r="L45" s="120">
        <v>1.65551723085724E-3</v>
      </c>
      <c r="M45" s="120">
        <v>3.01841973136826E-2</v>
      </c>
      <c r="N45" s="120">
        <v>2.5055025186026999E-4</v>
      </c>
      <c r="O45" s="120">
        <v>2.5055025186029999E-5</v>
      </c>
      <c r="P45" s="120">
        <v>1.2527512593014001E-4</v>
      </c>
      <c r="Q45" s="120">
        <v>1.2527512593014001E-4</v>
      </c>
      <c r="R45" s="120" t="s">
        <v>444</v>
      </c>
      <c r="S45" s="120">
        <v>1.2527512593014001E-4</v>
      </c>
      <c r="T45" s="120">
        <v>1.7538517630219001E-4</v>
      </c>
      <c r="U45" s="120">
        <v>5.0110050372053998E-4</v>
      </c>
      <c r="V45" s="120">
        <v>1.25275125930136E-3</v>
      </c>
      <c r="W45" s="120" t="s">
        <v>444</v>
      </c>
      <c r="X45" s="120">
        <v>9.9871380357340005E-5</v>
      </c>
      <c r="Y45" s="120">
        <v>9.9871380357340005E-5</v>
      </c>
      <c r="Z45" s="120">
        <v>3.7998400928860001E-5</v>
      </c>
      <c r="AA45" s="120" t="s">
        <v>444</v>
      </c>
      <c r="AB45" s="120">
        <v>2.3774116164353E-4</v>
      </c>
      <c r="AC45" s="120" t="s">
        <v>443</v>
      </c>
      <c r="AD45" s="120" t="s">
        <v>443</v>
      </c>
      <c r="AE45" s="121"/>
      <c r="AF45" s="120">
        <v>103.72780427015276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0.62629441484215653</v>
      </c>
      <c r="F47" s="120">
        <v>0.11563948672971419</v>
      </c>
      <c r="G47" s="120">
        <v>1.629593292378604E-2</v>
      </c>
      <c r="H47" s="120">
        <v>9.0666362397763154E-6</v>
      </c>
      <c r="I47" s="120">
        <v>7.6707338205013135E-3</v>
      </c>
      <c r="J47" s="120">
        <v>7.9389332794920758E-3</v>
      </c>
      <c r="K47" s="120">
        <v>9.742323859857932E-3</v>
      </c>
      <c r="L47" s="120">
        <v>4.7715225370601666E-3</v>
      </c>
      <c r="M47" s="120">
        <v>3.4989622688324031</v>
      </c>
      <c r="N47" s="120">
        <v>7.2023158035182837E-8</v>
      </c>
      <c r="O47" s="120">
        <v>1.9890710654594356E-5</v>
      </c>
      <c r="P47" s="120" t="s">
        <v>444</v>
      </c>
      <c r="Q47" s="120" t="s">
        <v>444</v>
      </c>
      <c r="R47" s="120">
        <v>1.0821909463652742E-4</v>
      </c>
      <c r="S47" s="120">
        <v>3.5632085392311298E-3</v>
      </c>
      <c r="T47" s="120">
        <v>1.0031878760263233E-4</v>
      </c>
      <c r="U47" s="120">
        <v>1.210493594277636E-5</v>
      </c>
      <c r="V47" s="120">
        <v>1.7687521409449768E-3</v>
      </c>
      <c r="W47" s="120" t="s">
        <v>444</v>
      </c>
      <c r="X47" s="120">
        <v>3.7365833362201708E-5</v>
      </c>
      <c r="Y47" s="120">
        <v>4.9224035563748888E-5</v>
      </c>
      <c r="Z47" s="120" t="s">
        <v>444</v>
      </c>
      <c r="AA47" s="120" t="s">
        <v>444</v>
      </c>
      <c r="AB47" s="120">
        <v>8.6589877873850606E-5</v>
      </c>
      <c r="AC47" s="120" t="s">
        <v>443</v>
      </c>
      <c r="AD47" s="120" t="s">
        <v>443</v>
      </c>
      <c r="AE47" s="121"/>
      <c r="AF47" s="120">
        <v>1791.0269387203859</v>
      </c>
      <c r="AG47" s="120" t="s">
        <v>443</v>
      </c>
      <c r="AH47" s="120" t="s">
        <v>443</v>
      </c>
      <c r="AI47" s="120">
        <v>5.8238830112618978E-3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0.35256048000000001</v>
      </c>
      <c r="F49" s="120">
        <v>0.65590939000000004</v>
      </c>
      <c r="G49" s="120">
        <v>1.5424519999999999E-2</v>
      </c>
      <c r="H49" s="120">
        <v>0.10136114</v>
      </c>
      <c r="I49" s="120">
        <v>0.17628024</v>
      </c>
      <c r="J49" s="120">
        <v>0.41132056</v>
      </c>
      <c r="K49" s="120">
        <v>1.1752016000000001</v>
      </c>
      <c r="L49" s="120">
        <v>0.13000667999999999</v>
      </c>
      <c r="M49" s="120">
        <v>0.69777594999999992</v>
      </c>
      <c r="N49" s="120">
        <v>0.39809953999999997</v>
      </c>
      <c r="O49" s="120">
        <v>9.0343619999999999E-2</v>
      </c>
      <c r="P49" s="120">
        <v>2.2035030000000001E-2</v>
      </c>
      <c r="Q49" s="120">
        <v>3.5990549999999996E-2</v>
      </c>
      <c r="R49" s="120">
        <v>0.30702141999999999</v>
      </c>
      <c r="S49" s="120">
        <v>0.16305922</v>
      </c>
      <c r="T49" s="120">
        <v>0.11752016</v>
      </c>
      <c r="U49" s="120">
        <v>4.4070099999999994E-3</v>
      </c>
      <c r="V49" s="120">
        <v>0.39809953999999997</v>
      </c>
      <c r="W49" s="120">
        <v>0.2203503</v>
      </c>
      <c r="X49" s="120">
        <v>0.99157635</v>
      </c>
      <c r="Y49" s="120">
        <v>0.80795109999999992</v>
      </c>
      <c r="Z49" s="120">
        <v>0.69777594999999992</v>
      </c>
      <c r="AA49" s="120">
        <v>0.44804560999999998</v>
      </c>
      <c r="AB49" s="120">
        <v>2.9453490099999997</v>
      </c>
      <c r="AC49" s="120" t="s">
        <v>443</v>
      </c>
      <c r="AD49" s="120" t="s">
        <v>443</v>
      </c>
      <c r="AE49" s="121"/>
      <c r="AF49" s="120" t="s">
        <v>443</v>
      </c>
      <c r="AG49" s="120" t="s">
        <v>443</v>
      </c>
      <c r="AH49" s="120" t="s">
        <v>443</v>
      </c>
      <c r="AI49" s="120" t="s">
        <v>443</v>
      </c>
      <c r="AJ49" s="120" t="s">
        <v>443</v>
      </c>
      <c r="AK49" s="120">
        <v>1956.537</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1393.5345120000002</v>
      </c>
      <c r="AL51" s="97" t="s">
        <v>431</v>
      </c>
    </row>
    <row r="52" spans="1:38" ht="26.25" customHeight="1" thickBot="1" x14ac:dyDescent="0.3">
      <c r="A52" s="40" t="s">
        <v>119</v>
      </c>
      <c r="B52" s="44" t="s">
        <v>129</v>
      </c>
      <c r="C52" s="46" t="s">
        <v>390</v>
      </c>
      <c r="D52" s="43"/>
      <c r="E52" s="120" t="s">
        <v>444</v>
      </c>
      <c r="F52" s="120">
        <v>4.0280450219999997</v>
      </c>
      <c r="G52" s="120">
        <v>2.3600000000000001E-3</v>
      </c>
      <c r="H52" s="120" t="s">
        <v>443</v>
      </c>
      <c r="I52" s="120">
        <v>8.2194875000000001E-2</v>
      </c>
      <c r="J52" s="120">
        <v>0.16598639999999998</v>
      </c>
      <c r="K52" s="120">
        <v>0.23484249999999998</v>
      </c>
      <c r="L52" s="120">
        <v>2.5480411250000001E-4</v>
      </c>
      <c r="M52" s="120" t="s">
        <v>444</v>
      </c>
      <c r="N52" s="120">
        <v>0.13364198125201601</v>
      </c>
      <c r="O52" s="120">
        <v>3.4580050063547002E-2</v>
      </c>
      <c r="P52" s="120">
        <v>2.1322576401117999E-2</v>
      </c>
      <c r="Q52" s="120">
        <v>1.6509819548913E-2</v>
      </c>
      <c r="R52" s="120">
        <v>8.0760630521105006E-2</v>
      </c>
      <c r="S52" s="120">
        <v>0.102883049693062</v>
      </c>
      <c r="T52" s="120">
        <v>1.4565767075829701</v>
      </c>
      <c r="U52" s="120">
        <v>9.4661486557470007E-3</v>
      </c>
      <c r="V52" s="120">
        <v>0.66789281737543604</v>
      </c>
      <c r="W52" s="120">
        <v>3.3533976E-2</v>
      </c>
      <c r="X52" s="120">
        <v>0.29599999999999999</v>
      </c>
      <c r="Y52" s="120" t="s">
        <v>444</v>
      </c>
      <c r="Z52" s="120" t="s">
        <v>444</v>
      </c>
      <c r="AA52" s="120" t="s">
        <v>444</v>
      </c>
      <c r="AB52" s="120">
        <v>0.29599999999999999</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1.22882899499669</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1.4284559588645589</v>
      </c>
      <c r="AL53" s="29" t="s">
        <v>133</v>
      </c>
    </row>
    <row r="54" spans="1:38" ht="37.5" customHeight="1" thickBot="1" x14ac:dyDescent="0.3">
      <c r="A54" s="40" t="s">
        <v>119</v>
      </c>
      <c r="B54" s="44" t="s">
        <v>134</v>
      </c>
      <c r="C54" s="46" t="s">
        <v>135</v>
      </c>
      <c r="D54" s="43"/>
      <c r="E54" s="120" t="s">
        <v>443</v>
      </c>
      <c r="F54" s="120">
        <v>3.4960879979899997</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698649.24191867956</v>
      </c>
      <c r="AL54" s="29" t="s">
        <v>440</v>
      </c>
    </row>
    <row r="55" spans="1:38" ht="26.25" customHeight="1" thickBot="1" x14ac:dyDescent="0.3">
      <c r="A55" s="40" t="s">
        <v>119</v>
      </c>
      <c r="B55" s="44" t="s">
        <v>136</v>
      </c>
      <c r="C55" s="46" t="s">
        <v>137</v>
      </c>
      <c r="D55" s="43"/>
      <c r="E55" s="120">
        <v>4.7016999999999996E-2</v>
      </c>
      <c r="F55" s="120">
        <v>0.13216214353099998</v>
      </c>
      <c r="G55" s="120">
        <v>2.7067899999999998</v>
      </c>
      <c r="H55" s="120" t="s">
        <v>444</v>
      </c>
      <c r="I55" s="120">
        <v>8.1299999999999983E-3</v>
      </c>
      <c r="J55" s="120">
        <v>8.1299999999999983E-3</v>
      </c>
      <c r="K55" s="120">
        <v>8.1299999999999983E-3</v>
      </c>
      <c r="L55" s="120">
        <v>6.5040000000000002E-3</v>
      </c>
      <c r="M55" s="120">
        <v>0.18069499999999999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507.01229990299998</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10.5949668</v>
      </c>
      <c r="F57" s="120">
        <v>0.32377443</v>
      </c>
      <c r="G57" s="120">
        <v>4.7253337200000001</v>
      </c>
      <c r="H57" s="120">
        <v>0.33729248000000001</v>
      </c>
      <c r="I57" s="120">
        <v>6.0919429999999997E-2</v>
      </c>
      <c r="J57" s="120">
        <v>0.10061948</v>
      </c>
      <c r="K57" s="120">
        <v>0.14797515</v>
      </c>
      <c r="L57" s="120">
        <v>1.82799E-3</v>
      </c>
      <c r="M57" s="120">
        <v>7.0306639500000001</v>
      </c>
      <c r="N57" s="120">
        <v>0.16272845</v>
      </c>
      <c r="O57" s="120">
        <v>4.4313299999999998E-3</v>
      </c>
      <c r="P57" s="120">
        <v>0.22782059000000002</v>
      </c>
      <c r="Q57" s="120">
        <v>2.986463E-2</v>
      </c>
      <c r="R57" s="120">
        <v>4.9216659999999995E-2</v>
      </c>
      <c r="S57" s="120">
        <v>9.1820459999999993E-2</v>
      </c>
      <c r="T57" s="120">
        <v>6.1713919999999999E-2</v>
      </c>
      <c r="U57" s="120">
        <v>0.12397756</v>
      </c>
      <c r="V57" s="120">
        <v>0.69132718000000004</v>
      </c>
      <c r="W57" s="120">
        <v>0.33300427000000005</v>
      </c>
      <c r="X57" s="120">
        <v>7.6424955000000002E-4</v>
      </c>
      <c r="Y57" s="120">
        <v>9.1743174999999995E-4</v>
      </c>
      <c r="Z57" s="120">
        <v>6.1336838999999995E-4</v>
      </c>
      <c r="AA57" s="120">
        <v>7.4042627000000009E-4</v>
      </c>
      <c r="AB57" s="120">
        <v>3.0354071199999999E-3</v>
      </c>
      <c r="AC57" s="120">
        <v>7.1111500000000003</v>
      </c>
      <c r="AD57" s="120">
        <v>70.799229999999994</v>
      </c>
      <c r="AE57" s="121"/>
      <c r="AF57" s="120" t="s">
        <v>443</v>
      </c>
      <c r="AG57" s="120" t="s">
        <v>443</v>
      </c>
      <c r="AH57" s="120" t="s">
        <v>443</v>
      </c>
      <c r="AI57" s="120" t="s">
        <v>443</v>
      </c>
      <c r="AJ57" s="120" t="s">
        <v>443</v>
      </c>
      <c r="AK57" s="120">
        <v>4740.3561600000003</v>
      </c>
      <c r="AL57" s="29" t="s">
        <v>143</v>
      </c>
    </row>
    <row r="58" spans="1:38" ht="26.25" customHeight="1" thickBot="1" x14ac:dyDescent="0.3">
      <c r="A58" s="40" t="s">
        <v>53</v>
      </c>
      <c r="B58" s="40" t="s">
        <v>144</v>
      </c>
      <c r="C58" s="41" t="s">
        <v>145</v>
      </c>
      <c r="D58" s="42"/>
      <c r="E58" s="120">
        <v>2.3109588300000001</v>
      </c>
      <c r="F58" s="120">
        <v>3.0277499999999999E-2</v>
      </c>
      <c r="G58" s="120">
        <v>1.01116966</v>
      </c>
      <c r="H58" s="120">
        <v>1.064725E-2</v>
      </c>
      <c r="I58" s="120">
        <v>3.0072669999999999E-2</v>
      </c>
      <c r="J58" s="120">
        <v>3.4656579999999999E-2</v>
      </c>
      <c r="K58" s="120">
        <v>9.5589270000000004E-2</v>
      </c>
      <c r="L58" s="120">
        <v>3.9489999999999996E-5</v>
      </c>
      <c r="M58" s="120">
        <v>36.795825870000002</v>
      </c>
      <c r="N58" s="120">
        <v>2.3468832399999999</v>
      </c>
      <c r="O58" s="120">
        <v>3.3982999999999999E-3</v>
      </c>
      <c r="P58" s="120">
        <v>5.8415419999999996E-2</v>
      </c>
      <c r="Q58" s="120">
        <v>5.4186110000000003E-2</v>
      </c>
      <c r="R58" s="120">
        <v>0.35228456000000002</v>
      </c>
      <c r="S58" s="120">
        <v>3.2758540000000003E-2</v>
      </c>
      <c r="T58" s="120">
        <v>8.1050780000000003E-2</v>
      </c>
      <c r="U58" s="120">
        <v>0.11547692999999999</v>
      </c>
      <c r="V58" s="120">
        <v>0.40123043999999997</v>
      </c>
      <c r="W58" s="120">
        <v>0.10204421000000001</v>
      </c>
      <c r="X58" s="120">
        <v>6.4621908499999997E-3</v>
      </c>
      <c r="Y58" s="120">
        <v>6.9620283699999997E-3</v>
      </c>
      <c r="Z58" s="120">
        <v>9.6902583999999999E-4</v>
      </c>
      <c r="AA58" s="120">
        <v>5.4502791000000006E-4</v>
      </c>
      <c r="AB58" s="120">
        <v>1.493828063E-2</v>
      </c>
      <c r="AC58" s="120" t="s">
        <v>443</v>
      </c>
      <c r="AD58" s="120">
        <v>8.1229999999999997E-2</v>
      </c>
      <c r="AE58" s="121"/>
      <c r="AF58" s="120" t="s">
        <v>443</v>
      </c>
      <c r="AG58" s="120" t="s">
        <v>443</v>
      </c>
      <c r="AH58" s="120" t="s">
        <v>443</v>
      </c>
      <c r="AI58" s="120" t="s">
        <v>443</v>
      </c>
      <c r="AJ58" s="120" t="s">
        <v>443</v>
      </c>
      <c r="AK58" s="120">
        <v>2116.6379999999999</v>
      </c>
      <c r="AL58" s="29" t="s">
        <v>146</v>
      </c>
    </row>
    <row r="59" spans="1:38" ht="26.25" customHeight="1" thickBot="1" x14ac:dyDescent="0.3">
      <c r="A59" s="40" t="s">
        <v>53</v>
      </c>
      <c r="B59" s="48" t="s">
        <v>147</v>
      </c>
      <c r="C59" s="41" t="s">
        <v>400</v>
      </c>
      <c r="D59" s="42"/>
      <c r="E59" s="120">
        <v>3.8378776500000007</v>
      </c>
      <c r="F59" s="120">
        <v>0.27747922999999997</v>
      </c>
      <c r="G59" s="120">
        <v>3.8337275900000001</v>
      </c>
      <c r="H59" s="120">
        <v>8.223670000000001E-2</v>
      </c>
      <c r="I59" s="120">
        <v>0.19559254621675909</v>
      </c>
      <c r="J59" s="120">
        <v>0.23889196963626169</v>
      </c>
      <c r="K59" s="120">
        <v>0.26526173485251298</v>
      </c>
      <c r="L59" s="120">
        <v>8.2151844540692492E-4</v>
      </c>
      <c r="M59" s="120">
        <v>8.8648260000000006E-2</v>
      </c>
      <c r="N59" s="120">
        <v>0.49910972789504504</v>
      </c>
      <c r="O59" s="120">
        <v>0.10784039133382001</v>
      </c>
      <c r="P59" s="120">
        <v>2.8039896019999996E-2</v>
      </c>
      <c r="Q59" s="120">
        <v>6.5862132644748994E-2</v>
      </c>
      <c r="R59" s="120">
        <v>0.25496572604197698</v>
      </c>
      <c r="S59" s="120">
        <v>3.0020020000000001E-2</v>
      </c>
      <c r="T59" s="120">
        <v>0.19922069632136602</v>
      </c>
      <c r="U59" s="120">
        <v>9.2325135500000002</v>
      </c>
      <c r="V59" s="120">
        <v>0.16334038999999997</v>
      </c>
      <c r="W59" s="120">
        <v>7.5767840000000003E-2</v>
      </c>
      <c r="X59" s="120">
        <v>9.7396336300000011E-3</v>
      </c>
      <c r="Y59" s="120">
        <v>1.461144545E-2</v>
      </c>
      <c r="Z59" s="120">
        <v>1.461144545E-2</v>
      </c>
      <c r="AA59" s="120">
        <v>1.461144545E-2</v>
      </c>
      <c r="AB59" s="120">
        <v>5.3571000000000001E-2</v>
      </c>
      <c r="AC59" s="120" t="s">
        <v>443</v>
      </c>
      <c r="AD59" s="120">
        <v>0.104</v>
      </c>
      <c r="AE59" s="121"/>
      <c r="AF59" s="120" t="s">
        <v>443</v>
      </c>
      <c r="AG59" s="120" t="s">
        <v>443</v>
      </c>
      <c r="AH59" s="120" t="s">
        <v>443</v>
      </c>
      <c r="AI59" s="120" t="s">
        <v>443</v>
      </c>
      <c r="AJ59" s="120" t="s">
        <v>443</v>
      </c>
      <c r="AK59" s="120">
        <v>1944.3666700000001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v>0.68933703000000002</v>
      </c>
      <c r="J60" s="120">
        <v>2.1862160300000002</v>
      </c>
      <c r="K60" s="120">
        <v>4.2899709599999998</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0.9703909335295694</v>
      </c>
      <c r="J61" s="120">
        <v>9.7039093652956936</v>
      </c>
      <c r="K61" s="120">
        <v>32.447532024653398</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2702681.5447819941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0.27849999999999997</v>
      </c>
      <c r="F63" s="120">
        <v>1.0049679999999999</v>
      </c>
      <c r="G63" s="120">
        <v>3.1666589999999997</v>
      </c>
      <c r="H63" s="120" t="s">
        <v>444</v>
      </c>
      <c r="I63" s="120">
        <v>0.43018134548282799</v>
      </c>
      <c r="J63" s="120">
        <v>0.47150957339367333</v>
      </c>
      <c r="K63" s="120">
        <v>0.61520896410233328</v>
      </c>
      <c r="L63" s="120">
        <v>1.2045077673519182E-3</v>
      </c>
      <c r="M63" s="120">
        <v>3.5751199999999996</v>
      </c>
      <c r="N63" s="120">
        <v>1.5637499999999999E-2</v>
      </c>
      <c r="O63" s="120">
        <v>5.2125000000000001E-3</v>
      </c>
      <c r="P63" s="120">
        <v>1.0425E-4</v>
      </c>
      <c r="Q63" s="120">
        <v>1.39E-3</v>
      </c>
      <c r="R63" s="120">
        <v>1.7374999999999999E-3</v>
      </c>
      <c r="S63" s="120" t="s">
        <v>444</v>
      </c>
      <c r="T63" s="120">
        <v>1.0425E-4</v>
      </c>
      <c r="U63" s="120">
        <v>6.9500000000000006E-2</v>
      </c>
      <c r="V63" s="120" t="s">
        <v>444</v>
      </c>
      <c r="W63" s="120">
        <v>4.8006927999999997E-2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0.34957681699999998</v>
      </c>
      <c r="F64" s="120" t="s">
        <v>445</v>
      </c>
      <c r="G64" s="120">
        <v>1.6656209999999999E-3</v>
      </c>
      <c r="H64" s="120">
        <v>2.6324000000000001E-5</v>
      </c>
      <c r="I64" s="120" t="s">
        <v>445</v>
      </c>
      <c r="J64" s="120" t="s">
        <v>445</v>
      </c>
      <c r="K64" s="120" t="s">
        <v>445</v>
      </c>
      <c r="L64" s="120" t="s">
        <v>445</v>
      </c>
      <c r="M64" s="120">
        <v>0.111701747</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904.28400000000011</v>
      </c>
      <c r="AL64" s="29" t="s">
        <v>158</v>
      </c>
    </row>
    <row r="65" spans="1:38" ht="26.25" customHeight="1" thickBot="1" x14ac:dyDescent="0.3">
      <c r="A65" s="40" t="s">
        <v>53</v>
      </c>
      <c r="B65" s="44" t="s">
        <v>159</v>
      </c>
      <c r="C65" s="41" t="s">
        <v>160</v>
      </c>
      <c r="D65" s="42"/>
      <c r="E65" s="120">
        <v>0.9295384980000001</v>
      </c>
      <c r="F65" s="120" t="s">
        <v>443</v>
      </c>
      <c r="G65" s="120">
        <v>8.5370240000000007E-3</v>
      </c>
      <c r="H65" s="120">
        <v>0.120163621</v>
      </c>
      <c r="I65" s="120" t="s">
        <v>443</v>
      </c>
      <c r="J65" s="120" t="s">
        <v>443</v>
      </c>
      <c r="K65" s="120" t="s">
        <v>443</v>
      </c>
      <c r="L65" s="120" t="s">
        <v>443</v>
      </c>
      <c r="M65" s="120">
        <v>1.07397E-4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2043.3779999999999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4.2567000000000001E-2</v>
      </c>
      <c r="F68" s="120" t="s">
        <v>443</v>
      </c>
      <c r="G68" s="120">
        <v>0.45673000000000002</v>
      </c>
      <c r="H68" s="120" t="s">
        <v>443</v>
      </c>
      <c r="I68" s="120" t="s">
        <v>445</v>
      </c>
      <c r="J68" s="120" t="s">
        <v>445</v>
      </c>
      <c r="K68" s="120" t="s">
        <v>445</v>
      </c>
      <c r="L68" s="120" t="s">
        <v>445</v>
      </c>
      <c r="M68" s="120">
        <v>8.4270000000000005E-3</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5.6249425729999993</v>
      </c>
      <c r="F70" s="120">
        <v>11.5323530738</v>
      </c>
      <c r="G70" s="120">
        <v>3.2003580140000003</v>
      </c>
      <c r="H70" s="120">
        <v>0.74994403500000006</v>
      </c>
      <c r="I70" s="120">
        <v>0.26760983905399999</v>
      </c>
      <c r="J70" s="120">
        <v>0.53279727801249999</v>
      </c>
      <c r="K70" s="120">
        <v>0.6909351666300001</v>
      </c>
      <c r="L70" s="120">
        <v>9.2806706431600004E-5</v>
      </c>
      <c r="M70" s="120">
        <v>1.1324100329999998</v>
      </c>
      <c r="N70" s="120">
        <v>0.10992</v>
      </c>
      <c r="O70" s="120">
        <v>5.0199999999999993E-3</v>
      </c>
      <c r="P70" s="120">
        <v>0.20126899999999998</v>
      </c>
      <c r="Q70" s="120" t="s">
        <v>444</v>
      </c>
      <c r="R70" s="120" t="s">
        <v>444</v>
      </c>
      <c r="S70" s="120">
        <v>0.31</v>
      </c>
      <c r="T70" s="120">
        <v>0.45985500000000001</v>
      </c>
      <c r="U70" s="120" t="s">
        <v>444</v>
      </c>
      <c r="V70" s="120">
        <v>0.59904199999999996</v>
      </c>
      <c r="W70" s="120">
        <v>3.07604E-2</v>
      </c>
      <c r="X70" s="120">
        <v>4.9249999999999999E-4</v>
      </c>
      <c r="Y70" s="120">
        <v>4.9249999999999999E-4</v>
      </c>
      <c r="Z70" s="120">
        <v>4.9249999999999999E-4</v>
      </c>
      <c r="AA70" s="120">
        <v>4.9249999999999999E-4</v>
      </c>
      <c r="AB70" s="120">
        <v>1.97E-3</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5.1736823699999999</v>
      </c>
      <c r="F72" s="120">
        <v>1.4709009399999999</v>
      </c>
      <c r="G72" s="120">
        <v>5.0068256600000005</v>
      </c>
      <c r="H72" s="120">
        <v>2.5436440000000001E-2</v>
      </c>
      <c r="I72" s="120">
        <v>1.361913517726085</v>
      </c>
      <c r="J72" s="120">
        <v>1.6416999463859376</v>
      </c>
      <c r="K72" s="120">
        <v>2.30209229</v>
      </c>
      <c r="L72" s="120">
        <v>0.14799996955772607</v>
      </c>
      <c r="M72" s="120">
        <v>163.25778539999999</v>
      </c>
      <c r="N72" s="120">
        <v>22.053184454209671</v>
      </c>
      <c r="O72" s="120">
        <v>0.55012814799999998</v>
      </c>
      <c r="P72" s="120">
        <v>0.39036529799999997</v>
      </c>
      <c r="Q72" s="120">
        <v>0.45175665200000004</v>
      </c>
      <c r="R72" s="120">
        <v>6.8204160800000002</v>
      </c>
      <c r="S72" s="120">
        <v>2.291886255667305</v>
      </c>
      <c r="T72" s="120">
        <v>2.27500963</v>
      </c>
      <c r="U72" s="120">
        <v>0.235762324</v>
      </c>
      <c r="V72" s="120">
        <v>39.30363053</v>
      </c>
      <c r="W72" s="120">
        <v>6.3146213299999996</v>
      </c>
      <c r="X72" s="120">
        <v>8.8518445599999988E-3</v>
      </c>
      <c r="Y72" s="120">
        <v>2.1078127799999999E-2</v>
      </c>
      <c r="Z72" s="120">
        <v>7.6657694700000001E-3</v>
      </c>
      <c r="AA72" s="120">
        <v>1.040288388E-2</v>
      </c>
      <c r="AB72" s="120">
        <v>4.7997625709999998E-2</v>
      </c>
      <c r="AC72" s="120">
        <v>2.2002017260520002</v>
      </c>
      <c r="AD72" s="120">
        <v>22.81249</v>
      </c>
      <c r="AE72" s="121"/>
      <c r="AF72" s="120" t="s">
        <v>443</v>
      </c>
      <c r="AG72" s="120" t="s">
        <v>443</v>
      </c>
      <c r="AH72" s="120" t="s">
        <v>443</v>
      </c>
      <c r="AI72" s="120" t="s">
        <v>443</v>
      </c>
      <c r="AJ72" s="120" t="s">
        <v>443</v>
      </c>
      <c r="AK72" s="120">
        <v>8133.4240000000009</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1.462525E-6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0.34470719999999999</v>
      </c>
      <c r="F80" s="120">
        <v>0.21445069999999999</v>
      </c>
      <c r="G80" s="120">
        <v>1.9278964649999999</v>
      </c>
      <c r="H80" s="120">
        <v>5.7349999999999998E-5</v>
      </c>
      <c r="I80" s="120">
        <v>2.8845039680463855E-2</v>
      </c>
      <c r="J80" s="120">
        <v>3.8741916863388674E-2</v>
      </c>
      <c r="K80" s="120">
        <v>4.5186759099999987E-2</v>
      </c>
      <c r="L80" s="120">
        <v>2.7789025448618E-5</v>
      </c>
      <c r="M80" s="120">
        <v>0.14248</v>
      </c>
      <c r="N80" s="120">
        <v>2.5038226050000008</v>
      </c>
      <c r="O80" s="120">
        <v>4.9039224753251995E-2</v>
      </c>
      <c r="P80" s="120">
        <v>5.5870940783954999E-2</v>
      </c>
      <c r="Q80" s="120">
        <v>0.340799185022227</v>
      </c>
      <c r="R80" s="120">
        <v>0.6809148317</v>
      </c>
      <c r="S80" s="120">
        <v>0.56667796960000005</v>
      </c>
      <c r="T80" s="120">
        <v>0.16604147999999999</v>
      </c>
      <c r="U80" s="120">
        <v>1.6999999999999999E-3</v>
      </c>
      <c r="V80" s="120">
        <v>14.0673031193</v>
      </c>
      <c r="W80" s="120">
        <v>0.26741611599999998</v>
      </c>
      <c r="X80" s="120">
        <v>1.3521400000000001E-4</v>
      </c>
      <c r="Y80" s="120">
        <v>1.3521400000000001E-4</v>
      </c>
      <c r="Z80" s="120">
        <v>1.3521400000000001E-4</v>
      </c>
      <c r="AA80" s="120">
        <v>1.3521400000000001E-4</v>
      </c>
      <c r="AB80" s="120">
        <v>5.4085600000000004E-4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7.2796787861199507E-3</v>
      </c>
      <c r="J81" s="120">
        <v>3.4253997114826205E-2</v>
      </c>
      <c r="K81" s="120">
        <v>0.10578752277402312</v>
      </c>
      <c r="L81" s="120">
        <v>3.4207524748810003E-6</v>
      </c>
      <c r="M81" s="120">
        <v>0.15026970386666669</v>
      </c>
      <c r="N81" s="120">
        <v>0.52297484208</v>
      </c>
      <c r="O81" s="120">
        <v>9.4000000000000004E-3</v>
      </c>
      <c r="P81" s="120">
        <v>5.4000000000000003E-3</v>
      </c>
      <c r="Q81" s="120">
        <v>1.51536E-2</v>
      </c>
      <c r="R81" s="120">
        <v>6.1505527999999997E-2</v>
      </c>
      <c r="S81" s="120">
        <v>1.24E-2</v>
      </c>
      <c r="T81" s="120">
        <v>9.4000000000000004E-3</v>
      </c>
      <c r="U81" s="120">
        <v>4.0000000000000001E-3</v>
      </c>
      <c r="V81" s="120">
        <v>0.56694832706823894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25.833172863643476</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10839905</v>
      </c>
      <c r="AL82" s="99" t="s">
        <v>439</v>
      </c>
    </row>
    <row r="83" spans="1:38" ht="26.25" customHeight="1" thickBot="1" x14ac:dyDescent="0.3">
      <c r="A83" s="40" t="s">
        <v>53</v>
      </c>
      <c r="B83" s="51" t="s">
        <v>209</v>
      </c>
      <c r="C83" s="52" t="s">
        <v>210</v>
      </c>
      <c r="D83" s="42"/>
      <c r="E83" s="120">
        <v>6.8237359999999997E-2</v>
      </c>
      <c r="F83" s="120">
        <v>7.7681579938461531E-2</v>
      </c>
      <c r="G83" s="120">
        <v>8.5906320000000008E-2</v>
      </c>
      <c r="H83" s="120" t="s">
        <v>443</v>
      </c>
      <c r="I83" s="120">
        <v>1.2992808484615384E-2</v>
      </c>
      <c r="J83" s="120">
        <v>7.4918171884615387E-2</v>
      </c>
      <c r="K83" s="120">
        <v>0.38295611446153849</v>
      </c>
      <c r="L83" s="120">
        <v>5.5273842472307701E-4</v>
      </c>
      <c r="M83" s="120">
        <v>0.19154575999999998</v>
      </c>
      <c r="N83" s="120" t="s">
        <v>443</v>
      </c>
      <c r="O83" s="120" t="s">
        <v>443</v>
      </c>
      <c r="P83" s="120" t="s">
        <v>443</v>
      </c>
      <c r="Q83" s="120" t="s">
        <v>443</v>
      </c>
      <c r="R83" s="120" t="s">
        <v>443</v>
      </c>
      <c r="S83" s="120" t="s">
        <v>443</v>
      </c>
      <c r="T83" s="120" t="s">
        <v>443</v>
      </c>
      <c r="U83" s="120" t="s">
        <v>443</v>
      </c>
      <c r="V83" s="120" t="s">
        <v>443</v>
      </c>
      <c r="W83" s="120">
        <v>1.7313478E-2</v>
      </c>
      <c r="X83" s="120">
        <v>4.9365374999999997E-4</v>
      </c>
      <c r="Y83" s="120">
        <v>1.1186866634899999E-2</v>
      </c>
      <c r="Z83" s="120">
        <v>1.4860456059977E-2</v>
      </c>
      <c r="AA83" s="120">
        <v>3.5463180997700002E-4</v>
      </c>
      <c r="AB83" s="120">
        <v>2.6895608254800002E-2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0.11973482999999999</v>
      </c>
      <c r="F85" s="120">
        <v>16.422929954044765</v>
      </c>
      <c r="G85" s="120">
        <v>6.8289500000000003E-3</v>
      </c>
      <c r="H85" s="120">
        <v>1.8500000000000001E-3</v>
      </c>
      <c r="I85" s="120" t="s">
        <v>443</v>
      </c>
      <c r="J85" s="120" t="s">
        <v>443</v>
      </c>
      <c r="K85" s="120" t="s">
        <v>443</v>
      </c>
      <c r="L85" s="120" t="s">
        <v>443</v>
      </c>
      <c r="M85" s="120">
        <v>2.7465569999999998E-2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2.6681155476000002</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0.8761846757260392</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1089538</v>
      </c>
      <c r="AL87" s="29" t="s">
        <v>217</v>
      </c>
    </row>
    <row r="88" spans="1:38" ht="26.25" customHeight="1" thickBot="1" x14ac:dyDescent="0.3">
      <c r="A88" s="40" t="s">
        <v>206</v>
      </c>
      <c r="B88" s="46" t="s">
        <v>220</v>
      </c>
      <c r="C88" s="50" t="s">
        <v>221</v>
      </c>
      <c r="D88" s="42"/>
      <c r="E88" s="120">
        <v>1.4212000000000001E-2</v>
      </c>
      <c r="F88" s="120">
        <v>5.4458145487139999</v>
      </c>
      <c r="G88" s="120">
        <v>4.6599999999999994E-4</v>
      </c>
      <c r="H88" s="120">
        <v>5.8240000000000002E-3</v>
      </c>
      <c r="I88" s="120" t="s">
        <v>443</v>
      </c>
      <c r="J88" s="120" t="s">
        <v>443</v>
      </c>
      <c r="K88" s="120" t="s">
        <v>443</v>
      </c>
      <c r="L88" s="120" t="s">
        <v>443</v>
      </c>
      <c r="M88" s="120">
        <v>2.6976E-2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1.07682E-2</v>
      </c>
      <c r="F89" s="120">
        <v>3.5941489767000001</v>
      </c>
      <c r="G89" s="120">
        <v>2.9229999999999998E-3</v>
      </c>
      <c r="H89" s="120">
        <v>1.1000000000000001E-3</v>
      </c>
      <c r="I89" s="120" t="s">
        <v>443</v>
      </c>
      <c r="J89" s="120" t="s">
        <v>443</v>
      </c>
      <c r="K89" s="120" t="s">
        <v>443</v>
      </c>
      <c r="L89" s="120" t="s">
        <v>443</v>
      </c>
      <c r="M89" s="120">
        <v>9.9869999999999994E-3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3.2383337539889996</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2.7971999999999997E-3</v>
      </c>
      <c r="Y90" s="120">
        <v>1.4119200000000001E-3</v>
      </c>
      <c r="Z90" s="120">
        <v>1.4119200000000001E-3</v>
      </c>
      <c r="AA90" s="120">
        <v>1.4119200000000001E-3</v>
      </c>
      <c r="AB90" s="120">
        <v>7.0329600000000004E-3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4.2919769370764423E-2</v>
      </c>
      <c r="F91" s="120">
        <v>0.12502760721221834</v>
      </c>
      <c r="G91" s="120">
        <v>1.9729708124108739E-2</v>
      </c>
      <c r="H91" s="120">
        <v>0.17342255187672062</v>
      </c>
      <c r="I91" s="120">
        <v>0.67678628144011821</v>
      </c>
      <c r="J91" s="120">
        <v>0.75328151887054651</v>
      </c>
      <c r="K91" s="120">
        <v>0.76908117340234139</v>
      </c>
      <c r="L91" s="120">
        <v>2.672895548920843E-3</v>
      </c>
      <c r="M91" s="120">
        <v>1.2423441048067754</v>
      </c>
      <c r="N91" s="120">
        <v>1.8461595979201024</v>
      </c>
      <c r="O91" s="120">
        <v>0.19506919061300507</v>
      </c>
      <c r="P91" s="120">
        <v>3.2138964535820972E-3</v>
      </c>
      <c r="Q91" s="120">
        <v>3.2676665180611962E-3</v>
      </c>
      <c r="R91" s="120">
        <v>0.34493773384300991</v>
      </c>
      <c r="S91" s="120">
        <v>13.582358119966091</v>
      </c>
      <c r="T91" s="120">
        <v>0.63900889775851666</v>
      </c>
      <c r="U91" s="120">
        <v>7.2914863056279283E-2</v>
      </c>
      <c r="V91" s="120">
        <v>7.857492452764685</v>
      </c>
      <c r="W91" s="120">
        <v>2.1999165612028582E-3</v>
      </c>
      <c r="X91" s="120">
        <v>2.441907772935173E-3</v>
      </c>
      <c r="Y91" s="120">
        <v>9.8996261074128615E-4</v>
      </c>
      <c r="Z91" s="120">
        <v>9.8996261074128615E-4</v>
      </c>
      <c r="AA91" s="120">
        <v>9.8996261074128615E-4</v>
      </c>
      <c r="AB91" s="120">
        <v>5.4117956055590314E-3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1.465E-2</v>
      </c>
      <c r="F92" s="120">
        <v>0.76562174999999999</v>
      </c>
      <c r="G92" s="120">
        <v>6.0000000000000001E-3</v>
      </c>
      <c r="H92" s="120" t="s">
        <v>444</v>
      </c>
      <c r="I92" s="120" t="s">
        <v>445</v>
      </c>
      <c r="J92" s="120" t="s">
        <v>445</v>
      </c>
      <c r="K92" s="120" t="s">
        <v>444</v>
      </c>
      <c r="L92" s="120" t="s">
        <v>444</v>
      </c>
      <c r="M92" s="120">
        <v>6.6811499999999994E-3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352.01</v>
      </c>
      <c r="AL92" s="29" t="s">
        <v>229</v>
      </c>
    </row>
    <row r="93" spans="1:38" ht="26.25" customHeight="1" thickBot="1" x14ac:dyDescent="0.3">
      <c r="A93" s="40" t="s">
        <v>53</v>
      </c>
      <c r="B93" s="44" t="s">
        <v>230</v>
      </c>
      <c r="C93" s="41" t="s">
        <v>403</v>
      </c>
      <c r="D93" s="47"/>
      <c r="E93" s="120">
        <v>6.0318964789999999E-2</v>
      </c>
      <c r="F93" s="120">
        <v>3.3168713121651869</v>
      </c>
      <c r="G93" s="120" t="s">
        <v>444</v>
      </c>
      <c r="H93" s="120" t="s">
        <v>444</v>
      </c>
      <c r="I93" s="120">
        <v>2.4525343211003105E-2</v>
      </c>
      <c r="J93" s="120">
        <v>7.9605349887171328E-2</v>
      </c>
      <c r="K93" s="120">
        <v>0.20275349656333955</v>
      </c>
      <c r="L93" s="120">
        <v>7.5966760426700005E-7</v>
      </c>
      <c r="M93" s="120">
        <v>9.7803179550000008E-2</v>
      </c>
      <c r="N93" s="120" t="s">
        <v>444</v>
      </c>
      <c r="O93" s="120" t="s">
        <v>443</v>
      </c>
      <c r="P93" s="120" t="s">
        <v>444</v>
      </c>
      <c r="Q93" s="120" t="s">
        <v>443</v>
      </c>
      <c r="R93" s="120" t="s">
        <v>443</v>
      </c>
      <c r="S93" s="120" t="s">
        <v>443</v>
      </c>
      <c r="T93" s="120" t="s">
        <v>443</v>
      </c>
      <c r="U93" s="120" t="s">
        <v>443</v>
      </c>
      <c r="V93" s="120" t="s">
        <v>443</v>
      </c>
      <c r="W93" s="120">
        <v>2.0348240000000002E-3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0.72344799999999998</v>
      </c>
      <c r="F95" s="120" t="s">
        <v>443</v>
      </c>
      <c r="G95" s="120">
        <v>6.7309999999999995E-2</v>
      </c>
      <c r="H95" s="120" t="s">
        <v>444</v>
      </c>
      <c r="I95" s="120" t="s">
        <v>445</v>
      </c>
      <c r="J95" s="120" t="s">
        <v>445</v>
      </c>
      <c r="K95" s="120" t="s">
        <v>445</v>
      </c>
      <c r="L95" s="120" t="s">
        <v>444</v>
      </c>
      <c r="M95" s="120">
        <v>1.3315220000000001</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21.606755144729998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6.2783000000000005E-2</v>
      </c>
      <c r="F98" s="120" t="s">
        <v>444</v>
      </c>
      <c r="G98" s="120" t="s">
        <v>444</v>
      </c>
      <c r="H98" s="120" t="s">
        <v>444</v>
      </c>
      <c r="I98" s="120">
        <v>7.3651855999999988E-2</v>
      </c>
      <c r="J98" s="120">
        <v>7.6718607999999994E-2</v>
      </c>
      <c r="K98" s="120">
        <v>8.4238199999999999E-2</v>
      </c>
      <c r="L98" s="120">
        <v>2.0622519679999997E-4</v>
      </c>
      <c r="M98" s="120" t="s">
        <v>444</v>
      </c>
      <c r="N98" s="120">
        <v>1.9219999999999999</v>
      </c>
      <c r="O98" s="120">
        <v>1.52E-2</v>
      </c>
      <c r="P98" s="120">
        <v>1.4E-2</v>
      </c>
      <c r="Q98" s="120">
        <v>0.03</v>
      </c>
      <c r="R98" s="120">
        <v>6.4051000000000011E-2</v>
      </c>
      <c r="S98" s="120">
        <v>0.115</v>
      </c>
      <c r="T98" s="120">
        <v>4.0231000000000003E-2</v>
      </c>
      <c r="U98" s="120" t="s">
        <v>444</v>
      </c>
      <c r="V98" s="120">
        <v>0.44600000000000001</v>
      </c>
      <c r="W98" s="120">
        <v>0.10465200000000001</v>
      </c>
      <c r="X98" s="120">
        <v>1.0724203999999999E-8</v>
      </c>
      <c r="Y98" s="120" t="s">
        <v>444</v>
      </c>
      <c r="Z98" s="120">
        <v>1.0724203999999999E-8</v>
      </c>
      <c r="AA98" s="120">
        <v>1.0724203999999999E-8</v>
      </c>
      <c r="AB98" s="120">
        <v>3.2172610999999998E-8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0.4554571538511486</v>
      </c>
      <c r="F99" s="120">
        <v>11.801051522724212</v>
      </c>
      <c r="G99" s="120" t="s">
        <v>443</v>
      </c>
      <c r="H99" s="120">
        <v>6.1552087392146237</v>
      </c>
      <c r="I99" s="120">
        <v>5.5124274000000001E-2</v>
      </c>
      <c r="J99" s="120">
        <v>9.6464004999999992E-2</v>
      </c>
      <c r="K99" s="120">
        <v>0.21130212285714281</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468.15600000000001</v>
      </c>
      <c r="AL99" s="29" t="s">
        <v>243</v>
      </c>
    </row>
    <row r="100" spans="1:38" ht="26.25" customHeight="1" thickBot="1" x14ac:dyDescent="0.3">
      <c r="A100" s="40" t="s">
        <v>241</v>
      </c>
      <c r="B100" s="40" t="s">
        <v>244</v>
      </c>
      <c r="C100" s="41" t="s">
        <v>406</v>
      </c>
      <c r="D100" s="54"/>
      <c r="E100" s="120">
        <v>1.8354728952427857</v>
      </c>
      <c r="F100" s="120">
        <v>22.554010716523567</v>
      </c>
      <c r="G100" s="120" t="s">
        <v>443</v>
      </c>
      <c r="H100" s="120">
        <v>14.57146581198548</v>
      </c>
      <c r="I100" s="120">
        <v>0.13077419230000001</v>
      </c>
      <c r="J100" s="120">
        <v>0.21652171707999998</v>
      </c>
      <c r="K100" s="120">
        <v>0.47090302395240702</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2159.2460879999999</v>
      </c>
      <c r="AL100" s="29" t="s">
        <v>243</v>
      </c>
    </row>
    <row r="101" spans="1:38" ht="26.25" customHeight="1" thickBot="1" x14ac:dyDescent="0.3">
      <c r="A101" s="40" t="s">
        <v>241</v>
      </c>
      <c r="B101" s="40" t="s">
        <v>245</v>
      </c>
      <c r="C101" s="41" t="s">
        <v>246</v>
      </c>
      <c r="D101" s="54"/>
      <c r="E101" s="120">
        <v>7.8317107874056654E-3</v>
      </c>
      <c r="F101" s="120">
        <v>2.9211943000196968E-2</v>
      </c>
      <c r="G101" s="120" t="s">
        <v>443</v>
      </c>
      <c r="H101" s="120">
        <v>7.4608301521544115E-2</v>
      </c>
      <c r="I101" s="120">
        <v>1.69155E-3</v>
      </c>
      <c r="J101" s="120">
        <v>5.07465E-3</v>
      </c>
      <c r="K101" s="120">
        <v>1.184085E-2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104.705</v>
      </c>
      <c r="AL101" s="29" t="s">
        <v>243</v>
      </c>
    </row>
    <row r="102" spans="1:38" ht="26.25" customHeight="1" thickBot="1" x14ac:dyDescent="0.3">
      <c r="A102" s="40" t="s">
        <v>241</v>
      </c>
      <c r="B102" s="40" t="s">
        <v>247</v>
      </c>
      <c r="C102" s="41" t="s">
        <v>384</v>
      </c>
      <c r="D102" s="54"/>
      <c r="E102" s="120">
        <v>0.37864260309213782</v>
      </c>
      <c r="F102" s="120">
        <v>1.3426803026088432</v>
      </c>
      <c r="G102" s="120" t="s">
        <v>443</v>
      </c>
      <c r="H102" s="120">
        <v>17.018913633763965</v>
      </c>
      <c r="I102" s="120">
        <v>4.2023220969999997E-2</v>
      </c>
      <c r="J102" s="120">
        <v>0.61602171075000001</v>
      </c>
      <c r="K102" s="120">
        <v>4.051290230122647</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6623.5151999999998</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1.5824557485114119E-2</v>
      </c>
      <c r="F104" s="120">
        <v>1.926850531506849E-2</v>
      </c>
      <c r="G104" s="120" t="s">
        <v>443</v>
      </c>
      <c r="H104" s="120">
        <v>4.1460433183950721E-2</v>
      </c>
      <c r="I104" s="120">
        <v>1.962984E-4</v>
      </c>
      <c r="J104" s="120">
        <v>6.4565600000000009E-4</v>
      </c>
      <c r="K104" s="120">
        <v>1.5065206666666669E-3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30.880000000000003</v>
      </c>
      <c r="AL104" s="29" t="s">
        <v>243</v>
      </c>
    </row>
    <row r="105" spans="1:38" ht="26.25" customHeight="1" thickBot="1" x14ac:dyDescent="0.3">
      <c r="A105" s="40" t="s">
        <v>241</v>
      </c>
      <c r="B105" s="40" t="s">
        <v>252</v>
      </c>
      <c r="C105" s="41" t="s">
        <v>253</v>
      </c>
      <c r="D105" s="54"/>
      <c r="E105" s="120">
        <v>0.20674802810397236</v>
      </c>
      <c r="F105" s="120">
        <v>0.47731966014246574</v>
      </c>
      <c r="G105" s="120" t="s">
        <v>443</v>
      </c>
      <c r="H105" s="120">
        <v>0.3658755819668752</v>
      </c>
      <c r="I105" s="120">
        <v>7.2315399999999998E-3</v>
      </c>
      <c r="J105" s="120">
        <v>1.1388929999999998E-2</v>
      </c>
      <c r="K105" s="120">
        <v>2.4768769999999999E-2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61.349000000000004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1.6842191705242874E-2</v>
      </c>
      <c r="F107" s="120">
        <v>1.5659436050000002</v>
      </c>
      <c r="G107" s="120" t="s">
        <v>443</v>
      </c>
      <c r="H107" s="120">
        <v>1.4529826972914497</v>
      </c>
      <c r="I107" s="120">
        <v>1.5406112600000001E-2</v>
      </c>
      <c r="J107" s="120">
        <v>0.27932014199999999</v>
      </c>
      <c r="K107" s="120">
        <v>1.3267706744999999</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10449.242000000002</v>
      </c>
      <c r="AL107" s="29" t="s">
        <v>243</v>
      </c>
    </row>
    <row r="108" spans="1:38" ht="26.25" customHeight="1" thickBot="1" x14ac:dyDescent="0.3">
      <c r="A108" s="40" t="s">
        <v>241</v>
      </c>
      <c r="B108" s="40" t="s">
        <v>257</v>
      </c>
      <c r="C108" s="41" t="s">
        <v>378</v>
      </c>
      <c r="D108" s="54"/>
      <c r="E108" s="120">
        <v>5.0013255185206301E-2</v>
      </c>
      <c r="F108" s="120">
        <v>2.9846860115679998</v>
      </c>
      <c r="G108" s="120" t="s">
        <v>443</v>
      </c>
      <c r="H108" s="120">
        <v>3.1309963248995567</v>
      </c>
      <c r="I108" s="120">
        <v>3.7982593991999998E-2</v>
      </c>
      <c r="J108" s="120">
        <v>0.49923046892</v>
      </c>
      <c r="K108" s="120">
        <v>0.99846093784000001</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21720.957495999999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1.3380349022093026E-3</v>
      </c>
      <c r="F110" s="120">
        <v>0.24739199810000001</v>
      </c>
      <c r="G110" s="120" t="s">
        <v>443</v>
      </c>
      <c r="H110" s="120">
        <v>0.16103694102454585</v>
      </c>
      <c r="I110" s="120">
        <v>1.3377801100000001E-2</v>
      </c>
      <c r="J110" s="120">
        <v>6.1443014000000004E-2</v>
      </c>
      <c r="K110" s="120">
        <v>6.1443214000000003E-2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505.92189999999999</v>
      </c>
      <c r="AL110" s="29" t="s">
        <v>243</v>
      </c>
    </row>
    <row r="111" spans="1:38" ht="26.25" customHeight="1" thickBot="1" x14ac:dyDescent="0.3">
      <c r="A111" s="40" t="s">
        <v>241</v>
      </c>
      <c r="B111" s="40" t="s">
        <v>260</v>
      </c>
      <c r="C111" s="41" t="s">
        <v>374</v>
      </c>
      <c r="D111" s="54"/>
      <c r="E111" s="120">
        <v>5.6632086396723397E-3</v>
      </c>
      <c r="F111" s="120">
        <v>8.1656311999999995E-2</v>
      </c>
      <c r="G111" s="120" t="s">
        <v>443</v>
      </c>
      <c r="H111" s="120">
        <v>4.20329810804322E-2</v>
      </c>
      <c r="I111" s="120">
        <v>1.7373719999999999E-4</v>
      </c>
      <c r="J111" s="120">
        <v>3.3092799999999997E-4</v>
      </c>
      <c r="K111" s="120">
        <v>7.4458800000000002E-4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64.5</v>
      </c>
      <c r="AL111" s="29" t="s">
        <v>243</v>
      </c>
    </row>
    <row r="112" spans="1:38" ht="26.25" customHeight="1" thickBot="1" x14ac:dyDescent="0.3">
      <c r="A112" s="40" t="s">
        <v>261</v>
      </c>
      <c r="B112" s="40" t="s">
        <v>262</v>
      </c>
      <c r="C112" s="41" t="s">
        <v>263</v>
      </c>
      <c r="D112" s="42"/>
      <c r="E112" s="120">
        <v>5.9695469696867391</v>
      </c>
      <c r="F112" s="120" t="s">
        <v>443</v>
      </c>
      <c r="G112" s="120" t="s">
        <v>443</v>
      </c>
      <c r="H112" s="120">
        <v>5.0002606472545725</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149239329.69682723</v>
      </c>
      <c r="AL112" s="29" t="s">
        <v>416</v>
      </c>
    </row>
    <row r="113" spans="1:38" ht="26.25" customHeight="1" thickBot="1" x14ac:dyDescent="0.3">
      <c r="A113" s="40" t="s">
        <v>261</v>
      </c>
      <c r="B113" s="55" t="s">
        <v>264</v>
      </c>
      <c r="C113" s="56" t="s">
        <v>265</v>
      </c>
      <c r="D113" s="42"/>
      <c r="E113" s="120">
        <v>6.4252703512012461</v>
      </c>
      <c r="F113" s="120">
        <v>3.4437271613</v>
      </c>
      <c r="G113" s="120" t="s">
        <v>443</v>
      </c>
      <c r="H113" s="120">
        <v>15.240747769431064</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117622245.76330903</v>
      </c>
      <c r="AL113" s="97" t="s">
        <v>432</v>
      </c>
    </row>
    <row r="114" spans="1:38" ht="26.25" customHeight="1" thickBot="1" x14ac:dyDescent="0.3">
      <c r="A114" s="40" t="s">
        <v>261</v>
      </c>
      <c r="B114" s="55" t="s">
        <v>266</v>
      </c>
      <c r="C114" s="56" t="s">
        <v>385</v>
      </c>
      <c r="D114" s="42"/>
      <c r="E114" s="120">
        <v>2.0414000000000002E-2</v>
      </c>
      <c r="F114" s="120" t="s">
        <v>443</v>
      </c>
      <c r="G114" s="120" t="s">
        <v>443</v>
      </c>
      <c r="H114" s="120">
        <v>1.0328509999999999E-2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510349.53831136745</v>
      </c>
      <c r="AL114" s="29" t="s">
        <v>410</v>
      </c>
    </row>
    <row r="115" spans="1:38" ht="26.25" customHeight="1" thickBot="1" x14ac:dyDescent="0.3">
      <c r="A115" s="40" t="s">
        <v>261</v>
      </c>
      <c r="B115" s="55" t="s">
        <v>267</v>
      </c>
      <c r="C115" s="56" t="s">
        <v>268</v>
      </c>
      <c r="D115" s="42"/>
      <c r="E115" s="120">
        <v>3.4694363199999995E-2</v>
      </c>
      <c r="F115" s="120" t="s">
        <v>443</v>
      </c>
      <c r="G115" s="120" t="s">
        <v>443</v>
      </c>
      <c r="H115" s="120">
        <v>3.5574076400000001E-2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867358.76369949977</v>
      </c>
      <c r="AL115" s="29" t="s">
        <v>410</v>
      </c>
    </row>
    <row r="116" spans="1:38" ht="26.25" customHeight="1" thickBot="1" x14ac:dyDescent="0.3">
      <c r="A116" s="40" t="s">
        <v>261</v>
      </c>
      <c r="B116" s="40" t="s">
        <v>269</v>
      </c>
      <c r="C116" s="46" t="s">
        <v>407</v>
      </c>
      <c r="D116" s="42"/>
      <c r="E116" s="120">
        <v>0.90795024312433059</v>
      </c>
      <c r="F116" s="120">
        <v>0.26022497816899998</v>
      </c>
      <c r="G116" s="120" t="s">
        <v>443</v>
      </c>
      <c r="H116" s="120">
        <v>6.6662649440159951</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65708269.0100554</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7.4710289799999996E-2</v>
      </c>
      <c r="J119" s="120">
        <v>1.3389841143000001</v>
      </c>
      <c r="K119" s="120">
        <v>1.3389841143000001</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1358019.05</v>
      </c>
      <c r="AL119" s="29" t="s">
        <v>410</v>
      </c>
    </row>
    <row r="120" spans="1:38" ht="26.25" customHeight="1" thickBot="1" x14ac:dyDescent="0.3">
      <c r="A120" s="40" t="s">
        <v>261</v>
      </c>
      <c r="B120" s="40" t="s">
        <v>275</v>
      </c>
      <c r="C120" s="41" t="s">
        <v>276</v>
      </c>
      <c r="D120" s="42"/>
      <c r="E120" s="120">
        <v>0.61861061669028605</v>
      </c>
      <c r="F120" s="120" t="s">
        <v>443</v>
      </c>
      <c r="G120" s="120" t="s">
        <v>443</v>
      </c>
      <c r="H120" s="120">
        <v>0.77792308423957202</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26.999654140000001</v>
      </c>
      <c r="AL120" s="97" t="s">
        <v>433</v>
      </c>
    </row>
    <row r="121" spans="1:38" ht="26.25" customHeight="1" thickBot="1" x14ac:dyDescent="0.3">
      <c r="A121" s="40" t="s">
        <v>261</v>
      </c>
      <c r="B121" s="40" t="s">
        <v>277</v>
      </c>
      <c r="C121" s="46" t="s">
        <v>278</v>
      </c>
      <c r="D121" s="43"/>
      <c r="E121" s="120" t="s">
        <v>443</v>
      </c>
      <c r="F121" s="120">
        <v>1.2134116256</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1410943.7499999572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v>8.0160000000000006E-3</v>
      </c>
      <c r="F125" s="120">
        <v>0.77799654730000001</v>
      </c>
      <c r="G125" s="120">
        <v>1.07E-4</v>
      </c>
      <c r="H125" s="120" t="s">
        <v>444</v>
      </c>
      <c r="I125" s="120">
        <v>3.1073759000000002E-5</v>
      </c>
      <c r="J125" s="120">
        <v>2.0834403700000002E-4</v>
      </c>
      <c r="K125" s="120">
        <v>4.4117364900000001E-4</v>
      </c>
      <c r="L125" s="120" t="s">
        <v>444</v>
      </c>
      <c r="M125" s="120">
        <v>1.7856E-2</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781.50157599999989</v>
      </c>
      <c r="AL125" s="29" t="s">
        <v>421</v>
      </c>
    </row>
    <row r="126" spans="1:38" ht="26.25" customHeight="1" thickBot="1" x14ac:dyDescent="0.3">
      <c r="A126" s="40" t="s">
        <v>286</v>
      </c>
      <c r="B126" s="40" t="s">
        <v>289</v>
      </c>
      <c r="C126" s="41" t="s">
        <v>290</v>
      </c>
      <c r="D126" s="42"/>
      <c r="E126" s="120" t="s">
        <v>444</v>
      </c>
      <c r="F126" s="120">
        <v>2.4919073850000001E-2</v>
      </c>
      <c r="G126" s="120" t="s">
        <v>443</v>
      </c>
      <c r="H126" s="120">
        <v>0.36786686400000002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1532.7786000000001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1.498907E-2</v>
      </c>
      <c r="F128" s="120">
        <v>6.3736999999999995E-4</v>
      </c>
      <c r="G128" s="120">
        <v>1.6362600000000001E-3</v>
      </c>
      <c r="H128" s="120">
        <v>4.0840000000000002E-5</v>
      </c>
      <c r="I128" s="120">
        <v>1.4698000000000001E-4</v>
      </c>
      <c r="J128" s="120">
        <v>1.4698000000000001E-4</v>
      </c>
      <c r="K128" s="120">
        <v>1.4698000000000001E-4</v>
      </c>
      <c r="L128" s="120">
        <v>5.13E-6</v>
      </c>
      <c r="M128" s="120">
        <v>5.7822100000000003E-3</v>
      </c>
      <c r="N128" s="120">
        <v>6.1290999999999993E-4</v>
      </c>
      <c r="O128" s="120">
        <v>1.8920000000000002E-4</v>
      </c>
      <c r="P128" s="120">
        <v>1.9470999999999998E-4</v>
      </c>
      <c r="Q128" s="120">
        <v>9.8784999999999997E-4</v>
      </c>
      <c r="R128" s="120">
        <v>3.4788999999999995E-4</v>
      </c>
      <c r="S128" s="120">
        <v>1.2402899999999998E-3</v>
      </c>
      <c r="T128" s="120">
        <v>1.8945500000000001E-3</v>
      </c>
      <c r="U128" s="120">
        <v>3.7597999999999999E-4</v>
      </c>
      <c r="V128" s="120">
        <v>3.1531009999999998E-2</v>
      </c>
      <c r="W128" s="120">
        <v>3.8216600000000002E-3</v>
      </c>
      <c r="X128" s="120">
        <v>1.4474000000000001E-7</v>
      </c>
      <c r="Y128" s="120">
        <v>3.0842999999999996E-7</v>
      </c>
      <c r="Z128" s="120">
        <v>1.6369000000000001E-7</v>
      </c>
      <c r="AA128" s="120">
        <v>1.9988000000000001E-7</v>
      </c>
      <c r="AB128" s="120">
        <v>8.1674999999999995E-7</v>
      </c>
      <c r="AC128" s="120">
        <v>7.7999999999999999E-4</v>
      </c>
      <c r="AD128" s="120">
        <v>6.8199999999999997E-3</v>
      </c>
      <c r="AE128" s="121"/>
      <c r="AF128" s="120" t="s">
        <v>443</v>
      </c>
      <c r="AG128" s="120" t="s">
        <v>443</v>
      </c>
      <c r="AH128" s="120" t="s">
        <v>443</v>
      </c>
      <c r="AI128" s="120" t="s">
        <v>443</v>
      </c>
      <c r="AJ128" s="120" t="s">
        <v>443</v>
      </c>
      <c r="AK128" s="120">
        <v>17.231000000000002</v>
      </c>
      <c r="AL128" s="29" t="s">
        <v>298</v>
      </c>
    </row>
    <row r="129" spans="1:38" ht="26.25" customHeight="1" thickBot="1" x14ac:dyDescent="0.3">
      <c r="A129" s="40" t="s">
        <v>286</v>
      </c>
      <c r="B129" s="44" t="s">
        <v>296</v>
      </c>
      <c r="C129" s="52" t="s">
        <v>297</v>
      </c>
      <c r="D129" s="42"/>
      <c r="E129" s="120">
        <v>0.59172886800000002</v>
      </c>
      <c r="F129" s="120">
        <v>0.156910055056</v>
      </c>
      <c r="G129" s="120">
        <v>2.5941549999999999E-3</v>
      </c>
      <c r="H129" s="120">
        <v>1.0499999999999999E-4</v>
      </c>
      <c r="I129" s="120">
        <v>2.8272980000000003E-2</v>
      </c>
      <c r="J129" s="120">
        <v>2.836437E-2</v>
      </c>
      <c r="K129" s="120">
        <v>2.8475E-2</v>
      </c>
      <c r="L129" s="120">
        <v>2.2151140999999999E-2</v>
      </c>
      <c r="M129" s="120">
        <v>0.83345446800000011</v>
      </c>
      <c r="N129" s="120">
        <v>6.4000000000000003E-3</v>
      </c>
      <c r="O129" s="120">
        <v>3.0423420565100002E-3</v>
      </c>
      <c r="P129" s="120">
        <v>4.4000000000000002E-4</v>
      </c>
      <c r="Q129" s="120">
        <v>3.4399999999999999E-3</v>
      </c>
      <c r="R129" s="120">
        <v>2.3689999999999999E-2</v>
      </c>
      <c r="S129" s="120">
        <v>3.3800000000000002E-3</v>
      </c>
      <c r="T129" s="120">
        <v>4.5999999999999999E-3</v>
      </c>
      <c r="U129" s="120">
        <v>1.9607969999999998E-3</v>
      </c>
      <c r="V129" s="120">
        <v>5.4210270000000001E-3</v>
      </c>
      <c r="W129" s="120">
        <v>3.5119999999999999E-3</v>
      </c>
      <c r="X129" s="120" t="s">
        <v>444</v>
      </c>
      <c r="Y129" s="120" t="s">
        <v>444</v>
      </c>
      <c r="Z129" s="120" t="s">
        <v>444</v>
      </c>
      <c r="AA129" s="120" t="s">
        <v>444</v>
      </c>
      <c r="AB129" s="120" t="s">
        <v>444</v>
      </c>
      <c r="AC129" s="120">
        <v>7.0240000000000005E-4</v>
      </c>
      <c r="AD129" s="120" t="s">
        <v>444</v>
      </c>
      <c r="AE129" s="121"/>
      <c r="AF129" s="120" t="s">
        <v>443</v>
      </c>
      <c r="AG129" s="120" t="s">
        <v>443</v>
      </c>
      <c r="AH129" s="120" t="s">
        <v>443</v>
      </c>
      <c r="AI129" s="120" t="s">
        <v>443</v>
      </c>
      <c r="AJ129" s="120" t="s">
        <v>443</v>
      </c>
      <c r="AK129" s="120">
        <v>26.050630000000002</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7.7079750000000002E-2</v>
      </c>
      <c r="X130" s="120" t="s">
        <v>444</v>
      </c>
      <c r="Y130" s="120" t="s">
        <v>444</v>
      </c>
      <c r="Z130" s="120" t="s">
        <v>444</v>
      </c>
      <c r="AA130" s="120" t="s">
        <v>444</v>
      </c>
      <c r="AB130" s="120" t="s">
        <v>444</v>
      </c>
      <c r="AC130" s="120">
        <v>0.20554600000000001</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6.3400000000000001E-4</v>
      </c>
      <c r="X131" s="120" t="s">
        <v>444</v>
      </c>
      <c r="Y131" s="120" t="s">
        <v>444</v>
      </c>
      <c r="Z131" s="120" t="s">
        <v>444</v>
      </c>
      <c r="AA131" s="120" t="s">
        <v>444</v>
      </c>
      <c r="AB131" s="120" t="s">
        <v>444</v>
      </c>
      <c r="AC131" s="120">
        <v>1.2045999999999999E-2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1.9643999999999998E-3</v>
      </c>
      <c r="X132" s="120" t="s">
        <v>444</v>
      </c>
      <c r="Y132" s="120" t="s">
        <v>444</v>
      </c>
      <c r="Z132" s="120" t="s">
        <v>444</v>
      </c>
      <c r="AA132" s="120" t="s">
        <v>444</v>
      </c>
      <c r="AB132" s="120" t="s">
        <v>444</v>
      </c>
      <c r="AC132" s="120">
        <v>9.8219999999999991E-3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1.4181755000000001E-2</v>
      </c>
      <c r="F133" s="120">
        <v>2.2347300000000002E-4</v>
      </c>
      <c r="G133" s="120">
        <v>1.9424729999999999E-3</v>
      </c>
      <c r="H133" s="120" t="s">
        <v>444</v>
      </c>
      <c r="I133" s="120">
        <v>7.6838162824242407E-4</v>
      </c>
      <c r="J133" s="120">
        <v>7.6838162824242407E-4</v>
      </c>
      <c r="K133" s="120">
        <v>8.3473868824242401E-4</v>
      </c>
      <c r="L133" s="120" t="s">
        <v>444</v>
      </c>
      <c r="M133" s="120">
        <v>2.4066000000000001E-3</v>
      </c>
      <c r="N133" s="120">
        <v>5.1621362999999993E-4</v>
      </c>
      <c r="O133" s="120">
        <v>8.6468630000000003E-5</v>
      </c>
      <c r="P133" s="120">
        <v>3.2918627902452001E-2</v>
      </c>
      <c r="Q133" s="120">
        <v>2.3395681000000002E-4</v>
      </c>
      <c r="R133" s="120">
        <v>2.3310076000000003E-4</v>
      </c>
      <c r="S133" s="120">
        <v>2.1367403E-4</v>
      </c>
      <c r="T133" s="120">
        <v>2.9790692999999999E-4</v>
      </c>
      <c r="U133" s="120">
        <v>3.4001338000000001E-4</v>
      </c>
      <c r="V133" s="120">
        <v>2.7524645200000001E-3</v>
      </c>
      <c r="W133" s="120">
        <v>2.7838380000000003E-3</v>
      </c>
      <c r="X133" s="120">
        <v>2.2690720000000002E-7</v>
      </c>
      <c r="Y133" s="120">
        <v>1.2394241000000002E-7</v>
      </c>
      <c r="Z133" s="120">
        <v>1.1069924E-7</v>
      </c>
      <c r="AA133" s="120">
        <v>1.2015579000000001E-7</v>
      </c>
      <c r="AB133" s="120">
        <v>5.8170463999999997E-7</v>
      </c>
      <c r="AC133" s="120">
        <v>2.57815E-3</v>
      </c>
      <c r="AD133" s="120">
        <v>7.0496099999999996E-3</v>
      </c>
      <c r="AE133" s="121"/>
      <c r="AF133" s="120" t="s">
        <v>443</v>
      </c>
      <c r="AG133" s="120" t="s">
        <v>443</v>
      </c>
      <c r="AH133" s="120" t="s">
        <v>443</v>
      </c>
      <c r="AI133" s="120" t="s">
        <v>443</v>
      </c>
      <c r="AJ133" s="120" t="s">
        <v>443</v>
      </c>
      <c r="AK133" s="120">
        <v>50809</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5.8452127372020997E-2</v>
      </c>
      <c r="F135" s="120">
        <v>2.2608841720000002E-2</v>
      </c>
      <c r="G135" s="120">
        <v>2.0219289342520001E-3</v>
      </c>
      <c r="H135" s="120" t="s">
        <v>444</v>
      </c>
      <c r="I135" s="120">
        <v>7.7017111222882906E-2</v>
      </c>
      <c r="J135" s="120">
        <v>8.2899086304344102E-2</v>
      </c>
      <c r="K135" s="120">
        <v>8.5288638681187703E-2</v>
      </c>
      <c r="L135" s="120">
        <v>3.2347186713610802E-2</v>
      </c>
      <c r="M135" s="120">
        <v>1.0262208399936901</v>
      </c>
      <c r="N135" s="120">
        <v>9.0067743434880006E-3</v>
      </c>
      <c r="O135" s="120">
        <v>1.8381172129569999E-3</v>
      </c>
      <c r="P135" s="120" t="s">
        <v>444</v>
      </c>
      <c r="Q135" s="120">
        <v>7.5362805731219997E-3</v>
      </c>
      <c r="R135" s="120">
        <v>1.8381172129600001E-4</v>
      </c>
      <c r="S135" s="120">
        <v>3.6762344259130002E-3</v>
      </c>
      <c r="T135" s="120" t="s">
        <v>444</v>
      </c>
      <c r="U135" s="120">
        <v>1.2866820490699999E-3</v>
      </c>
      <c r="V135" s="120">
        <v>0.32222194743129801</v>
      </c>
      <c r="W135" s="120">
        <v>11.78487602</v>
      </c>
      <c r="X135" s="120">
        <v>1.6284114870000001E-2</v>
      </c>
      <c r="Y135" s="120">
        <v>2.145865223E-2</v>
      </c>
      <c r="Z135" s="120">
        <v>9.0080513930000002E-3</v>
      </c>
      <c r="AA135" s="120">
        <v>1.231985381E-2</v>
      </c>
      <c r="AB135" s="120">
        <v>5.9070672310000003E-2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1.0335692181999999E-2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689046473.51956987</v>
      </c>
      <c r="AL136" s="98" t="s">
        <v>436</v>
      </c>
    </row>
    <row r="137" spans="1:38" ht="26.25" customHeight="1" thickBot="1" x14ac:dyDescent="0.3">
      <c r="A137" s="40" t="s">
        <v>286</v>
      </c>
      <c r="B137" s="40" t="s">
        <v>313</v>
      </c>
      <c r="C137" s="41" t="s">
        <v>314</v>
      </c>
      <c r="D137" s="42"/>
      <c r="E137" s="120">
        <v>2.9999999999999997E-4</v>
      </c>
      <c r="F137" s="120" t="s">
        <v>445</v>
      </c>
      <c r="G137" s="120">
        <v>5.0000000000000002E-5</v>
      </c>
      <c r="H137" s="120" t="s">
        <v>444</v>
      </c>
      <c r="I137" s="120" t="s">
        <v>443</v>
      </c>
      <c r="J137" s="120" t="s">
        <v>443</v>
      </c>
      <c r="K137" s="120" t="s">
        <v>443</v>
      </c>
      <c r="L137" s="120" t="s">
        <v>443</v>
      </c>
      <c r="M137" s="120">
        <v>2.5400000000000002E-3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1.5310000000000001E-5</v>
      </c>
      <c r="F139" s="120">
        <v>1.6415199999999998E-2</v>
      </c>
      <c r="G139" s="120">
        <v>0.04</v>
      </c>
      <c r="H139" s="120">
        <v>6.9499999999997342E-4</v>
      </c>
      <c r="I139" s="120">
        <v>0.66771594934297296</v>
      </c>
      <c r="J139" s="120">
        <v>0.66942024934297306</v>
      </c>
      <c r="K139" s="120">
        <v>0.67161934934297296</v>
      </c>
      <c r="L139" s="120">
        <v>2.6013000000000002E-4</v>
      </c>
      <c r="M139" s="120" t="s">
        <v>444</v>
      </c>
      <c r="N139" s="120">
        <v>2.4282093163731002E-2</v>
      </c>
      <c r="O139" s="120">
        <v>4.9669174032249998E-3</v>
      </c>
      <c r="P139" s="120">
        <v>9.9577374032249998E-3</v>
      </c>
      <c r="Q139" s="120">
        <v>6.966766244904E-3</v>
      </c>
      <c r="R139" s="120">
        <v>6.3403935506669996E-3</v>
      </c>
      <c r="S139" s="120">
        <v>1.6770241637417999E-2</v>
      </c>
      <c r="T139" s="120">
        <v>1.41255E-3</v>
      </c>
      <c r="U139" s="120">
        <v>8.1999999999999998E-4</v>
      </c>
      <c r="V139" s="120">
        <v>0.28206081999999999</v>
      </c>
      <c r="W139" s="120">
        <v>6.6973297370000004</v>
      </c>
      <c r="X139" s="120">
        <v>2.6124999999999999E-7</v>
      </c>
      <c r="Y139" s="120">
        <v>4.5908000000000001E-7</v>
      </c>
      <c r="Z139" s="120">
        <v>3.5387000000000003E-7</v>
      </c>
      <c r="AA139" s="120">
        <v>3.7300000000000002E-7</v>
      </c>
      <c r="AB139" s="120">
        <v>1.4472000000000001E-6</v>
      </c>
      <c r="AC139" s="120" t="s">
        <v>443</v>
      </c>
      <c r="AD139" s="120" t="s">
        <v>443</v>
      </c>
      <c r="AE139" s="121"/>
      <c r="AF139" s="120" t="s">
        <v>443</v>
      </c>
      <c r="AG139" s="120" t="s">
        <v>443</v>
      </c>
      <c r="AH139" s="120" t="s">
        <v>443</v>
      </c>
      <c r="AI139" s="120" t="s">
        <v>443</v>
      </c>
      <c r="AJ139" s="120" t="s">
        <v>443</v>
      </c>
      <c r="AK139" s="120">
        <v>1202</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253.28867995760694</v>
      </c>
      <c r="F141" s="122">
        <f t="shared" ref="F141:AD141" si="0">SUM(F14:F140)</f>
        <v>172.73232269768616</v>
      </c>
      <c r="G141" s="122">
        <f t="shared" si="0"/>
        <v>60.493963966032048</v>
      </c>
      <c r="H141" s="122">
        <f t="shared" si="0"/>
        <v>74.429006779668526</v>
      </c>
      <c r="I141" s="122">
        <f t="shared" si="0"/>
        <v>31.171550266940137</v>
      </c>
      <c r="J141" s="122">
        <f t="shared" si="0"/>
        <v>48.043390563316173</v>
      </c>
      <c r="K141" s="122">
        <f t="shared" si="0"/>
        <v>85.605121502744041</v>
      </c>
      <c r="L141" s="122">
        <f t="shared" si="0"/>
        <v>6.8274528757249549</v>
      </c>
      <c r="M141" s="122">
        <f t="shared" si="0"/>
        <v>496.30409931152991</v>
      </c>
      <c r="N141" s="122">
        <f t="shared" si="0"/>
        <v>46.429463251472413</v>
      </c>
      <c r="O141" s="122">
        <f t="shared" si="0"/>
        <v>1.9727317771599553</v>
      </c>
      <c r="P141" s="122">
        <f t="shared" si="0"/>
        <v>1.7199416731636881</v>
      </c>
      <c r="Q141" s="122">
        <f t="shared" si="0"/>
        <v>1.9431028626380966</v>
      </c>
      <c r="R141" s="122">
        <f>SUM(R14:R140)</f>
        <v>16.214767666554778</v>
      </c>
      <c r="S141" s="122">
        <f t="shared" si="0"/>
        <v>101.41719811582946</v>
      </c>
      <c r="T141" s="122">
        <f t="shared" si="0"/>
        <v>10.436444142006287</v>
      </c>
      <c r="U141" s="122">
        <f t="shared" si="0"/>
        <v>11.611794213297369</v>
      </c>
      <c r="V141" s="122">
        <f t="shared" si="0"/>
        <v>120.95573397837133</v>
      </c>
      <c r="W141" s="122">
        <f t="shared" si="0"/>
        <v>51.101123795355491</v>
      </c>
      <c r="X141" s="122">
        <f t="shared" si="0"/>
        <v>5.403821026048826</v>
      </c>
      <c r="Y141" s="122">
        <f t="shared" si="0"/>
        <v>4.6703476327911586</v>
      </c>
      <c r="Z141" s="122">
        <f t="shared" si="0"/>
        <v>2.4006803211573313</v>
      </c>
      <c r="AA141" s="122">
        <f t="shared" si="0"/>
        <v>2.4799500853342198</v>
      </c>
      <c r="AB141" s="122">
        <f t="shared" si="0"/>
        <v>14.954794695825903</v>
      </c>
      <c r="AC141" s="122">
        <f t="shared" si="0"/>
        <v>10.657857129004352</v>
      </c>
      <c r="AD141" s="122">
        <f t="shared" si="0"/>
        <v>116.17188404871098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47.215499115207642</v>
      </c>
      <c r="F143" s="120">
        <v>5.324076065710261</v>
      </c>
      <c r="G143" s="120">
        <v>6.4252303525790866E-2</v>
      </c>
      <c r="H143" s="120">
        <v>0.97171562513847454</v>
      </c>
      <c r="I143" s="120">
        <v>2.4388133429328036</v>
      </c>
      <c r="J143" s="120">
        <v>2.4388133429328036</v>
      </c>
      <c r="K143" s="120">
        <v>2.4388133429328036</v>
      </c>
      <c r="L143" s="120">
        <v>2.0292038436461599</v>
      </c>
      <c r="M143" s="120">
        <v>47.928448947011276</v>
      </c>
      <c r="N143" s="120">
        <v>3.3092963238634107E-3</v>
      </c>
      <c r="O143" s="120">
        <v>3.7178157562149899E-4</v>
      </c>
      <c r="P143" s="120">
        <v>2.6642614754892047E-2</v>
      </c>
      <c r="Q143" s="120">
        <v>6.414332931551028E-4</v>
      </c>
      <c r="R143" s="120">
        <v>3.4912897165307953E-2</v>
      </c>
      <c r="S143" s="120">
        <v>2.369333559076614E-2</v>
      </c>
      <c r="T143" s="120">
        <v>3.0190741738044162E-3</v>
      </c>
      <c r="U143" s="120">
        <v>5.3930343506720837E-4</v>
      </c>
      <c r="V143" s="120">
        <v>9.4010722569460678E-2</v>
      </c>
      <c r="W143" s="120">
        <v>3.6309041</v>
      </c>
      <c r="X143" s="120">
        <v>0.11040704459289999</v>
      </c>
      <c r="Y143" s="120">
        <v>0.12394316069389999</v>
      </c>
      <c r="Z143" s="120">
        <v>9.6666579151199999E-2</v>
      </c>
      <c r="AA143" s="120">
        <v>0.10461805108110001</v>
      </c>
      <c r="AB143" s="120">
        <v>0.43563483551909998</v>
      </c>
      <c r="AC143" s="120">
        <v>3.6309046000000001E-3</v>
      </c>
      <c r="AD143" s="120">
        <v>7.26594E-4</v>
      </c>
      <c r="AE143" s="128"/>
      <c r="AF143" s="120">
        <v>179560.86256203189</v>
      </c>
      <c r="AG143" s="120" t="s">
        <v>443</v>
      </c>
      <c r="AH143" s="120">
        <v>5.4331176621999999</v>
      </c>
      <c r="AI143" s="120">
        <v>7875.5785014232997</v>
      </c>
      <c r="AJ143" s="120">
        <v>0.2832570338</v>
      </c>
      <c r="AK143" s="120" t="s">
        <v>443</v>
      </c>
      <c r="AL143" s="32" t="s">
        <v>49</v>
      </c>
    </row>
    <row r="144" spans="1:38" ht="26.25" customHeight="1" thickBot="1" x14ac:dyDescent="0.3">
      <c r="A144" s="65"/>
      <c r="B144" s="32" t="s">
        <v>346</v>
      </c>
      <c r="C144" s="66" t="s">
        <v>353</v>
      </c>
      <c r="D144" s="67" t="s">
        <v>279</v>
      </c>
      <c r="E144" s="120">
        <v>10.21723894046341</v>
      </c>
      <c r="F144" s="120">
        <v>0.99525138802732338</v>
      </c>
      <c r="G144" s="120">
        <v>1.2589362268190067E-2</v>
      </c>
      <c r="H144" s="120">
        <v>2.294024841922216E-2</v>
      </c>
      <c r="I144" s="120">
        <v>0.7139404259471096</v>
      </c>
      <c r="J144" s="120">
        <v>0.7139404259471096</v>
      </c>
      <c r="K144" s="120">
        <v>0.7139404259471096</v>
      </c>
      <c r="L144" s="120">
        <v>0.57975324918113502</v>
      </c>
      <c r="M144" s="120">
        <v>6.2827747705846502</v>
      </c>
      <c r="N144" s="120">
        <v>4.1685127466266347E-4</v>
      </c>
      <c r="O144" s="120">
        <v>4.2586654303504093E-5</v>
      </c>
      <c r="P144" s="120">
        <v>4.2324582195346402E-3</v>
      </c>
      <c r="Q144" s="120">
        <v>8.2919491513913822E-5</v>
      </c>
      <c r="R144" s="120">
        <v>6.6154238968085602E-3</v>
      </c>
      <c r="S144" s="120">
        <v>4.4424300625632001E-3</v>
      </c>
      <c r="T144" s="120">
        <v>2.0415387361043168E-4</v>
      </c>
      <c r="U144" s="120">
        <v>8.0665674420819458E-5</v>
      </c>
      <c r="V144" s="120">
        <v>1.4452206882954675E-2</v>
      </c>
      <c r="W144" s="120">
        <v>0.57487010000000005</v>
      </c>
      <c r="X144" s="120">
        <v>1.68731462644E-2</v>
      </c>
      <c r="Y144" s="120">
        <v>1.89212255848E-2</v>
      </c>
      <c r="Z144" s="120">
        <v>1.48279682156E-2</v>
      </c>
      <c r="AA144" s="120">
        <v>1.5749129168E-2</v>
      </c>
      <c r="AB144" s="120">
        <v>6.637146923279999E-2</v>
      </c>
      <c r="AC144" s="120">
        <v>5.748703E-4</v>
      </c>
      <c r="AD144" s="120">
        <v>1.157619E-4</v>
      </c>
      <c r="AE144" s="128"/>
      <c r="AF144" s="120">
        <v>31873.519247886405</v>
      </c>
      <c r="AG144" s="120" t="s">
        <v>443</v>
      </c>
      <c r="AH144" s="120" t="s">
        <v>443</v>
      </c>
      <c r="AI144" s="120">
        <v>1409.5117915036999</v>
      </c>
      <c r="AJ144" s="120" t="s">
        <v>443</v>
      </c>
      <c r="AK144" s="120" t="s">
        <v>443</v>
      </c>
      <c r="AL144" s="32" t="s">
        <v>49</v>
      </c>
    </row>
    <row r="145" spans="1:38" ht="26.25" customHeight="1" thickBot="1" x14ac:dyDescent="0.3">
      <c r="A145" s="65"/>
      <c r="B145" s="32" t="s">
        <v>347</v>
      </c>
      <c r="C145" s="66" t="s">
        <v>354</v>
      </c>
      <c r="D145" s="67" t="s">
        <v>279</v>
      </c>
      <c r="E145" s="120">
        <v>49.31791641428805</v>
      </c>
      <c r="F145" s="120">
        <v>1.4689498591504999</v>
      </c>
      <c r="G145" s="120">
        <v>3.540859195530336E-2</v>
      </c>
      <c r="H145" s="120">
        <v>4.552789109196595E-2</v>
      </c>
      <c r="I145" s="120">
        <v>0.92079755218184978</v>
      </c>
      <c r="J145" s="120">
        <v>0.92079755218184978</v>
      </c>
      <c r="K145" s="120">
        <v>0.92079755218184978</v>
      </c>
      <c r="L145" s="120">
        <v>0.62643636732631169</v>
      </c>
      <c r="M145" s="120">
        <v>13.59427963913212</v>
      </c>
      <c r="N145" s="120">
        <v>1.0898439510457305E-3</v>
      </c>
      <c r="O145" s="120">
        <v>1.0898687957604545E-4</v>
      </c>
      <c r="P145" s="120">
        <v>1.155183283772568E-2</v>
      </c>
      <c r="Q145" s="120">
        <v>2.1796754797340974E-4</v>
      </c>
      <c r="R145" s="120">
        <v>1.8526049031433053E-2</v>
      </c>
      <c r="S145" s="120">
        <v>1.2423367625970527E-2</v>
      </c>
      <c r="T145" s="120">
        <v>4.3604068598439966E-4</v>
      </c>
      <c r="U145" s="120">
        <v>2.1796133679472858E-4</v>
      </c>
      <c r="V145" s="120">
        <v>3.9232854287690723E-2</v>
      </c>
      <c r="W145" s="120">
        <v>0.47926479999999994</v>
      </c>
      <c r="X145" s="120">
        <v>7.997244386500001E-3</v>
      </c>
      <c r="Y145" s="120">
        <v>4.8427757675900004E-2</v>
      </c>
      <c r="Z145" s="120">
        <v>5.4114687016699997E-2</v>
      </c>
      <c r="AA145" s="120">
        <v>1.2440157936E-2</v>
      </c>
      <c r="AB145" s="120">
        <v>0.12297984701510001</v>
      </c>
      <c r="AC145" s="120">
        <v>3.9656849999999998E-4</v>
      </c>
      <c r="AD145" s="120">
        <v>8.1215600000000002E-5</v>
      </c>
      <c r="AE145" s="128"/>
      <c r="AF145" s="120">
        <v>88572.744976476606</v>
      </c>
      <c r="AG145" s="120" t="s">
        <v>443</v>
      </c>
      <c r="AH145" s="120">
        <v>0.2597988342</v>
      </c>
      <c r="AI145" s="120">
        <v>3916.7145578925001</v>
      </c>
      <c r="AJ145" s="120">
        <v>1.6410236258999999</v>
      </c>
      <c r="AK145" s="120" t="s">
        <v>443</v>
      </c>
      <c r="AL145" s="32" t="s">
        <v>49</v>
      </c>
    </row>
    <row r="146" spans="1:38" ht="26.25" customHeight="1" thickBot="1" x14ac:dyDescent="0.3">
      <c r="A146" s="65"/>
      <c r="B146" s="32" t="s">
        <v>348</v>
      </c>
      <c r="C146" s="66" t="s">
        <v>355</v>
      </c>
      <c r="D146" s="67" t="s">
        <v>279</v>
      </c>
      <c r="E146" s="120">
        <v>0.38777166736235097</v>
      </c>
      <c r="F146" s="120">
        <v>2.3154745909065673</v>
      </c>
      <c r="G146" s="120">
        <v>5.3284599245650988E-4</v>
      </c>
      <c r="H146" s="120">
        <v>2.9898303990466561E-3</v>
      </c>
      <c r="I146" s="120">
        <v>4.1726056109484717E-2</v>
      </c>
      <c r="J146" s="120">
        <v>4.1726056109484717E-2</v>
      </c>
      <c r="K146" s="120">
        <v>4.1726056109484717E-2</v>
      </c>
      <c r="L146" s="120">
        <v>7.2288287706026568E-3</v>
      </c>
      <c r="M146" s="120">
        <v>13.677141755965437</v>
      </c>
      <c r="N146" s="120">
        <v>9.8851683744509802E-5</v>
      </c>
      <c r="O146" s="120">
        <v>1.410917994585066E-3</v>
      </c>
      <c r="P146" s="120">
        <v>4.8208820032982904E-4</v>
      </c>
      <c r="Q146" s="120">
        <v>1.6623731045856171E-5</v>
      </c>
      <c r="R146" s="120">
        <v>6.2431425928941879E-3</v>
      </c>
      <c r="S146" s="120">
        <v>0.23908094031175448</v>
      </c>
      <c r="T146" s="120">
        <v>9.9170877111065779E-3</v>
      </c>
      <c r="U146" s="120">
        <v>1.4047783651674295E-3</v>
      </c>
      <c r="V146" s="120">
        <v>0.14003166860604571</v>
      </c>
      <c r="W146" s="120">
        <v>3.1290499999999999E-2</v>
      </c>
      <c r="X146" s="120">
        <v>4.7793179770000009E-4</v>
      </c>
      <c r="Y146" s="120">
        <v>6.459166022E-4</v>
      </c>
      <c r="Z146" s="120">
        <v>3.5966694000000001E-4</v>
      </c>
      <c r="AA146" s="120">
        <v>7.241507944E-4</v>
      </c>
      <c r="AB146" s="120">
        <v>2.2076661343000004E-3</v>
      </c>
      <c r="AC146" s="120">
        <v>3.1290500000000001E-5</v>
      </c>
      <c r="AD146" s="120">
        <v>1.42811E-5</v>
      </c>
      <c r="AE146" s="128"/>
      <c r="AF146" s="120">
        <v>2272.6689384112997</v>
      </c>
      <c r="AG146" s="120" t="s">
        <v>443</v>
      </c>
      <c r="AH146" s="120" t="s">
        <v>443</v>
      </c>
      <c r="AI146" s="120">
        <v>100.6329337665</v>
      </c>
      <c r="AJ146" s="120" t="s">
        <v>443</v>
      </c>
      <c r="AK146" s="120" t="s">
        <v>443</v>
      </c>
      <c r="AL146" s="32" t="s">
        <v>49</v>
      </c>
    </row>
    <row r="147" spans="1:38" ht="26.25" customHeight="1" thickBot="1" x14ac:dyDescent="0.3">
      <c r="A147" s="65"/>
      <c r="B147" s="32" t="s">
        <v>349</v>
      </c>
      <c r="C147" s="66" t="s">
        <v>356</v>
      </c>
      <c r="D147" s="67" t="s">
        <v>279</v>
      </c>
      <c r="E147" s="120" t="s">
        <v>443</v>
      </c>
      <c r="F147" s="120">
        <v>2.611298526232229</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116.0277356854</v>
      </c>
      <c r="AG147" s="120" t="s">
        <v>443</v>
      </c>
      <c r="AH147" s="120" t="s">
        <v>443</v>
      </c>
      <c r="AI147" s="120">
        <v>5.1376649028000001</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1.1779307778028585</v>
      </c>
      <c r="J148" s="120">
        <v>2.2329745894726423</v>
      </c>
      <c r="K148" s="120">
        <v>2.8975390385656854</v>
      </c>
      <c r="L148" s="120">
        <v>0.27820280709084733</v>
      </c>
      <c r="M148" s="120" t="s">
        <v>443</v>
      </c>
      <c r="N148" s="120">
        <v>8.1817670726315725</v>
      </c>
      <c r="O148" s="120">
        <v>3.6649448334148675E-2</v>
      </c>
      <c r="P148" s="120" t="s">
        <v>444</v>
      </c>
      <c r="Q148" s="120">
        <v>9.3896278071356934E-2</v>
      </c>
      <c r="R148" s="120">
        <v>3.045036975531981</v>
      </c>
      <c r="S148" s="120">
        <v>66.78404945240014</v>
      </c>
      <c r="T148" s="120">
        <v>0.47321915808891013</v>
      </c>
      <c r="U148" s="120">
        <v>5.7950780771313701E-2</v>
      </c>
      <c r="V148" s="120">
        <v>23.15637981423906</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98169.636517539271</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0.54793967413998579</v>
      </c>
      <c r="J149" s="120">
        <v>1.0147031002592326</v>
      </c>
      <c r="K149" s="120">
        <v>2.0294062005184652</v>
      </c>
      <c r="L149" s="120">
        <v>2.1511705725495739E-2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98169.636517539271</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238.27379136834409</v>
      </c>
      <c r="F152" s="133">
        <f t="shared" ref="F152:AD152" si="1">SUM(F$141, F$151, IF(AND(ISNUMBER(SEARCH($B$4,"AT|BE|CH|GB|IE|LT|LU|NL")),SUM(F$143:F$149)&gt;0),SUM(F$143:F$149)-SUM(F$27:F$33),0))</f>
        <v>170.82870221975475</v>
      </c>
      <c r="G152" s="133">
        <f t="shared" si="1"/>
        <v>60.478966732670109</v>
      </c>
      <c r="H152" s="133">
        <f t="shared" si="1"/>
        <v>74.270737723317765</v>
      </c>
      <c r="I152" s="133">
        <f t="shared" si="1"/>
        <v>30.392555134438346</v>
      </c>
      <c r="J152" s="133">
        <f t="shared" si="1"/>
        <v>47.060870238189729</v>
      </c>
      <c r="K152" s="133">
        <f t="shared" si="1"/>
        <v>84.398017541417531</v>
      </c>
      <c r="L152" s="133">
        <f t="shared" si="1"/>
        <v>6.3554152547512608</v>
      </c>
      <c r="M152" s="133">
        <f t="shared" si="1"/>
        <v>482.41333968264826</v>
      </c>
      <c r="N152" s="133">
        <f t="shared" si="1"/>
        <v>45.334622559393765</v>
      </c>
      <c r="O152" s="133">
        <f t="shared" si="1"/>
        <v>1.967538760631848</v>
      </c>
      <c r="P152" s="133">
        <f t="shared" si="1"/>
        <v>1.7141078789108484</v>
      </c>
      <c r="Q152" s="133">
        <f t="shared" si="1"/>
        <v>1.9304134903142824</v>
      </c>
      <c r="R152" s="133">
        <f t="shared" si="1"/>
        <v>15.798559465102391</v>
      </c>
      <c r="S152" s="133">
        <f t="shared" si="1"/>
        <v>92.443057337570309</v>
      </c>
      <c r="T152" s="133">
        <f t="shared" si="1"/>
        <v>10.371087397231303</v>
      </c>
      <c r="U152" s="133">
        <f t="shared" si="1"/>
        <v>11.60371683936466</v>
      </c>
      <c r="V152" s="133">
        <f t="shared" si="1"/>
        <v>117.81917841099016</v>
      </c>
      <c r="W152" s="133">
        <f t="shared" si="1"/>
        <v>50.502457995355492</v>
      </c>
      <c r="X152" s="133">
        <f t="shared" si="1"/>
        <v>5.3866448366248258</v>
      </c>
      <c r="Y152" s="133">
        <f t="shared" si="1"/>
        <v>4.6456830246792586</v>
      </c>
      <c r="Z152" s="133">
        <f t="shared" si="1"/>
        <v>2.3792401467930313</v>
      </c>
      <c r="AA152" s="133">
        <f t="shared" si="1"/>
        <v>2.4629698382682199</v>
      </c>
      <c r="AB152" s="133">
        <f t="shared" si="1"/>
        <v>14.874533476859703</v>
      </c>
      <c r="AC152" s="133">
        <f t="shared" si="1"/>
        <v>10.657269687704352</v>
      </c>
      <c r="AD152" s="133">
        <f t="shared" si="1"/>
        <v>116.17176519441098</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238.27379136834409</v>
      </c>
      <c r="F154" s="133">
        <f>SUM(F$141, F$153, -1 * IF(OR($B$6=2005,$B$6&gt;=2020),SUM(F$99:F$122),0), IF(AND(ISNUMBER(SEARCH($B$4,"AT|BE|CH|GB|IE|LT|LU|NL")),SUM(F$143:F$149)&gt;0),SUM(F$143:F$149)-SUM(F$27:F$33),0))</f>
        <v>170.82870221975475</v>
      </c>
      <c r="G154" s="133">
        <f>SUM(G$141, G$153, IF(AND(ISNUMBER(SEARCH($B$4,"AT|BE|CH|GB|IE|LT|LU|NL")),SUM(G$143:G$149)&gt;0),SUM(G$143:G$149)-SUM(G$27:G$33),0))</f>
        <v>60.478966732670109</v>
      </c>
      <c r="H154" s="133">
        <f>SUM(H$141, H$153, IF(AND(ISNUMBER(SEARCH($B$4,"AT|BE|CH|GB|IE|LT|LU|NL")),SUM(H$143:H$149)&gt;0),SUM(H$143:H$149)-SUM(H$27:H$33),0))</f>
        <v>74.270737723317765</v>
      </c>
      <c r="I154" s="133">
        <f t="shared" ref="I154:AD154" si="2">SUM(I$141, I$153, IF(AND(ISNUMBER(SEARCH($B$4,"AT|BE|CH|GB|IE|LT|LU|NL")),SUM(I$143:I$149)&gt;0),SUM(I$143:I$149)-SUM(I$27:I$33),0))</f>
        <v>30.392555134438346</v>
      </c>
      <c r="J154" s="133">
        <f t="shared" si="2"/>
        <v>47.060870238189729</v>
      </c>
      <c r="K154" s="133">
        <f t="shared" si="2"/>
        <v>84.398017541417531</v>
      </c>
      <c r="L154" s="133">
        <f t="shared" si="2"/>
        <v>6.3554152547512608</v>
      </c>
      <c r="M154" s="133">
        <f t="shared" si="2"/>
        <v>482.41333968264826</v>
      </c>
      <c r="N154" s="133">
        <f t="shared" si="2"/>
        <v>45.334622559393765</v>
      </c>
      <c r="O154" s="133">
        <f t="shared" si="2"/>
        <v>1.967538760631848</v>
      </c>
      <c r="P154" s="133">
        <f t="shared" si="2"/>
        <v>1.7141078789108484</v>
      </c>
      <c r="Q154" s="133">
        <f t="shared" si="2"/>
        <v>1.9304134903142824</v>
      </c>
      <c r="R154" s="133">
        <f t="shared" si="2"/>
        <v>15.798559465102391</v>
      </c>
      <c r="S154" s="133">
        <f t="shared" si="2"/>
        <v>92.443057337570309</v>
      </c>
      <c r="T154" s="133">
        <f t="shared" si="2"/>
        <v>10.371087397231303</v>
      </c>
      <c r="U154" s="133">
        <f t="shared" si="2"/>
        <v>11.60371683936466</v>
      </c>
      <c r="V154" s="133">
        <f t="shared" si="2"/>
        <v>117.81917841099016</v>
      </c>
      <c r="W154" s="133">
        <f t="shared" si="2"/>
        <v>50.502457995355492</v>
      </c>
      <c r="X154" s="133">
        <f t="shared" si="2"/>
        <v>5.3866448366248258</v>
      </c>
      <c r="Y154" s="133">
        <f t="shared" si="2"/>
        <v>4.6456830246792586</v>
      </c>
      <c r="Z154" s="133">
        <f t="shared" si="2"/>
        <v>2.3792401467930313</v>
      </c>
      <c r="AA154" s="133">
        <f t="shared" si="2"/>
        <v>2.4629698382682199</v>
      </c>
      <c r="AB154" s="133">
        <f t="shared" si="2"/>
        <v>14.874533476859703</v>
      </c>
      <c r="AC154" s="133">
        <f t="shared" si="2"/>
        <v>10.657269687704352</v>
      </c>
      <c r="AD154" s="133">
        <f t="shared" si="2"/>
        <v>116.17176519441098</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16.194559932547499</v>
      </c>
      <c r="F157" s="120">
        <v>0.93612533527476305</v>
      </c>
      <c r="G157" s="120">
        <v>0.952358979830774</v>
      </c>
      <c r="H157" s="120" t="s">
        <v>444</v>
      </c>
      <c r="I157" s="120">
        <v>0.160440513416753</v>
      </c>
      <c r="J157" s="120">
        <v>0.160440513416753</v>
      </c>
      <c r="K157" s="120">
        <v>0.160440513416753</v>
      </c>
      <c r="L157" s="120">
        <v>0.1089998325625645</v>
      </c>
      <c r="M157" s="120">
        <v>40.231532019120955</v>
      </c>
      <c r="N157" s="120">
        <v>1.7778E-4</v>
      </c>
      <c r="O157" s="120">
        <v>1.4810000000000001E-5</v>
      </c>
      <c r="P157" s="120">
        <v>1.77775E-3</v>
      </c>
      <c r="Q157" s="120">
        <v>2.9629999999999999E-5</v>
      </c>
      <c r="R157" s="120">
        <v>2.96292E-3</v>
      </c>
      <c r="S157" s="120">
        <v>1.9258999999999999E-3</v>
      </c>
      <c r="T157" s="120">
        <v>7.4070000000000001E-5</v>
      </c>
      <c r="U157" s="120">
        <v>2.9629999999999999E-5</v>
      </c>
      <c r="V157" s="120">
        <v>6.2221300000000002E-3</v>
      </c>
      <c r="W157" s="120" t="s">
        <v>444</v>
      </c>
      <c r="X157" s="120">
        <v>1.7377389E-4</v>
      </c>
      <c r="Y157" s="120">
        <v>1.7377389E-4</v>
      </c>
      <c r="Z157" s="120">
        <v>1.7377389E-4</v>
      </c>
      <c r="AA157" s="120">
        <v>1.7377389E-4</v>
      </c>
      <c r="AB157" s="120">
        <v>6.9509553000000001E-4</v>
      </c>
      <c r="AC157" s="120" t="s">
        <v>443</v>
      </c>
      <c r="AD157" s="120" t="s">
        <v>443</v>
      </c>
      <c r="AE157" s="128"/>
      <c r="AF157" s="120">
        <v>50825.083346002866</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3.7386466379769695E-2</v>
      </c>
      <c r="F158" s="120">
        <v>1.8011397575382122E-2</v>
      </c>
      <c r="G158" s="120">
        <v>2.41927057192954E-3</v>
      </c>
      <c r="H158" s="120" t="s">
        <v>444</v>
      </c>
      <c r="I158" s="120">
        <v>2.8715140265430999E-4</v>
      </c>
      <c r="J158" s="120">
        <v>2.8715140265430999E-4</v>
      </c>
      <c r="K158" s="120">
        <v>2.8715140265430999E-4</v>
      </c>
      <c r="L158" s="120">
        <v>1.8830105199073299E-4</v>
      </c>
      <c r="M158" s="120">
        <v>1.047403703534622</v>
      </c>
      <c r="N158" s="120">
        <v>0.15338607999999998</v>
      </c>
      <c r="O158" s="120">
        <v>2.26E-6</v>
      </c>
      <c r="P158" s="120">
        <v>7.7300000000000005E-6</v>
      </c>
      <c r="Q158" s="120">
        <v>1.6E-7</v>
      </c>
      <c r="R158" s="120">
        <v>1.3180000000000001E-5</v>
      </c>
      <c r="S158" s="120">
        <v>1.503E-5</v>
      </c>
      <c r="T158" s="120">
        <v>2.8999999999999998E-6</v>
      </c>
      <c r="U158" s="120">
        <v>1.3999999999999998E-7</v>
      </c>
      <c r="V158" s="120">
        <v>4.6317999999999999E-4</v>
      </c>
      <c r="W158" s="120" t="s">
        <v>444</v>
      </c>
      <c r="X158" s="120">
        <v>1.2056299999999999E-6</v>
      </c>
      <c r="Y158" s="120">
        <v>1.2056299999999999E-6</v>
      </c>
      <c r="Z158" s="120">
        <v>1.2056299999999999E-6</v>
      </c>
      <c r="AA158" s="120">
        <v>1.2056299999999999E-6</v>
      </c>
      <c r="AB158" s="120">
        <v>4.8225100000000007E-6</v>
      </c>
      <c r="AC158" s="120" t="s">
        <v>443</v>
      </c>
      <c r="AD158" s="120" t="s">
        <v>443</v>
      </c>
      <c r="AE158" s="128"/>
      <c r="AF158" s="120">
        <v>145.26097047894959</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19.069888063945289</v>
      </c>
      <c r="F159" s="120">
        <v>0.74685655931581751</v>
      </c>
      <c r="G159" s="120">
        <v>3.8472806856798192</v>
      </c>
      <c r="H159" s="120">
        <v>2.7646131734945529E-3</v>
      </c>
      <c r="I159" s="120">
        <v>0.67919537167153421</v>
      </c>
      <c r="J159" s="120">
        <v>0.71692844787550847</v>
      </c>
      <c r="K159" s="120">
        <v>0.75466152407948273</v>
      </c>
      <c r="L159" s="120">
        <v>0.13690101422693915</v>
      </c>
      <c r="M159" s="120">
        <v>4.4685312953874998</v>
      </c>
      <c r="N159" s="120">
        <v>4.2798708128321088E-2</v>
      </c>
      <c r="O159" s="120">
        <v>5.6254511262813795E-3</v>
      </c>
      <c r="P159" s="120">
        <v>1.063471155656856E-2</v>
      </c>
      <c r="Q159" s="120">
        <v>7.5222566602121108E-2</v>
      </c>
      <c r="R159" s="120" t="s">
        <v>444</v>
      </c>
      <c r="S159" s="120">
        <v>7.5222566602121108E-2</v>
      </c>
      <c r="T159" s="120">
        <v>4.0478619116485657</v>
      </c>
      <c r="U159" s="120">
        <v>8.5597416256642078E-2</v>
      </c>
      <c r="V159" s="120">
        <v>0.20053773750711554</v>
      </c>
      <c r="W159" s="120" t="s">
        <v>444</v>
      </c>
      <c r="X159" s="120">
        <v>8.3825780186728791E-3</v>
      </c>
      <c r="Y159" s="120">
        <v>8.0063772822821008E-3</v>
      </c>
      <c r="Z159" s="120">
        <v>3.2760396170353791E-3</v>
      </c>
      <c r="AA159" s="120" t="s">
        <v>444</v>
      </c>
      <c r="AB159" s="120">
        <v>1.9664994917990529E-2</v>
      </c>
      <c r="AC159" s="120" t="s">
        <v>443</v>
      </c>
      <c r="AD159" s="120" t="s">
        <v>443</v>
      </c>
      <c r="AE159" s="128"/>
      <c r="AF159" s="120">
        <v>11932.669817294207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46.695983982399994</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2011</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12.141904469733596</v>
      </c>
      <c r="F14" s="120">
        <v>0.47167493389928616</v>
      </c>
      <c r="G14" s="120">
        <v>2.105424484892267</v>
      </c>
      <c r="H14" s="120">
        <v>0.14617344326100221</v>
      </c>
      <c r="I14" s="120">
        <v>0.44249272305137721</v>
      </c>
      <c r="J14" s="120">
        <v>0.51522899357037555</v>
      </c>
      <c r="K14" s="120">
        <v>0.58406454432268595</v>
      </c>
      <c r="L14" s="120">
        <v>3.4835036076874062E-2</v>
      </c>
      <c r="M14" s="120">
        <v>2.4027129733712567</v>
      </c>
      <c r="N14" s="120">
        <v>0.60797442767985932</v>
      </c>
      <c r="O14" s="120">
        <v>0.14354838214745141</v>
      </c>
      <c r="P14" s="120">
        <v>0.14563424421261023</v>
      </c>
      <c r="Q14" s="120">
        <v>0.23376120282363316</v>
      </c>
      <c r="R14" s="120">
        <v>0.85638535524134118</v>
      </c>
      <c r="S14" s="120">
        <v>0.469748318275021</v>
      </c>
      <c r="T14" s="120">
        <v>0.3021352969440268</v>
      </c>
      <c r="U14" s="120">
        <v>0.11493708386377433</v>
      </c>
      <c r="V14" s="120">
        <v>2.4131234269930051</v>
      </c>
      <c r="W14" s="120">
        <v>1.4515379092126617</v>
      </c>
      <c r="X14" s="120">
        <v>2.8904359738000002E-2</v>
      </c>
      <c r="Y14" s="120">
        <v>3.2060000065700006E-2</v>
      </c>
      <c r="Z14" s="120">
        <v>1.0495723047300001E-2</v>
      </c>
      <c r="AA14" s="120">
        <v>9.9374666538706666E-3</v>
      </c>
      <c r="AB14" s="120">
        <v>8.1397334645200006E-2</v>
      </c>
      <c r="AC14" s="120">
        <v>0.8506657256800001</v>
      </c>
      <c r="AD14" s="120">
        <v>5.5041485266199994E-2</v>
      </c>
      <c r="AE14" s="121"/>
      <c r="AF14" s="120">
        <v>1228.8251973694125</v>
      </c>
      <c r="AG14" s="120">
        <v>46908.013314566699</v>
      </c>
      <c r="AH14" s="120">
        <v>165752.581547379</v>
      </c>
      <c r="AI14" s="120">
        <v>46798.011231053155</v>
      </c>
      <c r="AJ14" s="120">
        <v>16984.994206575484</v>
      </c>
      <c r="AK14" s="120" t="s">
        <v>443</v>
      </c>
      <c r="AL14" s="29" t="s">
        <v>49</v>
      </c>
    </row>
    <row r="15" spans="1:38" ht="26.25" customHeight="1" thickBot="1" x14ac:dyDescent="0.3">
      <c r="A15" s="40" t="s">
        <v>53</v>
      </c>
      <c r="B15" s="40" t="s">
        <v>54</v>
      </c>
      <c r="C15" s="41" t="s">
        <v>55</v>
      </c>
      <c r="D15" s="42"/>
      <c r="E15" s="120">
        <v>3.2071709999999998</v>
      </c>
      <c r="F15" s="120">
        <v>0.357499672426</v>
      </c>
      <c r="G15" s="120">
        <v>8.3174849999999996</v>
      </c>
      <c r="H15" s="120">
        <v>4.8209999999999998E-3</v>
      </c>
      <c r="I15" s="120">
        <v>1.16640177355744E-2</v>
      </c>
      <c r="J15" s="120">
        <v>1.19583177355744E-2</v>
      </c>
      <c r="K15" s="120">
        <v>1.3760412396959999E-2</v>
      </c>
      <c r="L15" s="120">
        <v>1.0873842414902079E-3</v>
      </c>
      <c r="M15" s="120">
        <v>3.664501</v>
      </c>
      <c r="N15" s="120">
        <v>3.1184536940935002E-2</v>
      </c>
      <c r="O15" s="120">
        <v>3.7777462367959001E-2</v>
      </c>
      <c r="P15" s="120">
        <v>6.5251897240160006E-3</v>
      </c>
      <c r="Q15" s="120">
        <v>9.5950512479230001E-3</v>
      </c>
      <c r="R15" s="120">
        <v>5.9468233824982002E-2</v>
      </c>
      <c r="S15" s="120">
        <v>6.6017781883601995E-2</v>
      </c>
      <c r="T15" s="120">
        <v>0.13242635689978</v>
      </c>
      <c r="U15" s="120">
        <v>2.8057002181486001E-2</v>
      </c>
      <c r="V15" s="120">
        <v>0.32994054471659501</v>
      </c>
      <c r="W15" s="120">
        <v>2.1889173000000001E-2</v>
      </c>
      <c r="X15" s="120">
        <v>5.2999999999999999E-2</v>
      </c>
      <c r="Y15" s="120" t="s">
        <v>444</v>
      </c>
      <c r="Z15" s="120" t="s">
        <v>444</v>
      </c>
      <c r="AA15" s="120" t="s">
        <v>444</v>
      </c>
      <c r="AB15" s="120">
        <v>5.2999999999999999E-2</v>
      </c>
      <c r="AC15" s="120" t="s">
        <v>443</v>
      </c>
      <c r="AD15" s="120" t="s">
        <v>443</v>
      </c>
      <c r="AE15" s="121"/>
      <c r="AF15" s="120">
        <v>50018.02256356</v>
      </c>
      <c r="AG15" s="120" t="s">
        <v>443</v>
      </c>
      <c r="AH15" s="120">
        <v>17831.265207600001</v>
      </c>
      <c r="AI15" s="120" t="s">
        <v>443</v>
      </c>
      <c r="AJ15" s="120">
        <v>1278.9893279999999</v>
      </c>
      <c r="AK15" s="120" t="s">
        <v>443</v>
      </c>
      <c r="AL15" s="29" t="s">
        <v>49</v>
      </c>
    </row>
    <row r="16" spans="1:38" ht="26.25" customHeight="1" thickBot="1" x14ac:dyDescent="0.3">
      <c r="A16" s="40" t="s">
        <v>53</v>
      </c>
      <c r="B16" s="40" t="s">
        <v>56</v>
      </c>
      <c r="C16" s="41" t="s">
        <v>57</v>
      </c>
      <c r="D16" s="42"/>
      <c r="E16" s="120">
        <v>1.8232789999999999</v>
      </c>
      <c r="F16" s="120">
        <v>9.3351000000000003E-2</v>
      </c>
      <c r="G16" s="120">
        <v>0.84771900000000011</v>
      </c>
      <c r="H16" s="120">
        <v>4.4050000000000001E-3</v>
      </c>
      <c r="I16" s="120">
        <v>2.3687E-2</v>
      </c>
      <c r="J16" s="120">
        <v>2.3687E-2</v>
      </c>
      <c r="K16" s="120">
        <v>0.20150000000000001</v>
      </c>
      <c r="L16" s="120">
        <v>1.753E-5</v>
      </c>
      <c r="M16" s="120">
        <v>1.9479981</v>
      </c>
      <c r="N16" s="120">
        <v>5.96E-2</v>
      </c>
      <c r="O16" s="120">
        <v>2.9440000000000001E-2</v>
      </c>
      <c r="P16" s="120">
        <v>1.6239999999999997E-2</v>
      </c>
      <c r="Q16" s="120">
        <v>2.9440000000000001E-2</v>
      </c>
      <c r="R16" s="120">
        <v>2.9440000000000001E-2</v>
      </c>
      <c r="S16" s="120">
        <v>3.2159999999999994E-2</v>
      </c>
      <c r="T16" s="120">
        <v>5.1499999999999997E-2</v>
      </c>
      <c r="U16" s="120">
        <v>1.41E-3</v>
      </c>
      <c r="V16" s="120">
        <v>0.113</v>
      </c>
      <c r="W16" s="120">
        <v>0.02</v>
      </c>
      <c r="X16" s="120">
        <v>0.56200000000000006</v>
      </c>
      <c r="Y16" s="120" t="s">
        <v>445</v>
      </c>
      <c r="Z16" s="120" t="s">
        <v>445</v>
      </c>
      <c r="AA16" s="120" t="s">
        <v>445</v>
      </c>
      <c r="AB16" s="120">
        <v>0.56200000000000006</v>
      </c>
      <c r="AC16" s="120" t="s">
        <v>445</v>
      </c>
      <c r="AD16" s="120" t="s">
        <v>443</v>
      </c>
      <c r="AE16" s="121"/>
      <c r="AF16" s="120" t="s">
        <v>443</v>
      </c>
      <c r="AG16" s="120">
        <v>6366.4439999999995</v>
      </c>
      <c r="AH16" s="120" t="s">
        <v>443</v>
      </c>
      <c r="AI16" s="120" t="s">
        <v>443</v>
      </c>
      <c r="AJ16" s="120" t="s">
        <v>443</v>
      </c>
      <c r="AK16" s="120" t="s">
        <v>443</v>
      </c>
      <c r="AL16" s="29" t="s">
        <v>49</v>
      </c>
    </row>
    <row r="17" spans="1:38" ht="26.25" customHeight="1" thickBot="1" x14ac:dyDescent="0.3">
      <c r="A17" s="40" t="s">
        <v>53</v>
      </c>
      <c r="B17" s="40" t="s">
        <v>58</v>
      </c>
      <c r="C17" s="41" t="s">
        <v>59</v>
      </c>
      <c r="D17" s="42"/>
      <c r="E17" s="120">
        <v>2.0479755864600002</v>
      </c>
      <c r="F17" s="120">
        <v>0.30585150836399999</v>
      </c>
      <c r="G17" s="120">
        <v>0.89616126760399994</v>
      </c>
      <c r="H17" s="120">
        <v>1.8417780000000002E-2</v>
      </c>
      <c r="I17" s="120">
        <v>8.1486946144930406E-2</v>
      </c>
      <c r="J17" s="120">
        <v>0.10321326354395739</v>
      </c>
      <c r="K17" s="120">
        <v>0.13620123023810229</v>
      </c>
      <c r="L17" s="120">
        <v>4.6895130876281697E-3</v>
      </c>
      <c r="M17" s="120">
        <v>6.2611563860500006</v>
      </c>
      <c r="N17" s="120">
        <v>1.2297901539496059</v>
      </c>
      <c r="O17" s="120">
        <v>5.3811422235875997E-2</v>
      </c>
      <c r="P17" s="120">
        <v>4.4492635908865999E-2</v>
      </c>
      <c r="Q17" s="120">
        <v>5.9444113893581001E-2</v>
      </c>
      <c r="R17" s="120">
        <v>2.063553443704909</v>
      </c>
      <c r="S17" s="120">
        <v>0.14881682689031001</v>
      </c>
      <c r="T17" s="120">
        <v>0.80240280146034793</v>
      </c>
      <c r="U17" s="120">
        <v>2.3323185084362E-2</v>
      </c>
      <c r="V17" s="120">
        <v>3.6257953473662985</v>
      </c>
      <c r="W17" s="120">
        <v>0.12635078399999999</v>
      </c>
      <c r="X17" s="120">
        <v>7.6455669000000006E-4</v>
      </c>
      <c r="Y17" s="120">
        <v>9.3468228999999997E-4</v>
      </c>
      <c r="Z17" s="120">
        <v>9.0140258999999985E-4</v>
      </c>
      <c r="AA17" s="120">
        <v>9.5511003E-4</v>
      </c>
      <c r="AB17" s="120">
        <v>3.5557516099999995E-3</v>
      </c>
      <c r="AC17" s="120" t="s">
        <v>443</v>
      </c>
      <c r="AD17" s="120" t="s">
        <v>443</v>
      </c>
      <c r="AE17" s="121"/>
      <c r="AF17" s="120">
        <v>517.85176942650003</v>
      </c>
      <c r="AG17" s="120">
        <v>4520.107</v>
      </c>
      <c r="AH17" s="120">
        <v>21651.724044748</v>
      </c>
      <c r="AI17" s="120" t="s">
        <v>443</v>
      </c>
      <c r="AJ17" s="120" t="s">
        <v>443</v>
      </c>
      <c r="AK17" s="120" t="s">
        <v>443</v>
      </c>
      <c r="AL17" s="29" t="s">
        <v>49</v>
      </c>
    </row>
    <row r="18" spans="1:38" ht="26.25" customHeight="1" thickBot="1" x14ac:dyDescent="0.3">
      <c r="A18" s="40" t="s">
        <v>53</v>
      </c>
      <c r="B18" s="40" t="s">
        <v>60</v>
      </c>
      <c r="C18" s="41" t="s">
        <v>61</v>
      </c>
      <c r="D18" s="42"/>
      <c r="E18" s="120">
        <v>0.23495617718</v>
      </c>
      <c r="F18" s="120">
        <v>1.5045265885999999E-2</v>
      </c>
      <c r="G18" s="120">
        <v>4.9581651029999996E-3</v>
      </c>
      <c r="H18" s="120">
        <v>2.3044E-4</v>
      </c>
      <c r="I18" s="120">
        <v>5.7094538299469505E-2</v>
      </c>
      <c r="J18" s="120">
        <v>6.3024377142749305E-2</v>
      </c>
      <c r="K18" s="120">
        <v>6.9493579843112302E-2</v>
      </c>
      <c r="L18" s="120">
        <v>6.3097472434041103E-3</v>
      </c>
      <c r="M18" s="120">
        <v>0.13887875910000003</v>
      </c>
      <c r="N18" s="120">
        <v>0.121754797246947</v>
      </c>
      <c r="O18" s="120">
        <v>2.3071053035729999E-3</v>
      </c>
      <c r="P18" s="120">
        <v>8.0239751599249995E-3</v>
      </c>
      <c r="Q18" s="120">
        <v>5.737453127052E-3</v>
      </c>
      <c r="R18" s="120">
        <v>1.3544680435611E-2</v>
      </c>
      <c r="S18" s="120">
        <v>1.8000424566689002E-2</v>
      </c>
      <c r="T18" s="120">
        <v>9.7742889077525999E-2</v>
      </c>
      <c r="U18" s="120">
        <v>4.1429284278239999E-3</v>
      </c>
      <c r="V18" s="120">
        <v>0.20011938020557302</v>
      </c>
      <c r="W18" s="120">
        <v>1.4853056E-2</v>
      </c>
      <c r="X18" s="120">
        <v>1.3480999999999997E-7</v>
      </c>
      <c r="Y18" s="120">
        <v>1.06434E-6</v>
      </c>
      <c r="Z18" s="120">
        <v>1.2062999999999999E-7</v>
      </c>
      <c r="AA18" s="120">
        <v>1.0643000000000001E-7</v>
      </c>
      <c r="AB18" s="120">
        <v>1.4262099999999999E-6</v>
      </c>
      <c r="AC18" s="120" t="s">
        <v>444</v>
      </c>
      <c r="AD18" s="120" t="s">
        <v>444</v>
      </c>
      <c r="AE18" s="121"/>
      <c r="AF18" s="120">
        <v>521.02510759395602</v>
      </c>
      <c r="AG18" s="120">
        <v>890.99300000000005</v>
      </c>
      <c r="AH18" s="120">
        <v>5128.0837718739294</v>
      </c>
      <c r="AI18" s="120" t="s">
        <v>443</v>
      </c>
      <c r="AJ18" s="120">
        <v>67.686000000000007</v>
      </c>
      <c r="AK18" s="120" t="s">
        <v>443</v>
      </c>
      <c r="AL18" s="29" t="s">
        <v>49</v>
      </c>
    </row>
    <row r="19" spans="1:38" ht="26.25" customHeight="1" thickBot="1" x14ac:dyDescent="0.3">
      <c r="A19" s="40" t="s">
        <v>53</v>
      </c>
      <c r="B19" s="40" t="s">
        <v>62</v>
      </c>
      <c r="C19" s="41" t="s">
        <v>63</v>
      </c>
      <c r="D19" s="42"/>
      <c r="E19" s="120">
        <v>4.2780519920000017</v>
      </c>
      <c r="F19" s="120">
        <v>0.38962329380000005</v>
      </c>
      <c r="G19" s="120">
        <v>1.3615704815</v>
      </c>
      <c r="H19" s="120">
        <v>1.5748760000000001E-2</v>
      </c>
      <c r="I19" s="120">
        <v>0.28498041067168201</v>
      </c>
      <c r="J19" s="120">
        <v>0.35540407393673901</v>
      </c>
      <c r="K19" s="120">
        <v>0.45199593486247702</v>
      </c>
      <c r="L19" s="120">
        <v>6.493923534519469E-2</v>
      </c>
      <c r="M19" s="120">
        <v>2.7056193960000003</v>
      </c>
      <c r="N19" s="120">
        <v>0.24409020829310396</v>
      </c>
      <c r="O19" s="120">
        <v>6.9377838797682001E-2</v>
      </c>
      <c r="P19" s="120">
        <v>7.1823701369712001E-2</v>
      </c>
      <c r="Q19" s="120">
        <v>0.12222063076932101</v>
      </c>
      <c r="R19" s="120">
        <v>9.4116461848236993E-2</v>
      </c>
      <c r="S19" s="120">
        <v>0.54755595376654098</v>
      </c>
      <c r="T19" s="120">
        <v>1.39619198215048</v>
      </c>
      <c r="U19" s="120">
        <v>0.29143236651731996</v>
      </c>
      <c r="V19" s="120">
        <v>0.78928986566457193</v>
      </c>
      <c r="W19" s="120">
        <v>8.7179865000000009E-2</v>
      </c>
      <c r="X19" s="120">
        <v>4.1954084500000002E-3</v>
      </c>
      <c r="Y19" s="120">
        <v>2.7868529699999998E-3</v>
      </c>
      <c r="Z19" s="120">
        <v>1.06607937E-3</v>
      </c>
      <c r="AA19" s="120">
        <v>8.8513163000000002E-4</v>
      </c>
      <c r="AB19" s="120">
        <v>8.9334724199999997E-3</v>
      </c>
      <c r="AC19" s="120">
        <v>1.9000000000000001E-4</v>
      </c>
      <c r="AD19" s="120">
        <v>1.3140000000000001E-2</v>
      </c>
      <c r="AE19" s="121"/>
      <c r="AF19" s="120">
        <v>5092.48797810834</v>
      </c>
      <c r="AG19" s="120">
        <v>37.494</v>
      </c>
      <c r="AH19" s="120">
        <v>59028.486205142282</v>
      </c>
      <c r="AI19" s="120">
        <v>2357.3728000000001</v>
      </c>
      <c r="AJ19" s="120">
        <v>90.784999999999997</v>
      </c>
      <c r="AK19" s="120" t="s">
        <v>443</v>
      </c>
      <c r="AL19" s="29" t="s">
        <v>49</v>
      </c>
    </row>
    <row r="20" spans="1:38" ht="26.25" customHeight="1" thickBot="1" x14ac:dyDescent="0.3">
      <c r="A20" s="40" t="s">
        <v>53</v>
      </c>
      <c r="B20" s="40" t="s">
        <v>64</v>
      </c>
      <c r="C20" s="41" t="s">
        <v>65</v>
      </c>
      <c r="D20" s="42"/>
      <c r="E20" s="120">
        <v>1.60792624671</v>
      </c>
      <c r="F20" s="120">
        <v>0.14879990761</v>
      </c>
      <c r="G20" s="120">
        <v>0.35024619512999999</v>
      </c>
      <c r="H20" s="120">
        <v>1.7111029999999999E-2</v>
      </c>
      <c r="I20" s="120">
        <v>0.10745157907227951</v>
      </c>
      <c r="J20" s="120">
        <v>0.12263737218663591</v>
      </c>
      <c r="K20" s="120">
        <v>0.14112331665900518</v>
      </c>
      <c r="L20" s="120">
        <v>4.230476934196175E-2</v>
      </c>
      <c r="M20" s="120">
        <v>1.37319325151</v>
      </c>
      <c r="N20" s="120">
        <v>0.31899705619660101</v>
      </c>
      <c r="O20" s="120">
        <v>6.8419480804192009E-2</v>
      </c>
      <c r="P20" s="120">
        <v>1.8050376344055E-2</v>
      </c>
      <c r="Q20" s="120">
        <v>4.1031140706072999E-2</v>
      </c>
      <c r="R20" s="120">
        <v>0.154476772320672</v>
      </c>
      <c r="S20" s="120">
        <v>0.108651556158116</v>
      </c>
      <c r="T20" s="120">
        <v>0.12404703964808399</v>
      </c>
      <c r="U20" s="120">
        <v>3.4002201108148999E-2</v>
      </c>
      <c r="V20" s="120">
        <v>2.9846878931254199</v>
      </c>
      <c r="W20" s="120">
        <v>0.31082322999999995</v>
      </c>
      <c r="X20" s="120">
        <v>5.4756400780000006E-2</v>
      </c>
      <c r="Y20" s="120">
        <v>5.9815351849999997E-2</v>
      </c>
      <c r="Z20" s="120">
        <v>2.8807888360000002E-2</v>
      </c>
      <c r="AA20" s="120">
        <v>1.5705488060000002E-2</v>
      </c>
      <c r="AB20" s="120">
        <v>0.15908512906</v>
      </c>
      <c r="AC20" s="120">
        <v>9.8099999999999993E-3</v>
      </c>
      <c r="AD20" s="120">
        <v>6.8700000000000002E-3</v>
      </c>
      <c r="AE20" s="121"/>
      <c r="AF20" s="120">
        <v>1374.0613124417473</v>
      </c>
      <c r="AG20" s="120">
        <v>1194.693</v>
      </c>
      <c r="AH20" s="120">
        <v>3526.5551447192001</v>
      </c>
      <c r="AI20" s="120">
        <v>14036.493946493607</v>
      </c>
      <c r="AJ20" s="120">
        <v>1205.6400535063899</v>
      </c>
      <c r="AK20" s="120" t="s">
        <v>443</v>
      </c>
      <c r="AL20" s="29" t="s">
        <v>49</v>
      </c>
    </row>
    <row r="21" spans="1:38" ht="26.25" customHeight="1" thickBot="1" x14ac:dyDescent="0.3">
      <c r="A21" s="40" t="s">
        <v>53</v>
      </c>
      <c r="B21" s="40" t="s">
        <v>66</v>
      </c>
      <c r="C21" s="41" t="s">
        <v>67</v>
      </c>
      <c r="D21" s="42"/>
      <c r="E21" s="120">
        <v>2.4150300380000003</v>
      </c>
      <c r="F21" s="120">
        <v>0.23320799723000002</v>
      </c>
      <c r="G21" s="120">
        <v>1.2618170661000001</v>
      </c>
      <c r="H21" s="120">
        <v>6.0032019999999998E-2</v>
      </c>
      <c r="I21" s="120">
        <v>0.14757606165744341</v>
      </c>
      <c r="J21" s="120">
        <v>0.1597350485622544</v>
      </c>
      <c r="K21" s="120">
        <v>0.17920976991488002</v>
      </c>
      <c r="L21" s="120">
        <v>3.5021628157511538E-2</v>
      </c>
      <c r="M21" s="120">
        <v>2.322467348</v>
      </c>
      <c r="N21" s="120">
        <v>0.209265120902487</v>
      </c>
      <c r="O21" s="120">
        <v>1.4057789753113999E-2</v>
      </c>
      <c r="P21" s="120">
        <v>1.6874238415624999E-2</v>
      </c>
      <c r="Q21" s="120">
        <v>1.8608123275353002E-2</v>
      </c>
      <c r="R21" s="120">
        <v>3.6306002853082997E-2</v>
      </c>
      <c r="S21" s="120">
        <v>4.0519549858850007E-2</v>
      </c>
      <c r="T21" s="120">
        <v>0.42653699506757597</v>
      </c>
      <c r="U21" s="120">
        <v>1.8053470611915999E-2</v>
      </c>
      <c r="V21" s="120">
        <v>0.671861337644445</v>
      </c>
      <c r="W21" s="120">
        <v>7.4989487000000007E-2</v>
      </c>
      <c r="X21" s="120">
        <v>3.7311273599999997E-3</v>
      </c>
      <c r="Y21" s="120">
        <v>5.9845096399999999E-3</v>
      </c>
      <c r="Z21" s="120">
        <v>1.8666554100000001E-3</v>
      </c>
      <c r="AA21" s="120">
        <v>1.49354721E-3</v>
      </c>
      <c r="AB21" s="120">
        <v>1.3075839629999999E-2</v>
      </c>
      <c r="AC21" s="120">
        <v>1.8600000000000001E-3</v>
      </c>
      <c r="AD21" s="120">
        <v>2.0000000000000002E-5</v>
      </c>
      <c r="AE21" s="121"/>
      <c r="AF21" s="120">
        <v>3382.5429984060725</v>
      </c>
      <c r="AG21" s="120">
        <v>1371.1262999999999</v>
      </c>
      <c r="AH21" s="120">
        <v>29986.582008357102</v>
      </c>
      <c r="AI21" s="120">
        <v>1313.1621237900001</v>
      </c>
      <c r="AJ21" s="120" t="s">
        <v>443</v>
      </c>
      <c r="AK21" s="120" t="s">
        <v>443</v>
      </c>
      <c r="AL21" s="29" t="s">
        <v>49</v>
      </c>
    </row>
    <row r="22" spans="1:38" ht="26.25" customHeight="1" thickBot="1" x14ac:dyDescent="0.3">
      <c r="A22" s="40" t="s">
        <v>53</v>
      </c>
      <c r="B22" s="44" t="s">
        <v>68</v>
      </c>
      <c r="C22" s="41" t="s">
        <v>69</v>
      </c>
      <c r="D22" s="42"/>
      <c r="E22" s="120">
        <v>1.8883415057000001</v>
      </c>
      <c r="F22" s="120">
        <v>6.2721165100000004E-2</v>
      </c>
      <c r="G22" s="120">
        <v>2.0728047218999999</v>
      </c>
      <c r="H22" s="120">
        <v>1.65628E-3</v>
      </c>
      <c r="I22" s="120">
        <v>0.14479544474933501</v>
      </c>
      <c r="J22" s="120">
        <v>0.17028909600345432</v>
      </c>
      <c r="K22" s="120">
        <v>0.19630690697366998</v>
      </c>
      <c r="L22" s="120">
        <v>1.8379007815140808E-2</v>
      </c>
      <c r="M22" s="120">
        <v>3.4829082522000001</v>
      </c>
      <c r="N22" s="120">
        <v>0.242990371023108</v>
      </c>
      <c r="O22" s="120">
        <v>5.855131139493E-3</v>
      </c>
      <c r="P22" s="120">
        <v>1.7073385560161001E-2</v>
      </c>
      <c r="Q22" s="120">
        <v>1.3371437494404E-2</v>
      </c>
      <c r="R22" s="120">
        <v>2.7405647039470002E-2</v>
      </c>
      <c r="S22" s="120">
        <v>3.6844301795205994E-2</v>
      </c>
      <c r="T22" s="120">
        <v>0.20398031691308499</v>
      </c>
      <c r="U22" s="120">
        <v>9.0419554846179993E-3</v>
      </c>
      <c r="V22" s="120">
        <v>0.41570171551433699</v>
      </c>
      <c r="W22" s="120">
        <v>5.6329421000000005E-2</v>
      </c>
      <c r="X22" s="120">
        <v>1.4733041700000001E-2</v>
      </c>
      <c r="Y22" s="120">
        <v>1.908525141E-2</v>
      </c>
      <c r="Z22" s="120">
        <v>7.6748842099999999E-3</v>
      </c>
      <c r="AA22" s="120">
        <v>5.9911261299999997E-3</v>
      </c>
      <c r="AB22" s="120">
        <v>4.7484303429999999E-2</v>
      </c>
      <c r="AC22" s="120" t="s">
        <v>445</v>
      </c>
      <c r="AD22" s="120">
        <v>2.4250000000000001E-2</v>
      </c>
      <c r="AE22" s="121"/>
      <c r="AF22" s="120">
        <v>10912.701396080814</v>
      </c>
      <c r="AG22" s="120">
        <v>16528.644590399999</v>
      </c>
      <c r="AH22" s="120">
        <v>20117.121555194801</v>
      </c>
      <c r="AI22" s="120">
        <v>4905.2201999999997</v>
      </c>
      <c r="AJ22" s="120">
        <v>6993.6440309999998</v>
      </c>
      <c r="AK22" s="120" t="s">
        <v>443</v>
      </c>
      <c r="AL22" s="29" t="s">
        <v>49</v>
      </c>
    </row>
    <row r="23" spans="1:38" ht="26.25" customHeight="1" thickBot="1" x14ac:dyDescent="0.3">
      <c r="A23" s="40" t="s">
        <v>70</v>
      </c>
      <c r="B23" s="44" t="s">
        <v>391</v>
      </c>
      <c r="C23" s="41" t="s">
        <v>387</v>
      </c>
      <c r="D23" s="83"/>
      <c r="E23" s="120">
        <v>3.4229217189353798</v>
      </c>
      <c r="F23" s="120">
        <v>1.2392236184749421</v>
      </c>
      <c r="G23" s="120">
        <v>6.0714117237672852E-2</v>
      </c>
      <c r="H23" s="120">
        <v>1.272403484670508E-3</v>
      </c>
      <c r="I23" s="120">
        <v>0.22142861469550856</v>
      </c>
      <c r="J23" s="120">
        <v>0.31614714770281349</v>
      </c>
      <c r="K23" s="120">
        <v>1.0958234932972819</v>
      </c>
      <c r="L23" s="120">
        <v>0.15107203750689452</v>
      </c>
      <c r="M23" s="120">
        <v>4.324267764404925</v>
      </c>
      <c r="N23" s="120">
        <v>5.0738129406317179E-3</v>
      </c>
      <c r="O23" s="120">
        <v>2.8591303025332139E-3</v>
      </c>
      <c r="P23" s="120">
        <v>1.6628300000000001E-3</v>
      </c>
      <c r="Q23" s="120">
        <v>2.2130299999999999E-3</v>
      </c>
      <c r="R23" s="120">
        <v>8.6805047030533312E-3</v>
      </c>
      <c r="S23" s="120">
        <v>0.35977487127151836</v>
      </c>
      <c r="T23" s="120">
        <v>1.1878920853307991E-2</v>
      </c>
      <c r="U23" s="120">
        <v>1.596602898384774E-3</v>
      </c>
      <c r="V23" s="120">
        <v>0.21702141733464864</v>
      </c>
      <c r="W23" s="120" t="s">
        <v>444</v>
      </c>
      <c r="X23" s="120">
        <v>5.2364967161553574E-3</v>
      </c>
      <c r="Y23" s="120">
        <v>7.8548230581468436E-3</v>
      </c>
      <c r="Z23" s="120" t="s">
        <v>444</v>
      </c>
      <c r="AA23" s="120" t="s">
        <v>444</v>
      </c>
      <c r="AB23" s="120">
        <v>1.3091319762550201E-2</v>
      </c>
      <c r="AC23" s="120" t="s">
        <v>443</v>
      </c>
      <c r="AD23" s="120" t="s">
        <v>443</v>
      </c>
      <c r="AE23" s="121"/>
      <c r="AF23" s="120">
        <v>6993.4675600912833</v>
      </c>
      <c r="AG23" s="120" t="s">
        <v>443</v>
      </c>
      <c r="AH23" s="120" t="s">
        <v>443</v>
      </c>
      <c r="AI23" s="120">
        <v>8.1729097163267195</v>
      </c>
      <c r="AJ23" s="120" t="s">
        <v>443</v>
      </c>
      <c r="AK23" s="120" t="s">
        <v>443</v>
      </c>
      <c r="AL23" s="29" t="s">
        <v>49</v>
      </c>
    </row>
    <row r="24" spans="1:38" ht="26.25" customHeight="1" thickBot="1" x14ac:dyDescent="0.3">
      <c r="A24" s="45" t="s">
        <v>53</v>
      </c>
      <c r="B24" s="44" t="s">
        <v>71</v>
      </c>
      <c r="C24" s="41" t="s">
        <v>72</v>
      </c>
      <c r="D24" s="42"/>
      <c r="E24" s="120">
        <v>2.4407497480960232</v>
      </c>
      <c r="F24" s="120">
        <v>0.24145716515031512</v>
      </c>
      <c r="G24" s="120">
        <v>0.45109954335007629</v>
      </c>
      <c r="H24" s="120">
        <v>1.4469321669887944E-2</v>
      </c>
      <c r="I24" s="120">
        <v>0.34513824914694607</v>
      </c>
      <c r="J24" s="120">
        <v>0.36093770284863969</v>
      </c>
      <c r="K24" s="120">
        <v>0.38950707121277539</v>
      </c>
      <c r="L24" s="120">
        <v>5.3421740303864325E-2</v>
      </c>
      <c r="M24" s="120">
        <v>1.7410060011445216</v>
      </c>
      <c r="N24" s="120">
        <v>0.14644947491925442</v>
      </c>
      <c r="O24" s="120">
        <v>6.0538917012049526E-2</v>
      </c>
      <c r="P24" s="120">
        <v>1.1890244052628646E-2</v>
      </c>
      <c r="Q24" s="120">
        <v>1.4067255411245433E-2</v>
      </c>
      <c r="R24" s="120">
        <v>0.10466355274228589</v>
      </c>
      <c r="S24" s="120">
        <v>4.083289946947595E-2</v>
      </c>
      <c r="T24" s="120">
        <v>0.18000088556466931</v>
      </c>
      <c r="U24" s="120">
        <v>2.9614063311412614E-2</v>
      </c>
      <c r="V24" s="120">
        <v>2.2373325687256469</v>
      </c>
      <c r="W24" s="120">
        <v>0.20432241766833642</v>
      </c>
      <c r="X24" s="120">
        <v>1.270413487740703E-2</v>
      </c>
      <c r="Y24" s="120">
        <v>2.0345278912160748E-2</v>
      </c>
      <c r="Z24" s="120">
        <v>6.3532377903115517E-3</v>
      </c>
      <c r="AA24" s="120">
        <v>5.0828086832160752E-3</v>
      </c>
      <c r="AB24" s="120">
        <v>4.4485460263095404E-2</v>
      </c>
      <c r="AC24" s="120">
        <v>6.0800000000000003E-3</v>
      </c>
      <c r="AD24" s="120">
        <v>8.0000000000000007E-5</v>
      </c>
      <c r="AE24" s="121"/>
      <c r="AF24" s="120">
        <v>6738.2061766613797</v>
      </c>
      <c r="AG24" s="120">
        <v>112.3069</v>
      </c>
      <c r="AH24" s="120">
        <v>25663.598351827353</v>
      </c>
      <c r="AI24" s="120">
        <v>4163.4964189979992</v>
      </c>
      <c r="AJ24" s="120">
        <v>1022.9639999999999</v>
      </c>
      <c r="AK24" s="120" t="s">
        <v>443</v>
      </c>
      <c r="AL24" s="29" t="s">
        <v>49</v>
      </c>
    </row>
    <row r="25" spans="1:38" ht="26.25" customHeight="1" thickBot="1" x14ac:dyDescent="0.3">
      <c r="A25" s="40" t="s">
        <v>73</v>
      </c>
      <c r="B25" s="44" t="s">
        <v>74</v>
      </c>
      <c r="C25" s="46" t="s">
        <v>75</v>
      </c>
      <c r="D25" s="42"/>
      <c r="E25" s="120">
        <v>1.5674965852666041</v>
      </c>
      <c r="F25" s="120">
        <v>0.12900143298009636</v>
      </c>
      <c r="G25" s="120">
        <v>9.6933858644718096E-2</v>
      </c>
      <c r="H25" s="120" t="s">
        <v>444</v>
      </c>
      <c r="I25" s="120">
        <v>1.1908013969103967E-2</v>
      </c>
      <c r="J25" s="120">
        <v>1.5056615188146388E-2</v>
      </c>
      <c r="K25" s="120">
        <v>2.2403351365912066E-2</v>
      </c>
      <c r="L25" s="120">
        <v>8.1569554768279717E-3</v>
      </c>
      <c r="M25" s="120">
        <v>1.1262195061136671</v>
      </c>
      <c r="N25" s="120">
        <v>1.6140000000000001E-5</v>
      </c>
      <c r="O25" s="120">
        <v>1.3400000000000001E-6</v>
      </c>
      <c r="P25" s="120">
        <v>1.6139E-4</v>
      </c>
      <c r="Q25" s="120">
        <v>2.6900000000000001E-6</v>
      </c>
      <c r="R25" s="120">
        <v>2.6897999999999999E-4</v>
      </c>
      <c r="S25" s="120">
        <v>1.7484E-4</v>
      </c>
      <c r="T25" s="120">
        <v>6.72E-6</v>
      </c>
      <c r="U25" s="120">
        <v>2.6900000000000001E-6</v>
      </c>
      <c r="V25" s="120">
        <v>5.6486000000000004E-4</v>
      </c>
      <c r="W25" s="120" t="s">
        <v>444</v>
      </c>
      <c r="X25" s="120">
        <v>6.5467690000000009E-5</v>
      </c>
      <c r="Y25" s="120">
        <v>6.5467690000000009E-5</v>
      </c>
      <c r="Z25" s="120">
        <v>6.5467690000000009E-5</v>
      </c>
      <c r="AA25" s="120">
        <v>6.5467690000000009E-5</v>
      </c>
      <c r="AB25" s="120">
        <v>2.6187077E-4</v>
      </c>
      <c r="AC25" s="120" t="s">
        <v>443</v>
      </c>
      <c r="AD25" s="120" t="s">
        <v>443</v>
      </c>
      <c r="AE25" s="121"/>
      <c r="AF25" s="120">
        <v>5058.3832339401088</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1.4269059224155507E-2</v>
      </c>
      <c r="F26" s="120">
        <v>1.5674631116534759E-2</v>
      </c>
      <c r="G26" s="120">
        <v>1.30445565392999E-3</v>
      </c>
      <c r="H26" s="120" t="s">
        <v>444</v>
      </c>
      <c r="I26" s="120">
        <v>1.929702643543934E-4</v>
      </c>
      <c r="J26" s="120">
        <v>1.929702643543934E-4</v>
      </c>
      <c r="K26" s="120">
        <v>1.929702643543934E-4</v>
      </c>
      <c r="L26" s="120">
        <v>1.32765198265795E-4</v>
      </c>
      <c r="M26" s="120">
        <v>0.54169270027274197</v>
      </c>
      <c r="N26" s="120">
        <v>3.6506120000000003E-2</v>
      </c>
      <c r="O26" s="120">
        <v>5.5000000000000003E-7</v>
      </c>
      <c r="P26" s="120">
        <v>3.1199999999999998E-6</v>
      </c>
      <c r="Q26" s="120">
        <v>6.0000000000000008E-8</v>
      </c>
      <c r="R26" s="120">
        <v>5.2599999999999996E-6</v>
      </c>
      <c r="S26" s="120">
        <v>4.9599999999999999E-6</v>
      </c>
      <c r="T26" s="120">
        <v>7.4000000000000001E-7</v>
      </c>
      <c r="U26" s="120">
        <v>6.0000000000000008E-8</v>
      </c>
      <c r="V26" s="120">
        <v>1.147E-4</v>
      </c>
      <c r="W26" s="120" t="s">
        <v>444</v>
      </c>
      <c r="X26" s="120">
        <v>1.5448100000000001E-6</v>
      </c>
      <c r="Y26" s="120">
        <v>1.5448100000000001E-6</v>
      </c>
      <c r="Z26" s="120">
        <v>1.5448100000000001E-6</v>
      </c>
      <c r="AA26" s="120">
        <v>1.5448100000000001E-6</v>
      </c>
      <c r="AB26" s="120">
        <v>6.1792499999999993E-6</v>
      </c>
      <c r="AC26" s="120" t="s">
        <v>443</v>
      </c>
      <c r="AD26" s="120" t="s">
        <v>443</v>
      </c>
      <c r="AE26" s="121"/>
      <c r="AF26" s="120">
        <v>72.921385193526206</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52.153820153218959</v>
      </c>
      <c r="F27" s="120">
        <v>5.0355279515675964</v>
      </c>
      <c r="G27" s="120">
        <v>6.9557756720163261E-2</v>
      </c>
      <c r="H27" s="120">
        <v>1.013584865048351</v>
      </c>
      <c r="I27" s="120">
        <v>2.2703971367381652</v>
      </c>
      <c r="J27" s="120">
        <v>2.2703971367381652</v>
      </c>
      <c r="K27" s="120">
        <v>2.2703971367381652</v>
      </c>
      <c r="L27" s="120">
        <v>1.8954786608749723</v>
      </c>
      <c r="M27" s="120">
        <v>47.006570253008647</v>
      </c>
      <c r="N27" s="120">
        <v>3.7015649723188206E-3</v>
      </c>
      <c r="O27" s="120">
        <v>4.1540104079053363E-4</v>
      </c>
      <c r="P27" s="120">
        <v>2.9893590461717939E-2</v>
      </c>
      <c r="Q27" s="120">
        <v>7.1769072268443789E-4</v>
      </c>
      <c r="R27" s="120">
        <v>3.9286330520024525E-2</v>
      </c>
      <c r="S27" s="120">
        <v>2.665633997203775E-2</v>
      </c>
      <c r="T27" s="120">
        <v>3.3582745466115647E-3</v>
      </c>
      <c r="U27" s="120">
        <v>6.045793637878095E-4</v>
      </c>
      <c r="V27" s="120">
        <v>0.10543094471490683</v>
      </c>
      <c r="W27" s="120">
        <v>3.6004735999999999</v>
      </c>
      <c r="X27" s="120">
        <v>0.12481923403180001</v>
      </c>
      <c r="Y27" s="120">
        <v>0.14006195035060001</v>
      </c>
      <c r="Z27" s="120">
        <v>0.1093121253024</v>
      </c>
      <c r="AA27" s="120">
        <v>0.11815005182910002</v>
      </c>
      <c r="AB27" s="120">
        <v>0.49234336151390001</v>
      </c>
      <c r="AC27" s="120">
        <v>3.6004749000000001E-3</v>
      </c>
      <c r="AD27" s="120">
        <v>7.2044399999999999E-4</v>
      </c>
      <c r="AE27" s="121"/>
      <c r="AF27" s="120">
        <v>202590.18873024327</v>
      </c>
      <c r="AG27" s="120" t="s">
        <v>443</v>
      </c>
      <c r="AH27" s="120">
        <v>7.9345638242999996</v>
      </c>
      <c r="AI27" s="120">
        <v>8737.3907051249007</v>
      </c>
      <c r="AJ27" s="120">
        <v>2.5667103776999998</v>
      </c>
      <c r="AK27" s="120" t="s">
        <v>443</v>
      </c>
      <c r="AL27" s="29" t="s">
        <v>49</v>
      </c>
    </row>
    <row r="28" spans="1:38" ht="26.25" customHeight="1" thickBot="1" x14ac:dyDescent="0.3">
      <c r="A28" s="40" t="s">
        <v>78</v>
      </c>
      <c r="B28" s="40" t="s">
        <v>81</v>
      </c>
      <c r="C28" s="41" t="s">
        <v>82</v>
      </c>
      <c r="D28" s="42"/>
      <c r="E28" s="120">
        <v>11.653382836003933</v>
      </c>
      <c r="F28" s="120">
        <v>1.0323410133257866</v>
      </c>
      <c r="G28" s="120">
        <v>1.3803104036352683E-2</v>
      </c>
      <c r="H28" s="120">
        <v>2.4582942384843997E-2</v>
      </c>
      <c r="I28" s="120">
        <v>0.71696109592455248</v>
      </c>
      <c r="J28" s="120">
        <v>0.71696109592455248</v>
      </c>
      <c r="K28" s="120">
        <v>0.71696109592455248</v>
      </c>
      <c r="L28" s="120">
        <v>0.58766048620344247</v>
      </c>
      <c r="M28" s="120">
        <v>6.5353127852662753</v>
      </c>
      <c r="N28" s="120">
        <v>4.7136716939896457E-4</v>
      </c>
      <c r="O28" s="120">
        <v>4.8073415192796836E-5</v>
      </c>
      <c r="P28" s="120">
        <v>4.803063806405097E-3</v>
      </c>
      <c r="Q28" s="120">
        <v>9.3805084753342718E-5</v>
      </c>
      <c r="R28" s="120">
        <v>7.523817042641952E-3</v>
      </c>
      <c r="S28" s="120">
        <v>5.0518298812769185E-3</v>
      </c>
      <c r="T28" s="120">
        <v>2.2741984525495151E-4</v>
      </c>
      <c r="U28" s="120">
        <v>9.1463339121091792E-5</v>
      </c>
      <c r="V28" s="120">
        <v>1.6393148672828997E-2</v>
      </c>
      <c r="W28" s="120">
        <v>0.63129420000000003</v>
      </c>
      <c r="X28" s="120">
        <v>1.91428525382E-2</v>
      </c>
      <c r="Y28" s="120">
        <v>2.1463187913E-2</v>
      </c>
      <c r="Z28" s="120">
        <v>1.68240268681E-2</v>
      </c>
      <c r="AA28" s="120">
        <v>1.7860803146100002E-2</v>
      </c>
      <c r="AB28" s="120">
        <v>7.5290870465400006E-2</v>
      </c>
      <c r="AC28" s="120">
        <v>6.3129430000000001E-4</v>
      </c>
      <c r="AD28" s="120">
        <v>1.2694530000000002E-4</v>
      </c>
      <c r="AE28" s="121"/>
      <c r="AF28" s="120">
        <v>36268.0227070002</v>
      </c>
      <c r="AG28" s="120" t="s">
        <v>443</v>
      </c>
      <c r="AH28" s="120" t="s">
        <v>445</v>
      </c>
      <c r="AI28" s="120">
        <v>1565.0030091231999</v>
      </c>
      <c r="AJ28" s="120" t="s">
        <v>443</v>
      </c>
      <c r="AK28" s="120" t="s">
        <v>443</v>
      </c>
      <c r="AL28" s="29" t="s">
        <v>49</v>
      </c>
    </row>
    <row r="29" spans="1:38" ht="26.25" customHeight="1" thickBot="1" x14ac:dyDescent="0.3">
      <c r="A29" s="40" t="s">
        <v>78</v>
      </c>
      <c r="B29" s="40" t="s">
        <v>83</v>
      </c>
      <c r="C29" s="41" t="s">
        <v>84</v>
      </c>
      <c r="D29" s="42"/>
      <c r="E29" s="120">
        <v>50.05142825806324</v>
      </c>
      <c r="F29" s="120">
        <v>1.4021578220527942</v>
      </c>
      <c r="G29" s="120">
        <v>3.7322166861412723E-2</v>
      </c>
      <c r="H29" s="120">
        <v>5.7168807653449609E-2</v>
      </c>
      <c r="I29" s="120">
        <v>0.89287327845403253</v>
      </c>
      <c r="J29" s="120">
        <v>0.89287327845403253</v>
      </c>
      <c r="K29" s="120">
        <v>0.89287327845403253</v>
      </c>
      <c r="L29" s="120">
        <v>0.61312710414633165</v>
      </c>
      <c r="M29" s="120">
        <v>14.585477524855264</v>
      </c>
      <c r="N29" s="120">
        <v>1.1917189659508814E-3</v>
      </c>
      <c r="O29" s="120">
        <v>1.1917430747525296E-4</v>
      </c>
      <c r="P29" s="120">
        <v>1.263172319232532E-2</v>
      </c>
      <c r="Q29" s="120">
        <v>2.3834258775009399E-4</v>
      </c>
      <c r="R29" s="120">
        <v>2.0257962736278896E-2</v>
      </c>
      <c r="S29" s="120">
        <v>1.3584768074503454E-2</v>
      </c>
      <c r="T29" s="120">
        <v>4.7678763790719094E-4</v>
      </c>
      <c r="U29" s="120">
        <v>2.3833656054968205E-4</v>
      </c>
      <c r="V29" s="120">
        <v>4.2900400082930418E-2</v>
      </c>
      <c r="W29" s="120">
        <v>0.49954080000000001</v>
      </c>
      <c r="X29" s="120">
        <v>8.8128888386999997E-3</v>
      </c>
      <c r="Y29" s="120">
        <v>5.3366937962699999E-2</v>
      </c>
      <c r="Z29" s="120">
        <v>5.96338811355E-2</v>
      </c>
      <c r="AA29" s="120">
        <v>1.3708938192099999E-2</v>
      </c>
      <c r="AB29" s="120">
        <v>0.135522646129</v>
      </c>
      <c r="AC29" s="120">
        <v>3.8617800000000004E-4</v>
      </c>
      <c r="AD29" s="120">
        <v>7.8832900000000002E-5</v>
      </c>
      <c r="AE29" s="121"/>
      <c r="AF29" s="120">
        <v>96972.403937316209</v>
      </c>
      <c r="AG29" s="120" t="s">
        <v>443</v>
      </c>
      <c r="AH29" s="120" t="s">
        <v>443</v>
      </c>
      <c r="AI29" s="120">
        <v>4178.4738443526003</v>
      </c>
      <c r="AJ29" s="120">
        <v>5.1435143416000004</v>
      </c>
      <c r="AK29" s="120" t="s">
        <v>443</v>
      </c>
      <c r="AL29" s="29" t="s">
        <v>49</v>
      </c>
    </row>
    <row r="30" spans="1:38" ht="26.25" customHeight="1" thickBot="1" x14ac:dyDescent="0.3">
      <c r="A30" s="40" t="s">
        <v>78</v>
      </c>
      <c r="B30" s="40" t="s">
        <v>85</v>
      </c>
      <c r="C30" s="41" t="s">
        <v>86</v>
      </c>
      <c r="D30" s="42"/>
      <c r="E30" s="120">
        <v>0.41269963395244369</v>
      </c>
      <c r="F30" s="120">
        <v>2.3966477422245966</v>
      </c>
      <c r="G30" s="120">
        <v>5.6124937602182229E-4</v>
      </c>
      <c r="H30" s="120">
        <v>3.3347799634244517E-3</v>
      </c>
      <c r="I30" s="120">
        <v>4.1886801062654647E-2</v>
      </c>
      <c r="J30" s="120">
        <v>4.1886801062654647E-2</v>
      </c>
      <c r="K30" s="120">
        <v>4.1886801062654647E-2</v>
      </c>
      <c r="L30" s="120">
        <v>7.3558424631613648E-3</v>
      </c>
      <c r="M30" s="120">
        <v>13.689522170577595</v>
      </c>
      <c r="N30" s="120">
        <v>1.0969607346856264E-4</v>
      </c>
      <c r="O30" s="120">
        <v>1.5430535206891354E-3</v>
      </c>
      <c r="P30" s="120">
        <v>5.3587242881802618E-4</v>
      </c>
      <c r="Q30" s="120">
        <v>1.8478359614414695E-5</v>
      </c>
      <c r="R30" s="120">
        <v>6.8332439278165008E-3</v>
      </c>
      <c r="S30" s="120">
        <v>0.26144198458488971</v>
      </c>
      <c r="T30" s="120">
        <v>1.084673910120483E-2</v>
      </c>
      <c r="U30" s="120">
        <v>1.5363397723808919E-3</v>
      </c>
      <c r="V30" s="120">
        <v>0.15315909397614758</v>
      </c>
      <c r="W30" s="120">
        <v>3.2081100000000001E-2</v>
      </c>
      <c r="X30" s="120">
        <v>5.257088005E-4</v>
      </c>
      <c r="Y30" s="120">
        <v>6.9517246779999999E-4</v>
      </c>
      <c r="Z30" s="120">
        <v>3.9967514810000003E-4</v>
      </c>
      <c r="AA30" s="120">
        <v>7.7649812989999997E-4</v>
      </c>
      <c r="AB30" s="120">
        <v>2.3970545463000001E-3</v>
      </c>
      <c r="AC30" s="120">
        <v>3.2081700000000002E-5</v>
      </c>
      <c r="AD30" s="120">
        <v>1.4106300000000001E-5</v>
      </c>
      <c r="AE30" s="121"/>
      <c r="AF30" s="120">
        <v>2522.1002344566</v>
      </c>
      <c r="AG30" s="120" t="s">
        <v>443</v>
      </c>
      <c r="AH30" s="120" t="s">
        <v>443</v>
      </c>
      <c r="AI30" s="120">
        <v>114.5702418955</v>
      </c>
      <c r="AJ30" s="120" t="s">
        <v>443</v>
      </c>
      <c r="AK30" s="120" t="s">
        <v>443</v>
      </c>
      <c r="AL30" s="29" t="s">
        <v>49</v>
      </c>
    </row>
    <row r="31" spans="1:38" ht="26.25" customHeight="1" thickBot="1" x14ac:dyDescent="0.3">
      <c r="A31" s="40" t="s">
        <v>78</v>
      </c>
      <c r="B31" s="40" t="s">
        <v>87</v>
      </c>
      <c r="C31" s="41" t="s">
        <v>88</v>
      </c>
      <c r="D31" s="42"/>
      <c r="E31" s="120" t="s">
        <v>443</v>
      </c>
      <c r="F31" s="120">
        <v>2.9216816999762263</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129.6765612504</v>
      </c>
      <c r="AG31" s="120" t="s">
        <v>443</v>
      </c>
      <c r="AH31" s="120" t="s">
        <v>443</v>
      </c>
      <c r="AI31" s="120">
        <v>5.8907551678000001</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1.3227990249480248</v>
      </c>
      <c r="J32" s="120">
        <v>2.5081789446287397</v>
      </c>
      <c r="K32" s="120">
        <v>3.2539921048373373</v>
      </c>
      <c r="L32" s="120">
        <v>0.31225829411623912</v>
      </c>
      <c r="M32" s="120" t="s">
        <v>443</v>
      </c>
      <c r="N32" s="120">
        <v>9.1961252090263041</v>
      </c>
      <c r="O32" s="120">
        <v>4.1181581752093771E-2</v>
      </c>
      <c r="P32" s="120" t="s">
        <v>444</v>
      </c>
      <c r="Q32" s="120">
        <v>0.10553206611934927</v>
      </c>
      <c r="R32" s="120">
        <v>3.4226777406332225</v>
      </c>
      <c r="S32" s="120">
        <v>75.067534573020851</v>
      </c>
      <c r="T32" s="120">
        <v>0.53182944772646357</v>
      </c>
      <c r="U32" s="120">
        <v>6.5079842096746818E-2</v>
      </c>
      <c r="V32" s="120">
        <v>26.00671239342423</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110600.90109900909</v>
      </c>
      <c r="AL32" s="29" t="s">
        <v>411</v>
      </c>
    </row>
    <row r="33" spans="1:38" ht="26.25" customHeight="1" thickBot="1" x14ac:dyDescent="0.3">
      <c r="A33" s="40" t="s">
        <v>78</v>
      </c>
      <c r="B33" s="40" t="s">
        <v>91</v>
      </c>
      <c r="C33" s="41" t="s">
        <v>92</v>
      </c>
      <c r="D33" s="42"/>
      <c r="E33" s="120" t="s">
        <v>443</v>
      </c>
      <c r="F33" s="120" t="s">
        <v>443</v>
      </c>
      <c r="G33" s="120" t="s">
        <v>443</v>
      </c>
      <c r="H33" s="120" t="s">
        <v>443</v>
      </c>
      <c r="I33" s="120">
        <v>0.61456746394024386</v>
      </c>
      <c r="J33" s="120">
        <v>1.1380878961856373</v>
      </c>
      <c r="K33" s="120">
        <v>2.2761757923712747</v>
      </c>
      <c r="L33" s="120">
        <v>2.4127463399135515E-2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110600.90109900909</v>
      </c>
      <c r="AL33" s="29" t="s">
        <v>411</v>
      </c>
    </row>
    <row r="34" spans="1:38" ht="26.25" customHeight="1" thickBot="1" x14ac:dyDescent="0.3">
      <c r="A34" s="40" t="s">
        <v>70</v>
      </c>
      <c r="B34" s="40" t="s">
        <v>93</v>
      </c>
      <c r="C34" s="41" t="s">
        <v>94</v>
      </c>
      <c r="D34" s="42"/>
      <c r="E34" s="120">
        <v>1.6166239816747905</v>
      </c>
      <c r="F34" s="120">
        <v>0.10834268310285426</v>
      </c>
      <c r="G34" s="120">
        <v>2.3397819134656238E-2</v>
      </c>
      <c r="H34" s="120">
        <v>2.9113198934035348E-4</v>
      </c>
      <c r="I34" s="120">
        <v>0.23646489129801468</v>
      </c>
      <c r="J34" s="120">
        <v>0.35763549069337269</v>
      </c>
      <c r="K34" s="120">
        <v>0.81093512096831522</v>
      </c>
      <c r="L34" s="120">
        <v>2.2778374799846027E-2</v>
      </c>
      <c r="M34" s="120">
        <v>0.45977344455784036</v>
      </c>
      <c r="N34" s="120">
        <v>0.14568019777777799</v>
      </c>
      <c r="O34" s="120">
        <v>3.2475376889756048E-4</v>
      </c>
      <c r="P34" s="120">
        <v>6.357E-4</v>
      </c>
      <c r="Q34" s="120">
        <v>8.4604000000000005E-4</v>
      </c>
      <c r="R34" s="120">
        <v>1.6237260067290251E-3</v>
      </c>
      <c r="S34" s="120">
        <v>4.6609084554910272</v>
      </c>
      <c r="T34" s="120">
        <v>2.273222835644757E-3</v>
      </c>
      <c r="U34" s="120">
        <v>3.2475376889756048E-4</v>
      </c>
      <c r="V34" s="120">
        <v>3.2474635134580501E-2</v>
      </c>
      <c r="W34" s="120">
        <v>0.67442606000000005</v>
      </c>
      <c r="X34" s="120">
        <v>1.363437417813293E-3</v>
      </c>
      <c r="Y34" s="120">
        <v>1.5875648967290251E-3</v>
      </c>
      <c r="Z34" s="120">
        <v>7.2799577000000012E-4</v>
      </c>
      <c r="AA34" s="120">
        <v>8.6478910000000004E-5</v>
      </c>
      <c r="AB34" s="120">
        <v>3.7654762245423181E-3</v>
      </c>
      <c r="AC34" s="120" t="s">
        <v>443</v>
      </c>
      <c r="AD34" s="120" t="s">
        <v>443</v>
      </c>
      <c r="AE34" s="121"/>
      <c r="AF34" s="120">
        <v>1393.1231694829953</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3.0415606256529446</v>
      </c>
      <c r="F35" s="120">
        <v>0.10851389433626507</v>
      </c>
      <c r="G35" s="120">
        <v>0.75312665930833889</v>
      </c>
      <c r="H35" s="120">
        <v>4.8364040954756684E-4</v>
      </c>
      <c r="I35" s="120">
        <v>8.6136116642213642E-2</v>
      </c>
      <c r="J35" s="120">
        <v>9.0921456455669944E-2</v>
      </c>
      <c r="K35" s="120">
        <v>9.5706796269126218E-2</v>
      </c>
      <c r="L35" s="120">
        <v>3.1251237490143864E-2</v>
      </c>
      <c r="M35" s="120">
        <v>0.59298482870143054</v>
      </c>
      <c r="N35" s="120">
        <v>5.0425173536287988E-3</v>
      </c>
      <c r="O35" s="120">
        <v>5.1856442368406993E-4</v>
      </c>
      <c r="P35" s="120">
        <v>2.40675717024508E-3</v>
      </c>
      <c r="Q35" s="120">
        <v>3.0937662096612705E-3</v>
      </c>
      <c r="R35" s="120" t="s">
        <v>444</v>
      </c>
      <c r="S35" s="120">
        <v>3.0937662096612696E-3</v>
      </c>
      <c r="T35" s="120">
        <v>4.6267449474561802E-2</v>
      </c>
      <c r="U35" s="120">
        <v>1.008503470725787E-2</v>
      </c>
      <c r="V35" s="120">
        <v>2.5069459884932262E-2</v>
      </c>
      <c r="W35" s="120" t="s">
        <v>444</v>
      </c>
      <c r="X35" s="120">
        <v>1.85657166068594E-3</v>
      </c>
      <c r="Y35" s="120">
        <v>1.8523302116707097E-3</v>
      </c>
      <c r="Z35" s="120">
        <v>7.0735348318131004E-4</v>
      </c>
      <c r="AA35" s="120" t="s">
        <v>444</v>
      </c>
      <c r="AB35" s="120">
        <v>4.4162553555379593E-3</v>
      </c>
      <c r="AC35" s="120" t="s">
        <v>443</v>
      </c>
      <c r="AD35" s="120" t="s">
        <v>443</v>
      </c>
      <c r="AE35" s="121"/>
      <c r="AF35" s="120">
        <v>2026.0576246212859</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4.6865754495225938</v>
      </c>
      <c r="F36" s="120">
        <v>0.1732261115255298</v>
      </c>
      <c r="G36" s="120">
        <v>3.7465679463000418E-2</v>
      </c>
      <c r="H36" s="120">
        <v>1.2670748112959707E-3</v>
      </c>
      <c r="I36" s="120">
        <v>0.12263814395411521</v>
      </c>
      <c r="J36" s="120">
        <v>0.13091613904443772</v>
      </c>
      <c r="K36" s="120">
        <v>0.13642887224658773</v>
      </c>
      <c r="L36" s="120">
        <v>4.2604857833333544E-2</v>
      </c>
      <c r="M36" s="120">
        <v>0.74457202960118074</v>
      </c>
      <c r="N36" s="120">
        <v>1.1900129131426873E-2</v>
      </c>
      <c r="O36" s="120">
        <v>9.154206294831233E-4</v>
      </c>
      <c r="P36" s="120">
        <v>3.2236321072527398E-3</v>
      </c>
      <c r="Q36" s="120">
        <v>4.2957628096696532E-3</v>
      </c>
      <c r="R36" s="120">
        <v>4.5771130518368662E-3</v>
      </c>
      <c r="S36" s="120">
        <v>6.7567669148587375E-2</v>
      </c>
      <c r="T36" s="120">
        <v>9.1542219948312326E-2</v>
      </c>
      <c r="U36" s="120">
        <v>9.1542270241741323E-3</v>
      </c>
      <c r="V36" s="120">
        <v>0.1098506637845456</v>
      </c>
      <c r="W36" s="120">
        <v>8.318397192187262E-5</v>
      </c>
      <c r="X36" s="120">
        <v>8.8456313515645276E-4</v>
      </c>
      <c r="Y36" s="120">
        <v>7.7280699638430331E-4</v>
      </c>
      <c r="Z36" s="120">
        <v>3.3854429547479332E-4</v>
      </c>
      <c r="AA36" s="120">
        <v>1.7743796703461327E-5</v>
      </c>
      <c r="AB36" s="120">
        <v>2.0135133598656006E-3</v>
      </c>
      <c r="AC36" s="120">
        <v>1.4098301365673062E-3</v>
      </c>
      <c r="AD36" s="120">
        <v>6.7366931486947045E-4</v>
      </c>
      <c r="AE36" s="121"/>
      <c r="AF36" s="120">
        <v>5992.0759583019271</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0.25241887000000002</v>
      </c>
      <c r="F37" s="120">
        <v>3.5781259779999998E-2</v>
      </c>
      <c r="G37" s="120">
        <v>1.7957999999999998E-4</v>
      </c>
      <c r="H37" s="120" t="s">
        <v>444</v>
      </c>
      <c r="I37" s="120">
        <v>2.1415625704119998E-3</v>
      </c>
      <c r="J37" s="120">
        <v>2.1496025704119998E-3</v>
      </c>
      <c r="K37" s="120">
        <v>2.1496025704119998E-3</v>
      </c>
      <c r="L37" s="120">
        <v>1.4720313208540001E-4</v>
      </c>
      <c r="M37" s="120">
        <v>8.9803660000000007E-2</v>
      </c>
      <c r="N37" s="120">
        <v>1.0896808704E-5</v>
      </c>
      <c r="O37" s="120">
        <v>2.6577566080000003E-6</v>
      </c>
      <c r="P37" s="120">
        <v>3.09870418358E-4</v>
      </c>
      <c r="Q37" s="120">
        <v>2.9231839252099999E-4</v>
      </c>
      <c r="R37" s="120">
        <v>5.5947386379999997E-6</v>
      </c>
      <c r="S37" s="120">
        <v>4.4651987439999997E-6</v>
      </c>
      <c r="T37" s="120">
        <v>5.012100388E-6</v>
      </c>
      <c r="U37" s="120">
        <v>4.3861409520000002E-5</v>
      </c>
      <c r="V37" s="120">
        <v>1.1231786202099999E-4</v>
      </c>
      <c r="W37" s="120">
        <v>7.5699999999999997E-5</v>
      </c>
      <c r="X37" s="120">
        <v>1.0481999999999999E-7</v>
      </c>
      <c r="Y37" s="120">
        <v>4.2217999999999999E-7</v>
      </c>
      <c r="Z37" s="120">
        <v>1.6014E-7</v>
      </c>
      <c r="AA37" s="120">
        <v>1.5723000000000001E-7</v>
      </c>
      <c r="AB37" s="120">
        <v>8.4435999999999997E-7</v>
      </c>
      <c r="AC37" s="120" t="s">
        <v>443</v>
      </c>
      <c r="AD37" s="120" t="s">
        <v>443</v>
      </c>
      <c r="AE37" s="121"/>
      <c r="AF37" s="120" t="s">
        <v>443</v>
      </c>
      <c r="AG37" s="120" t="s">
        <v>443</v>
      </c>
      <c r="AH37" s="120">
        <v>3084.6643985946484</v>
      </c>
      <c r="AI37" s="120" t="s">
        <v>443</v>
      </c>
      <c r="AJ37" s="120" t="s">
        <v>443</v>
      </c>
      <c r="AK37" s="120" t="s">
        <v>443</v>
      </c>
      <c r="AL37" s="29" t="s">
        <v>49</v>
      </c>
    </row>
    <row r="38" spans="1:38" ht="26.25" customHeight="1" thickBot="1" x14ac:dyDescent="0.3">
      <c r="A38" s="40" t="s">
        <v>70</v>
      </c>
      <c r="B38" s="40" t="s">
        <v>101</v>
      </c>
      <c r="C38" s="41" t="s">
        <v>102</v>
      </c>
      <c r="D38" s="47"/>
      <c r="E38" s="120">
        <v>1.8483983007507818</v>
      </c>
      <c r="F38" s="120">
        <v>0.13639773333084049</v>
      </c>
      <c r="G38" s="120">
        <v>1.3162261437548214E-3</v>
      </c>
      <c r="H38" s="120">
        <v>6.6361269775763385E-4</v>
      </c>
      <c r="I38" s="120">
        <v>8.2140385494894622E-2</v>
      </c>
      <c r="J38" s="120">
        <v>9.1743236467820025E-2</v>
      </c>
      <c r="K38" s="120">
        <v>0.13625290836369441</v>
      </c>
      <c r="L38" s="120">
        <v>5.1693882121124662E-2</v>
      </c>
      <c r="M38" s="120">
        <v>0.92992444370203731</v>
      </c>
      <c r="N38" s="120">
        <v>3.8626111273736359E-6</v>
      </c>
      <c r="O38" s="120">
        <v>1.2172534384175819E-3</v>
      </c>
      <c r="P38" s="120" t="s">
        <v>444</v>
      </c>
      <c r="Q38" s="120" t="s">
        <v>444</v>
      </c>
      <c r="R38" s="120">
        <v>5.0388882630569677E-3</v>
      </c>
      <c r="S38" s="120">
        <v>0.16652992726153773</v>
      </c>
      <c r="T38" s="120">
        <v>6.3263588538430768E-3</v>
      </c>
      <c r="U38" s="120">
        <v>8.4115545871238481E-4</v>
      </c>
      <c r="V38" s="120">
        <v>0.10006312879651509</v>
      </c>
      <c r="W38" s="120" t="s">
        <v>444</v>
      </c>
      <c r="X38" s="120">
        <v>2.5339510489954201E-3</v>
      </c>
      <c r="Y38" s="120">
        <v>4.0614282380891558E-3</v>
      </c>
      <c r="Z38" s="120" t="s">
        <v>444</v>
      </c>
      <c r="AA38" s="120" t="s">
        <v>444</v>
      </c>
      <c r="AB38" s="120">
        <v>6.5953792852321757E-3</v>
      </c>
      <c r="AC38" s="120" t="s">
        <v>443</v>
      </c>
      <c r="AD38" s="120" t="s">
        <v>443</v>
      </c>
      <c r="AE38" s="121"/>
      <c r="AF38" s="120">
        <v>3594.0883921302793</v>
      </c>
      <c r="AG38" s="120" t="s">
        <v>443</v>
      </c>
      <c r="AH38" s="120" t="s">
        <v>443</v>
      </c>
      <c r="AI38" s="120">
        <v>0.32365064073894334</v>
      </c>
      <c r="AJ38" s="120" t="s">
        <v>443</v>
      </c>
      <c r="AK38" s="120" t="s">
        <v>443</v>
      </c>
      <c r="AL38" s="29" t="s">
        <v>49</v>
      </c>
    </row>
    <row r="39" spans="1:38" ht="26.25" customHeight="1" thickBot="1" x14ac:dyDescent="0.3">
      <c r="A39" s="40" t="s">
        <v>103</v>
      </c>
      <c r="B39" s="40" t="s">
        <v>104</v>
      </c>
      <c r="C39" s="41" t="s">
        <v>388</v>
      </c>
      <c r="D39" s="42"/>
      <c r="E39" s="120">
        <v>3.3876288529445189</v>
      </c>
      <c r="F39" s="120">
        <v>0.66470574409281302</v>
      </c>
      <c r="G39" s="120">
        <v>1.1829897443902175</v>
      </c>
      <c r="H39" s="120">
        <v>1.1512899330355854E-2</v>
      </c>
      <c r="I39" s="120">
        <v>0.14796124054091703</v>
      </c>
      <c r="J39" s="120">
        <v>0.15802161018459257</v>
      </c>
      <c r="K39" s="120">
        <v>0.15948129811659256</v>
      </c>
      <c r="L39" s="120">
        <v>4.1287725982804495E-2</v>
      </c>
      <c r="M39" s="120">
        <v>2.7104719575395357</v>
      </c>
      <c r="N39" s="120">
        <v>6.6351555776292953E-2</v>
      </c>
      <c r="O39" s="120">
        <v>6.586001431566622E-3</v>
      </c>
      <c r="P39" s="120">
        <v>1.3605328399671688E-2</v>
      </c>
      <c r="Q39" s="120">
        <v>5.2020293162095096E-2</v>
      </c>
      <c r="R39" s="120">
        <v>7.6226048745088343E-2</v>
      </c>
      <c r="S39" s="120">
        <v>5.2409019032193985E-2</v>
      </c>
      <c r="T39" s="120">
        <v>0.35942754738575194</v>
      </c>
      <c r="U39" s="120">
        <v>3.3176335033790385E-3</v>
      </c>
      <c r="V39" s="120">
        <v>0.1741273182564691</v>
      </c>
      <c r="W39" s="120">
        <v>0.20350426352135115</v>
      </c>
      <c r="X39" s="120">
        <v>0.13319188549057676</v>
      </c>
      <c r="Y39" s="120">
        <v>0.15095098396955337</v>
      </c>
      <c r="Z39" s="120">
        <v>9.9586078066516051E-2</v>
      </c>
      <c r="AA39" s="120">
        <v>5.0251351746455335E-2</v>
      </c>
      <c r="AB39" s="120">
        <v>0.43398029925640152</v>
      </c>
      <c r="AC39" s="120">
        <v>4.9214815242782879E-2</v>
      </c>
      <c r="AD39" s="120">
        <v>4.6422641874639466E-2</v>
      </c>
      <c r="AE39" s="121"/>
      <c r="AF39" s="120">
        <v>19981.533714740523</v>
      </c>
      <c r="AG39" s="120">
        <v>2.1960000000000002</v>
      </c>
      <c r="AH39" s="120">
        <v>68452.800303276366</v>
      </c>
      <c r="AI39" s="120">
        <v>1255.5898924000001</v>
      </c>
      <c r="AJ39" s="120">
        <v>1128.5989999999999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10.849504948222641</v>
      </c>
      <c r="F41" s="120">
        <v>9.4186975404592523</v>
      </c>
      <c r="G41" s="120">
        <v>7.8474682077746847</v>
      </c>
      <c r="H41" s="120">
        <v>0.14955209009109138</v>
      </c>
      <c r="I41" s="120">
        <v>10.715083914685458</v>
      </c>
      <c r="J41" s="120">
        <v>10.950892003605006</v>
      </c>
      <c r="K41" s="120">
        <v>11.559488050613412</v>
      </c>
      <c r="L41" s="120">
        <v>1.1860926322249401</v>
      </c>
      <c r="M41" s="120">
        <v>67.18309858466597</v>
      </c>
      <c r="N41" s="120">
        <v>0.81652596707860337</v>
      </c>
      <c r="O41" s="120">
        <v>0.2534637852395788</v>
      </c>
      <c r="P41" s="120">
        <v>7.2404677816654134E-2</v>
      </c>
      <c r="Q41" s="120">
        <v>2.5484310010385026E-2</v>
      </c>
      <c r="R41" s="120">
        <v>0.50043022800044801</v>
      </c>
      <c r="S41" s="120">
        <v>0.18373881280132304</v>
      </c>
      <c r="T41" s="120">
        <v>6.8912760806996237E-2</v>
      </c>
      <c r="U41" s="120">
        <v>1.7736462538471838E-2</v>
      </c>
      <c r="V41" s="120">
        <v>10.504022939503082</v>
      </c>
      <c r="W41" s="120">
        <v>10.708352407363478</v>
      </c>
      <c r="X41" s="120">
        <v>2.2204787608672323</v>
      </c>
      <c r="Y41" s="120">
        <v>2.3532081779466258</v>
      </c>
      <c r="Z41" s="120">
        <v>0.93775080149675683</v>
      </c>
      <c r="AA41" s="120">
        <v>1.254411923263627</v>
      </c>
      <c r="AB41" s="120">
        <v>6.7658496629912417</v>
      </c>
      <c r="AC41" s="120">
        <v>9.8063382276257674E-2</v>
      </c>
      <c r="AD41" s="120">
        <v>0.47640649653647926</v>
      </c>
      <c r="AE41" s="121"/>
      <c r="AF41" s="120">
        <v>123973.77699723843</v>
      </c>
      <c r="AG41" s="120">
        <v>2793.7180619999999</v>
      </c>
      <c r="AH41" s="120">
        <v>130357.57059169062</v>
      </c>
      <c r="AI41" s="120">
        <v>19418.405553214834</v>
      </c>
      <c r="AJ41" s="120" t="s">
        <v>443</v>
      </c>
      <c r="AK41" s="120" t="s">
        <v>443</v>
      </c>
      <c r="AL41" s="29" t="s">
        <v>49</v>
      </c>
    </row>
    <row r="42" spans="1:38" ht="26.25" customHeight="1" thickBot="1" x14ac:dyDescent="0.3">
      <c r="A42" s="40" t="s">
        <v>70</v>
      </c>
      <c r="B42" s="40" t="s">
        <v>107</v>
      </c>
      <c r="C42" s="41" t="s">
        <v>108</v>
      </c>
      <c r="D42" s="42"/>
      <c r="E42" s="120">
        <v>0.24633289095072705</v>
      </c>
      <c r="F42" s="120">
        <v>1.2131821572127031</v>
      </c>
      <c r="G42" s="120">
        <v>2.4682538681761656E-4</v>
      </c>
      <c r="H42" s="120">
        <v>2.5138853683395854E-4</v>
      </c>
      <c r="I42" s="120">
        <v>8.3625466159771185E-3</v>
      </c>
      <c r="J42" s="120">
        <v>8.8392165178608397E-3</v>
      </c>
      <c r="K42" s="120">
        <v>9.3726645568127185E-3</v>
      </c>
      <c r="L42" s="120">
        <v>1.0462303358529706E-3</v>
      </c>
      <c r="M42" s="120">
        <v>16.542832968093226</v>
      </c>
      <c r="N42" s="120">
        <v>6.7002155382613906E-4</v>
      </c>
      <c r="O42" s="120">
        <v>2.822266749624058E-4</v>
      </c>
      <c r="P42" s="120" t="s">
        <v>444</v>
      </c>
      <c r="Q42" s="120" t="s">
        <v>444</v>
      </c>
      <c r="R42" s="120">
        <v>2.2945136006388544E-3</v>
      </c>
      <c r="S42" s="120">
        <v>6.6665943221964397E-2</v>
      </c>
      <c r="T42" s="120">
        <v>2.0424269005487852E-3</v>
      </c>
      <c r="U42" s="120">
        <v>2.7087543006226581E-4</v>
      </c>
      <c r="V42" s="120">
        <v>3.428498045395157E-2</v>
      </c>
      <c r="W42" s="120" t="s">
        <v>444</v>
      </c>
      <c r="X42" s="120">
        <v>1.0086039244093787E-3</v>
      </c>
      <c r="Y42" s="120">
        <v>1.0243734849883033E-3</v>
      </c>
      <c r="Z42" s="120" t="s">
        <v>444</v>
      </c>
      <c r="AA42" s="120" t="s">
        <v>444</v>
      </c>
      <c r="AB42" s="120">
        <v>2.0329774090176822E-3</v>
      </c>
      <c r="AC42" s="120" t="s">
        <v>443</v>
      </c>
      <c r="AD42" s="120" t="s">
        <v>443</v>
      </c>
      <c r="AE42" s="121"/>
      <c r="AF42" s="120">
        <v>1190.7779622295611</v>
      </c>
      <c r="AG42" s="120" t="s">
        <v>443</v>
      </c>
      <c r="AH42" s="120" t="s">
        <v>443</v>
      </c>
      <c r="AI42" s="120">
        <v>56.132005712625812</v>
      </c>
      <c r="AJ42" s="120" t="s">
        <v>443</v>
      </c>
      <c r="AK42" s="120" t="s">
        <v>443</v>
      </c>
      <c r="AL42" s="29" t="s">
        <v>49</v>
      </c>
    </row>
    <row r="43" spans="1:38" ht="26.25" customHeight="1" thickBot="1" x14ac:dyDescent="0.3">
      <c r="A43" s="40" t="s">
        <v>103</v>
      </c>
      <c r="B43" s="40" t="s">
        <v>109</v>
      </c>
      <c r="C43" s="41" t="s">
        <v>110</v>
      </c>
      <c r="D43" s="42"/>
      <c r="E43" s="120">
        <v>2.0530804501600004</v>
      </c>
      <c r="F43" s="120">
        <v>1.4561630829999999</v>
      </c>
      <c r="G43" s="120">
        <v>0.71687948665099999</v>
      </c>
      <c r="H43" s="120">
        <v>2.0359999999999998E-5</v>
      </c>
      <c r="I43" s="120">
        <v>0.12710865094499998</v>
      </c>
      <c r="J43" s="120">
        <v>0.13946909501599999</v>
      </c>
      <c r="K43" s="120">
        <v>0.14320185433500002</v>
      </c>
      <c r="L43" s="120">
        <v>1.5996393837800001E-2</v>
      </c>
      <c r="M43" s="120">
        <v>1.7201332417239998</v>
      </c>
      <c r="N43" s="120">
        <v>6.6738836754830014E-2</v>
      </c>
      <c r="O43" s="120">
        <v>6.5378108591449997E-3</v>
      </c>
      <c r="P43" s="120">
        <v>4.0184347289999988E-3</v>
      </c>
      <c r="Q43" s="120">
        <v>2.759618991979E-3</v>
      </c>
      <c r="R43" s="120">
        <v>2.9386153749590003E-2</v>
      </c>
      <c r="S43" s="120">
        <v>1.2634358668168999E-2</v>
      </c>
      <c r="T43" s="120">
        <v>0.14950804399860901</v>
      </c>
      <c r="U43" s="120">
        <v>3.7268160474789999E-3</v>
      </c>
      <c r="V43" s="120">
        <v>0.35803584027973001</v>
      </c>
      <c r="W43" s="120">
        <v>0.18884099926999998</v>
      </c>
      <c r="X43" s="120">
        <v>6.2850811002099993E-2</v>
      </c>
      <c r="Y43" s="120">
        <v>7.7525648135999992E-2</v>
      </c>
      <c r="Z43" s="120">
        <v>4.0331999948299994E-2</v>
      </c>
      <c r="AA43" s="120">
        <v>2.4717691423499999E-2</v>
      </c>
      <c r="AB43" s="120">
        <v>0.20542615050379998</v>
      </c>
      <c r="AC43" s="120">
        <v>2.3382168469999998E-3</v>
      </c>
      <c r="AD43" s="120">
        <v>4.0245221084269998E-2</v>
      </c>
      <c r="AE43" s="121"/>
      <c r="AF43" s="120">
        <v>5245.6480940229994</v>
      </c>
      <c r="AG43" s="120">
        <v>236.68578434299999</v>
      </c>
      <c r="AH43" s="120">
        <v>13121.942999999999</v>
      </c>
      <c r="AI43" s="120">
        <v>2361.7198784999996</v>
      </c>
      <c r="AJ43" s="120" t="s">
        <v>443</v>
      </c>
      <c r="AK43" s="120" t="s">
        <v>443</v>
      </c>
      <c r="AL43" s="29" t="s">
        <v>49</v>
      </c>
    </row>
    <row r="44" spans="1:38" ht="26.25" customHeight="1" thickBot="1" x14ac:dyDescent="0.3">
      <c r="A44" s="40" t="s">
        <v>70</v>
      </c>
      <c r="B44" s="40" t="s">
        <v>111</v>
      </c>
      <c r="C44" s="41" t="s">
        <v>112</v>
      </c>
      <c r="D44" s="42"/>
      <c r="E44" s="120">
        <v>5.6928154782472902</v>
      </c>
      <c r="F44" s="120">
        <v>2.8207578238464568</v>
      </c>
      <c r="G44" s="120">
        <v>0.17747140984439949</v>
      </c>
      <c r="H44" s="120">
        <v>1.4233167503127351E-3</v>
      </c>
      <c r="I44" s="120">
        <v>0.28003757160285647</v>
      </c>
      <c r="J44" s="120">
        <v>0.29732075401225799</v>
      </c>
      <c r="K44" s="120">
        <v>0.47205361074157615</v>
      </c>
      <c r="L44" s="120">
        <v>0.1371484406329368</v>
      </c>
      <c r="M44" s="120">
        <v>7.1740538763841535</v>
      </c>
      <c r="N44" s="120">
        <v>1.5145432063072242E-2</v>
      </c>
      <c r="O44" s="120">
        <v>4.3527090541671141E-3</v>
      </c>
      <c r="P44" s="120">
        <v>4.3998999999999997E-4</v>
      </c>
      <c r="Q44" s="120">
        <v>6.6365699999999996E-3</v>
      </c>
      <c r="R44" s="120">
        <v>1.3903752736454011E-2</v>
      </c>
      <c r="S44" s="120">
        <v>0.58390645632289662</v>
      </c>
      <c r="T44" s="120">
        <v>1.7578902366314222E-2</v>
      </c>
      <c r="U44" s="120">
        <v>1.8375747920560063E-3</v>
      </c>
      <c r="V44" s="120">
        <v>0.33843848809956756</v>
      </c>
      <c r="W44" s="120">
        <v>4.3265999999999999E-3</v>
      </c>
      <c r="X44" s="120">
        <v>5.6325629803245861E-3</v>
      </c>
      <c r="Y44" s="120">
        <v>9.116322592826711E-3</v>
      </c>
      <c r="Z44" s="120">
        <v>4.9E-9</v>
      </c>
      <c r="AA44" s="120">
        <v>7.13E-9</v>
      </c>
      <c r="AB44" s="120">
        <v>1.4748897595254296E-2</v>
      </c>
      <c r="AC44" s="120" t="s">
        <v>443</v>
      </c>
      <c r="AD44" s="120" t="s">
        <v>443</v>
      </c>
      <c r="AE44" s="121"/>
      <c r="AF44" s="120">
        <v>7855.6635148064815</v>
      </c>
      <c r="AG44" s="120" t="s">
        <v>443</v>
      </c>
      <c r="AH44" s="120" t="s">
        <v>443</v>
      </c>
      <c r="AI44" s="120">
        <v>18.625638334103012</v>
      </c>
      <c r="AJ44" s="120" t="s">
        <v>443</v>
      </c>
      <c r="AK44" s="120" t="s">
        <v>443</v>
      </c>
      <c r="AL44" s="29" t="s">
        <v>49</v>
      </c>
    </row>
    <row r="45" spans="1:38" ht="26.25" customHeight="1" thickBot="1" x14ac:dyDescent="0.3">
      <c r="A45" s="40" t="s">
        <v>70</v>
      </c>
      <c r="B45" s="40" t="s">
        <v>113</v>
      </c>
      <c r="C45" s="41" t="s">
        <v>114</v>
      </c>
      <c r="D45" s="42"/>
      <c r="E45" s="120">
        <v>0.13985365541493999</v>
      </c>
      <c r="F45" s="120">
        <v>4.91427626255407E-3</v>
      </c>
      <c r="G45" s="120">
        <v>3.6517600456319403E-2</v>
      </c>
      <c r="H45" s="120">
        <v>2.2266829546536301E-5</v>
      </c>
      <c r="I45" s="120">
        <v>3.8982323322339801E-3</v>
      </c>
      <c r="J45" s="120">
        <v>4.1148007951358704E-3</v>
      </c>
      <c r="K45" s="120">
        <v>4.3313692580377603E-3</v>
      </c>
      <c r="L45" s="120">
        <v>1.36438131628189E-3</v>
      </c>
      <c r="M45" s="120">
        <v>2.65746891149721E-2</v>
      </c>
      <c r="N45" s="120">
        <v>2.2266829546536E-4</v>
      </c>
      <c r="O45" s="120">
        <v>2.2266829546540001E-5</v>
      </c>
      <c r="P45" s="120">
        <v>1.1133414773268E-4</v>
      </c>
      <c r="Q45" s="120">
        <v>1.1133414773268E-4</v>
      </c>
      <c r="R45" s="120" t="s">
        <v>444</v>
      </c>
      <c r="S45" s="120">
        <v>1.1133414773268E-4</v>
      </c>
      <c r="T45" s="120">
        <v>1.5586780682575E-4</v>
      </c>
      <c r="U45" s="120">
        <v>4.4533659093072E-4</v>
      </c>
      <c r="V45" s="120">
        <v>1.1133414773268099E-3</v>
      </c>
      <c r="W45" s="120" t="s">
        <v>444</v>
      </c>
      <c r="X45" s="120">
        <v>8.6511738372049997E-5</v>
      </c>
      <c r="Y45" s="120">
        <v>8.6511738372049997E-5</v>
      </c>
      <c r="Z45" s="120">
        <v>3.2915412883569998E-5</v>
      </c>
      <c r="AA45" s="120" t="s">
        <v>444</v>
      </c>
      <c r="AB45" s="120">
        <v>2.0593888962766E-4</v>
      </c>
      <c r="AC45" s="120" t="s">
        <v>443</v>
      </c>
      <c r="AD45" s="120" t="s">
        <v>443</v>
      </c>
      <c r="AE45" s="121"/>
      <c r="AF45" s="120">
        <v>92.184674322660086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0.60690536822907892</v>
      </c>
      <c r="F47" s="120">
        <v>0.11946931847709222</v>
      </c>
      <c r="G47" s="120">
        <v>1.4368554237203204E-2</v>
      </c>
      <c r="H47" s="120">
        <v>9.0020706706698517E-6</v>
      </c>
      <c r="I47" s="120">
        <v>7.9204664352972801E-3</v>
      </c>
      <c r="J47" s="120">
        <v>8.1886658942880407E-3</v>
      </c>
      <c r="K47" s="120">
        <v>9.9920564746538987E-3</v>
      </c>
      <c r="L47" s="120">
        <v>4.9817548331809848E-3</v>
      </c>
      <c r="M47" s="120">
        <v>3.6945295495901318</v>
      </c>
      <c r="N47" s="120">
        <v>7.1969495778185245E-8</v>
      </c>
      <c r="O47" s="120">
        <v>1.9806573805933984E-5</v>
      </c>
      <c r="P47" s="120" t="s">
        <v>444</v>
      </c>
      <c r="Q47" s="120" t="s">
        <v>444</v>
      </c>
      <c r="R47" s="120">
        <v>1.0781840939722557E-4</v>
      </c>
      <c r="S47" s="120">
        <v>3.5498652243588667E-3</v>
      </c>
      <c r="T47" s="120">
        <v>9.976982768600975E-5</v>
      </c>
      <c r="U47" s="120">
        <v>1.2020799094115991E-5</v>
      </c>
      <c r="V47" s="120">
        <v>1.7609084260789402E-3</v>
      </c>
      <c r="W47" s="120" t="s">
        <v>444</v>
      </c>
      <c r="X47" s="120">
        <v>3.7086426977931897E-5</v>
      </c>
      <c r="Y47" s="120">
        <v>4.8876398918965871E-5</v>
      </c>
      <c r="Z47" s="120" t="s">
        <v>444</v>
      </c>
      <c r="AA47" s="120" t="s">
        <v>444</v>
      </c>
      <c r="AB47" s="120">
        <v>8.5962823833897776E-5</v>
      </c>
      <c r="AC47" s="120" t="s">
        <v>443</v>
      </c>
      <c r="AD47" s="120" t="s">
        <v>443</v>
      </c>
      <c r="AE47" s="121"/>
      <c r="AF47" s="120">
        <v>1744.0116370559069</v>
      </c>
      <c r="AG47" s="120" t="s">
        <v>443</v>
      </c>
      <c r="AH47" s="120" t="s">
        <v>443</v>
      </c>
      <c r="AI47" s="120">
        <v>5.9682799197776273E-3</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0.33251375999999999</v>
      </c>
      <c r="F49" s="120">
        <v>0.61861414000000003</v>
      </c>
      <c r="G49" s="120">
        <v>1.454748E-2</v>
      </c>
      <c r="H49" s="120">
        <v>9.5597710000000002E-2</v>
      </c>
      <c r="I49" s="120">
        <v>0.16625688</v>
      </c>
      <c r="J49" s="120">
        <v>0.38793272000000001</v>
      </c>
      <c r="K49" s="120">
        <v>1.1083792000000001</v>
      </c>
      <c r="L49" s="120">
        <v>0.12261445</v>
      </c>
      <c r="M49" s="120">
        <v>0.65810014999999999</v>
      </c>
      <c r="N49" s="120">
        <v>0.37546345000000003</v>
      </c>
      <c r="O49" s="120">
        <v>8.5206649999999995E-2</v>
      </c>
      <c r="P49" s="120">
        <v>2.0782109999999999E-2</v>
      </c>
      <c r="Q49" s="120">
        <v>3.394411E-2</v>
      </c>
      <c r="R49" s="120">
        <v>0.28956407000000001</v>
      </c>
      <c r="S49" s="120">
        <v>0.15378760999999999</v>
      </c>
      <c r="T49" s="120">
        <v>0.11083791999999999</v>
      </c>
      <c r="U49" s="120">
        <v>4.1564200000000001E-3</v>
      </c>
      <c r="V49" s="120">
        <v>0.37546345000000003</v>
      </c>
      <c r="W49" s="120">
        <v>0.20782110000000001</v>
      </c>
      <c r="X49" s="120">
        <v>0.93519494999999997</v>
      </c>
      <c r="Y49" s="120">
        <v>0.76201069999999993</v>
      </c>
      <c r="Z49" s="120">
        <v>0.65810014999999999</v>
      </c>
      <c r="AA49" s="120">
        <v>0.42256957000000001</v>
      </c>
      <c r="AB49" s="120">
        <v>2.7778753700000003</v>
      </c>
      <c r="AC49" s="120" t="s">
        <v>443</v>
      </c>
      <c r="AD49" s="120" t="s">
        <v>443</v>
      </c>
      <c r="AE49" s="121"/>
      <c r="AF49" s="120" t="s">
        <v>443</v>
      </c>
      <c r="AG49" s="120" t="s">
        <v>443</v>
      </c>
      <c r="AH49" s="120" t="s">
        <v>443</v>
      </c>
      <c r="AI49" s="120" t="s">
        <v>443</v>
      </c>
      <c r="AJ49" s="120" t="s">
        <v>443</v>
      </c>
      <c r="AK49" s="120">
        <v>1940.7139999999999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1249.8854040000001</v>
      </c>
      <c r="AL51" s="97" t="s">
        <v>431</v>
      </c>
    </row>
    <row r="52" spans="1:38" ht="26.25" customHeight="1" thickBot="1" x14ac:dyDescent="0.3">
      <c r="A52" s="40" t="s">
        <v>119</v>
      </c>
      <c r="B52" s="44" t="s">
        <v>129</v>
      </c>
      <c r="C52" s="46" t="s">
        <v>390</v>
      </c>
      <c r="D52" s="43"/>
      <c r="E52" s="120" t="s">
        <v>444</v>
      </c>
      <c r="F52" s="120">
        <v>3.3451506329999998</v>
      </c>
      <c r="G52" s="120">
        <v>2.3999999999999998E-3</v>
      </c>
      <c r="H52" s="120" t="s">
        <v>443</v>
      </c>
      <c r="I52" s="120">
        <v>6.2919500000000003E-2</v>
      </c>
      <c r="J52" s="120">
        <v>0.12887499999999999</v>
      </c>
      <c r="K52" s="120">
        <v>0.17977000000000001</v>
      </c>
      <c r="L52" s="120">
        <v>1.9505045000000002E-4</v>
      </c>
      <c r="M52" s="120" t="s">
        <v>444</v>
      </c>
      <c r="N52" s="120">
        <v>8.3552451610671E-2</v>
      </c>
      <c r="O52" s="120">
        <v>2.3052940518536E-2</v>
      </c>
      <c r="P52" s="120">
        <v>1.2179904831223999E-2</v>
      </c>
      <c r="Q52" s="120">
        <v>1.1714986443592E-2</v>
      </c>
      <c r="R52" s="120">
        <v>6.1813778348107994E-2</v>
      </c>
      <c r="S52" s="120">
        <v>7.0671317164796993E-2</v>
      </c>
      <c r="T52" s="120">
        <v>1.0290807948737501</v>
      </c>
      <c r="U52" s="120">
        <v>7.505910994362E-3</v>
      </c>
      <c r="V52" s="120">
        <v>0.51584129570946402</v>
      </c>
      <c r="W52" s="120">
        <v>2.6160401E-2</v>
      </c>
      <c r="X52" s="120">
        <v>0.57399999999999995</v>
      </c>
      <c r="Y52" s="120" t="s">
        <v>444</v>
      </c>
      <c r="Z52" s="120" t="s">
        <v>444</v>
      </c>
      <c r="AA52" s="120" t="s">
        <v>444</v>
      </c>
      <c r="AB52" s="120">
        <v>0.57399999999999995</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1.1660635920765952</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1.4314159606501748</v>
      </c>
      <c r="AL53" s="29" t="s">
        <v>133</v>
      </c>
    </row>
    <row r="54" spans="1:38" ht="37.5" customHeight="1" thickBot="1" x14ac:dyDescent="0.3">
      <c r="A54" s="40" t="s">
        <v>119</v>
      </c>
      <c r="B54" s="44" t="s">
        <v>134</v>
      </c>
      <c r="C54" s="46" t="s">
        <v>135</v>
      </c>
      <c r="D54" s="43"/>
      <c r="E54" s="120" t="s">
        <v>443</v>
      </c>
      <c r="F54" s="120">
        <v>3.4003453315700001</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595191.95675429539</v>
      </c>
      <c r="AL54" s="29" t="s">
        <v>440</v>
      </c>
    </row>
    <row r="55" spans="1:38" ht="26.25" customHeight="1" thickBot="1" x14ac:dyDescent="0.3">
      <c r="A55" s="40" t="s">
        <v>119</v>
      </c>
      <c r="B55" s="44" t="s">
        <v>136</v>
      </c>
      <c r="C55" s="46" t="s">
        <v>137</v>
      </c>
      <c r="D55" s="43"/>
      <c r="E55" s="120">
        <v>3.9579000000000003E-2</v>
      </c>
      <c r="F55" s="120">
        <v>0.115945317962</v>
      </c>
      <c r="G55" s="120">
        <v>2.0913340000000002</v>
      </c>
      <c r="H55" s="120" t="s">
        <v>444</v>
      </c>
      <c r="I55" s="120">
        <v>6.6490000000000004E-3</v>
      </c>
      <c r="J55" s="120">
        <v>6.6490000000000004E-3</v>
      </c>
      <c r="K55" s="120">
        <v>6.6490000000000004E-3</v>
      </c>
      <c r="L55" s="120">
        <v>5.3191999999999996E-3</v>
      </c>
      <c r="M55" s="120">
        <v>0.150892</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404.58994085900002</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11.692124489999999</v>
      </c>
      <c r="F57" s="120">
        <v>0.27088659999999998</v>
      </c>
      <c r="G57" s="120">
        <v>4.6879056400000003</v>
      </c>
      <c r="H57" s="120">
        <v>0.3874898</v>
      </c>
      <c r="I57" s="120">
        <v>7.4483660000000007E-2</v>
      </c>
      <c r="J57" s="120">
        <v>0.10360898</v>
      </c>
      <c r="K57" s="120">
        <v>0.193082</v>
      </c>
      <c r="L57" s="120">
        <v>2.2345400000000001E-3</v>
      </c>
      <c r="M57" s="120">
        <v>8.6240420900000014</v>
      </c>
      <c r="N57" s="120">
        <v>0.22594678999999998</v>
      </c>
      <c r="O57" s="120">
        <v>7.26963E-3</v>
      </c>
      <c r="P57" s="120">
        <v>0.25129172</v>
      </c>
      <c r="Q57" s="120">
        <v>4.113406E-2</v>
      </c>
      <c r="R57" s="120">
        <v>3.5135959999999994E-2</v>
      </c>
      <c r="S57" s="120">
        <v>7.9992270000000004E-2</v>
      </c>
      <c r="T57" s="120">
        <v>4.614327E-2</v>
      </c>
      <c r="U57" s="120">
        <v>0.34665161</v>
      </c>
      <c r="V57" s="120">
        <v>1.0268918300000001</v>
      </c>
      <c r="W57" s="120">
        <v>0.12099747999999999</v>
      </c>
      <c r="X57" s="120">
        <v>6.3969875999999996E-4</v>
      </c>
      <c r="Y57" s="120">
        <v>7.433822699999999E-4</v>
      </c>
      <c r="Z57" s="120">
        <v>5.4118191E-4</v>
      </c>
      <c r="AA57" s="120">
        <v>6.3487362000000001E-4</v>
      </c>
      <c r="AB57" s="120">
        <v>2.55906883E-3</v>
      </c>
      <c r="AC57" s="120">
        <v>6.0427400000000002</v>
      </c>
      <c r="AD57" s="120">
        <v>45.376190000000001</v>
      </c>
      <c r="AE57" s="121"/>
      <c r="AF57" s="120" t="s">
        <v>443</v>
      </c>
      <c r="AG57" s="120" t="s">
        <v>443</v>
      </c>
      <c r="AH57" s="120" t="s">
        <v>443</v>
      </c>
      <c r="AI57" s="120" t="s">
        <v>443</v>
      </c>
      <c r="AJ57" s="120" t="s">
        <v>443</v>
      </c>
      <c r="AK57" s="120">
        <v>5060.2585799999997</v>
      </c>
      <c r="AL57" s="29" t="s">
        <v>143</v>
      </c>
    </row>
    <row r="58" spans="1:38" ht="26.25" customHeight="1" thickBot="1" x14ac:dyDescent="0.3">
      <c r="A58" s="40" t="s">
        <v>53</v>
      </c>
      <c r="B58" s="40" t="s">
        <v>144</v>
      </c>
      <c r="C58" s="41" t="s">
        <v>145</v>
      </c>
      <c r="D58" s="42"/>
      <c r="E58" s="120">
        <v>2.7391600299999999</v>
      </c>
      <c r="F58" s="120">
        <v>2.25864E-2</v>
      </c>
      <c r="G58" s="120">
        <v>0.11887639</v>
      </c>
      <c r="H58" s="120">
        <v>1.130039E-2</v>
      </c>
      <c r="I58" s="120">
        <v>1.055363E-2</v>
      </c>
      <c r="J58" s="120">
        <v>2.6074239999999999E-2</v>
      </c>
      <c r="K58" s="120">
        <v>5.3047860000000002E-2</v>
      </c>
      <c r="L58" s="120">
        <v>4.3110000000000006E-5</v>
      </c>
      <c r="M58" s="120">
        <v>26.75297591</v>
      </c>
      <c r="N58" s="120">
        <v>9.5036900000000007E-2</v>
      </c>
      <c r="O58" s="120">
        <v>7.0899099999999996E-3</v>
      </c>
      <c r="P58" s="120">
        <v>5.5078149999999999E-2</v>
      </c>
      <c r="Q58" s="120">
        <v>1.8003660000000001E-2</v>
      </c>
      <c r="R58" s="120">
        <v>0.22080054999999998</v>
      </c>
      <c r="S58" s="120">
        <v>0.13019674000000001</v>
      </c>
      <c r="T58" s="120">
        <v>0.10289843</v>
      </c>
      <c r="U58" s="120">
        <v>1.493104E-2</v>
      </c>
      <c r="V58" s="120">
        <v>0.25371139999999998</v>
      </c>
      <c r="W58" s="120">
        <v>0.12692139</v>
      </c>
      <c r="X58" s="120">
        <v>6.21778544E-3</v>
      </c>
      <c r="Y58" s="120">
        <v>1.4793253099999999E-3</v>
      </c>
      <c r="Z58" s="120">
        <v>2.9432490999999999E-4</v>
      </c>
      <c r="AA58" s="120">
        <v>1.6332321E-4</v>
      </c>
      <c r="AB58" s="120">
        <v>8.1547515100000006E-3</v>
      </c>
      <c r="AC58" s="120" t="s">
        <v>443</v>
      </c>
      <c r="AD58" s="120">
        <v>9.1350000000000001E-2</v>
      </c>
      <c r="AE58" s="121"/>
      <c r="AF58" s="120" t="s">
        <v>443</v>
      </c>
      <c r="AG58" s="120" t="s">
        <v>443</v>
      </c>
      <c r="AH58" s="120" t="s">
        <v>443</v>
      </c>
      <c r="AI58" s="120" t="s">
        <v>443</v>
      </c>
      <c r="AJ58" s="120" t="s">
        <v>443</v>
      </c>
      <c r="AK58" s="120">
        <v>2234.6460000000002</v>
      </c>
      <c r="AL58" s="29" t="s">
        <v>146</v>
      </c>
    </row>
    <row r="59" spans="1:38" ht="26.25" customHeight="1" thickBot="1" x14ac:dyDescent="0.3">
      <c r="A59" s="40" t="s">
        <v>53</v>
      </c>
      <c r="B59" s="48" t="s">
        <v>147</v>
      </c>
      <c r="C59" s="41" t="s">
        <v>400</v>
      </c>
      <c r="D59" s="42"/>
      <c r="E59" s="120">
        <v>4.0102993600000003</v>
      </c>
      <c r="F59" s="120">
        <v>0.21738098</v>
      </c>
      <c r="G59" s="120">
        <v>3.8281936700000001</v>
      </c>
      <c r="H59" s="120">
        <v>0.48430168000000001</v>
      </c>
      <c r="I59" s="120">
        <v>0.2189525206476276</v>
      </c>
      <c r="J59" s="120">
        <v>0.26480679253266404</v>
      </c>
      <c r="K59" s="120">
        <v>0.29406633092518231</v>
      </c>
      <c r="L59" s="120">
        <v>9.0789022981335689E-4</v>
      </c>
      <c r="M59" s="120">
        <v>0.14591625999999999</v>
      </c>
      <c r="N59" s="120">
        <v>0.37619890601325201</v>
      </c>
      <c r="O59" s="120">
        <v>6.8511668999999997E-2</v>
      </c>
      <c r="P59" s="120">
        <v>3.0091469579999999E-2</v>
      </c>
      <c r="Q59" s="120">
        <v>5.4298094399999997E-2</v>
      </c>
      <c r="R59" s="120">
        <v>0.22545447299999999</v>
      </c>
      <c r="S59" s="120">
        <v>2.4679029999999998E-2</v>
      </c>
      <c r="T59" s="120">
        <v>0.19906708157999997</v>
      </c>
      <c r="U59" s="120">
        <v>1.7854578000000001</v>
      </c>
      <c r="V59" s="120">
        <v>0.24048056000000001</v>
      </c>
      <c r="W59" s="120">
        <v>6.3660863999999998E-2</v>
      </c>
      <c r="X59" s="120">
        <v>9.8192645499999998E-3</v>
      </c>
      <c r="Y59" s="120">
        <v>1.4727901809999999E-2</v>
      </c>
      <c r="Z59" s="120">
        <v>1.4727901809999999E-2</v>
      </c>
      <c r="AA59" s="120">
        <v>1.4727901809999999E-2</v>
      </c>
      <c r="AB59" s="120">
        <v>5.4005999999999998E-2</v>
      </c>
      <c r="AC59" s="120" t="s">
        <v>443</v>
      </c>
      <c r="AD59" s="120">
        <v>0.25</v>
      </c>
      <c r="AE59" s="121"/>
      <c r="AF59" s="120" t="s">
        <v>443</v>
      </c>
      <c r="AG59" s="120" t="s">
        <v>443</v>
      </c>
      <c r="AH59" s="120" t="s">
        <v>443</v>
      </c>
      <c r="AI59" s="120" t="s">
        <v>443</v>
      </c>
      <c r="AJ59" s="120" t="s">
        <v>443</v>
      </c>
      <c r="AK59" s="120">
        <v>1997.95993</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0.69375450000000005</v>
      </c>
      <c r="J60" s="120">
        <v>2.20418979</v>
      </c>
      <c r="K60" s="120">
        <v>4.3909774799999992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0.39056909621984415</v>
      </c>
      <c r="J61" s="120">
        <v>3.905691002198441</v>
      </c>
      <c r="K61" s="120">
        <v>13.03694530324961</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2412045.2202485586</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0.28642600000000001</v>
      </c>
      <c r="F63" s="120">
        <v>0.94196400000000002</v>
      </c>
      <c r="G63" s="120">
        <v>2.7940399999999994</v>
      </c>
      <c r="H63" s="120" t="s">
        <v>444</v>
      </c>
      <c r="I63" s="120">
        <v>0.45140199824361488</v>
      </c>
      <c r="J63" s="120">
        <v>0.48226951190547246</v>
      </c>
      <c r="K63" s="120">
        <v>0.62247244837832427</v>
      </c>
      <c r="L63" s="120">
        <v>1.263645595082121E-3</v>
      </c>
      <c r="M63" s="120">
        <v>2.8179019999999997</v>
      </c>
      <c r="N63" s="120">
        <v>1.30869E-2</v>
      </c>
      <c r="O63" s="120">
        <v>4.3623000000000004E-3</v>
      </c>
      <c r="P63" s="120">
        <v>8.7245999999999998E-5</v>
      </c>
      <c r="Q63" s="120">
        <v>1.16328E-3</v>
      </c>
      <c r="R63" s="120">
        <v>1.4541000000000001E-3</v>
      </c>
      <c r="S63" s="120" t="s">
        <v>444</v>
      </c>
      <c r="T63" s="120">
        <v>8.7245999999999998E-5</v>
      </c>
      <c r="U63" s="120">
        <v>5.8164E-2</v>
      </c>
      <c r="V63" s="120" t="s">
        <v>444</v>
      </c>
      <c r="W63" s="120">
        <v>5.0625351999999998E-2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0.39928832599999997</v>
      </c>
      <c r="F64" s="120" t="s">
        <v>445</v>
      </c>
      <c r="G64" s="120">
        <v>8.8368000000000005E-5</v>
      </c>
      <c r="H64" s="120">
        <v>0.25030576599999999</v>
      </c>
      <c r="I64" s="120" t="s">
        <v>445</v>
      </c>
      <c r="J64" s="120" t="s">
        <v>445</v>
      </c>
      <c r="K64" s="120" t="s">
        <v>445</v>
      </c>
      <c r="L64" s="120" t="s">
        <v>445</v>
      </c>
      <c r="M64" s="120">
        <v>0.18906355300000002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954.28300000000002</v>
      </c>
      <c r="AL64" s="29" t="s">
        <v>158</v>
      </c>
    </row>
    <row r="65" spans="1:38" ht="26.25" customHeight="1" thickBot="1" x14ac:dyDescent="0.3">
      <c r="A65" s="40" t="s">
        <v>53</v>
      </c>
      <c r="B65" s="44" t="s">
        <v>159</v>
      </c>
      <c r="C65" s="41" t="s">
        <v>160</v>
      </c>
      <c r="D65" s="42"/>
      <c r="E65" s="120">
        <v>0.97924417500000005</v>
      </c>
      <c r="F65" s="120" t="s">
        <v>443</v>
      </c>
      <c r="G65" s="120" t="s">
        <v>444</v>
      </c>
      <c r="H65" s="120">
        <v>0.15337103300000002</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2050.6790000000001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4.8573999999999999E-2</v>
      </c>
      <c r="F68" s="120" t="s">
        <v>443</v>
      </c>
      <c r="G68" s="120">
        <v>4.9722000000000002E-2</v>
      </c>
      <c r="H68" s="120" t="s">
        <v>443</v>
      </c>
      <c r="I68" s="120" t="s">
        <v>445</v>
      </c>
      <c r="J68" s="120" t="s">
        <v>445</v>
      </c>
      <c r="K68" s="120" t="s">
        <v>445</v>
      </c>
      <c r="L68" s="120" t="s">
        <v>445</v>
      </c>
      <c r="M68" s="120">
        <v>1.586E-3</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5.5830862870000013</v>
      </c>
      <c r="F70" s="120">
        <v>10.158240166899999</v>
      </c>
      <c r="G70" s="120">
        <v>3.3287641149999994</v>
      </c>
      <c r="H70" s="120">
        <v>0.854245107</v>
      </c>
      <c r="I70" s="120">
        <v>0.238753721443</v>
      </c>
      <c r="J70" s="120">
        <v>0.45026605491300004</v>
      </c>
      <c r="K70" s="120">
        <v>0.55082578292999995</v>
      </c>
      <c r="L70" s="120">
        <v>7.1544125542399994E-5</v>
      </c>
      <c r="M70" s="120">
        <v>1.0099521070000002</v>
      </c>
      <c r="N70" s="120">
        <v>0.13186</v>
      </c>
      <c r="O70" s="120">
        <v>7.6400000000000001E-3</v>
      </c>
      <c r="P70" s="120">
        <v>0.21369437000000002</v>
      </c>
      <c r="Q70" s="120">
        <v>3.2299999999999999E-4</v>
      </c>
      <c r="R70" s="120">
        <v>5.0140000000000004E-2</v>
      </c>
      <c r="S70" s="120">
        <v>9.3118999999999993E-2</v>
      </c>
      <c r="T70" s="120">
        <v>0.53530499999999992</v>
      </c>
      <c r="U70" s="120" t="s">
        <v>444</v>
      </c>
      <c r="V70" s="120">
        <v>0.32717999999999997</v>
      </c>
      <c r="W70" s="120">
        <v>7.5021500000000005E-2</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5.0100696100000004</v>
      </c>
      <c r="F72" s="120">
        <v>0.95020927749999995</v>
      </c>
      <c r="G72" s="120">
        <v>5.3595428199999997</v>
      </c>
      <c r="H72" s="120">
        <v>7.0610000000000006E-2</v>
      </c>
      <c r="I72" s="120">
        <v>1.1022881589337823</v>
      </c>
      <c r="J72" s="120">
        <v>1.3252906319944038</v>
      </c>
      <c r="K72" s="120">
        <v>1.6225909700000001</v>
      </c>
      <c r="L72" s="120">
        <v>0.15688200553893378</v>
      </c>
      <c r="M72" s="120">
        <v>139.16107231999999</v>
      </c>
      <c r="N72" s="120">
        <v>15.254790914254489</v>
      </c>
      <c r="O72" s="120">
        <v>0.42669345800000003</v>
      </c>
      <c r="P72" s="120">
        <v>0.25025241799999998</v>
      </c>
      <c r="Q72" s="120">
        <v>0.35481254200000006</v>
      </c>
      <c r="R72" s="120">
        <v>4.9902361300000004</v>
      </c>
      <c r="S72" s="120">
        <v>2.1067035561538106</v>
      </c>
      <c r="T72" s="120">
        <v>1.8281801900000001</v>
      </c>
      <c r="U72" s="120">
        <v>0.190916004</v>
      </c>
      <c r="V72" s="120">
        <v>33.432498299999999</v>
      </c>
      <c r="W72" s="120">
        <v>7.4482799900000005</v>
      </c>
      <c r="X72" s="120">
        <v>7.7173254699999996E-3</v>
      </c>
      <c r="Y72" s="120">
        <v>1.430223988E-2</v>
      </c>
      <c r="Z72" s="120">
        <v>6.5287226900000005E-3</v>
      </c>
      <c r="AA72" s="120">
        <v>7.7596263E-3</v>
      </c>
      <c r="AB72" s="120">
        <v>3.6307906760000001E-2</v>
      </c>
      <c r="AC72" s="120">
        <v>18.307042672503997</v>
      </c>
      <c r="AD72" s="120">
        <v>10.427100000000001</v>
      </c>
      <c r="AE72" s="121"/>
      <c r="AF72" s="120" t="s">
        <v>443</v>
      </c>
      <c r="AG72" s="120" t="s">
        <v>443</v>
      </c>
      <c r="AH72" s="120" t="s">
        <v>443</v>
      </c>
      <c r="AI72" s="120" t="s">
        <v>443</v>
      </c>
      <c r="AJ72" s="120" t="s">
        <v>443</v>
      </c>
      <c r="AK72" s="120">
        <v>8150.7170000000006</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1.478749E-6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0.36232450000000005</v>
      </c>
      <c r="F80" s="120">
        <v>0.26914440000000001</v>
      </c>
      <c r="G80" s="120">
        <v>2.1294360290000007</v>
      </c>
      <c r="H80" s="120" t="s">
        <v>444</v>
      </c>
      <c r="I80" s="120">
        <v>2.6765121302193454E-2</v>
      </c>
      <c r="J80" s="120">
        <v>3.4420834948758125E-2</v>
      </c>
      <c r="K80" s="120">
        <v>4.0942863313000004E-2</v>
      </c>
      <c r="L80" s="120">
        <v>2.5002622379387999E-5</v>
      </c>
      <c r="M80" s="120">
        <v>0.20303169999999998</v>
      </c>
      <c r="N80" s="120">
        <v>2.4697753969999998</v>
      </c>
      <c r="O80" s="120">
        <v>5.6987077628897986E-2</v>
      </c>
      <c r="P80" s="120">
        <v>5.7551274836663002E-2</v>
      </c>
      <c r="Q80" s="120">
        <v>0.33350545315899799</v>
      </c>
      <c r="R80" s="120">
        <v>0.576714404807812</v>
      </c>
      <c r="S80" s="120">
        <v>0.56892047225218101</v>
      </c>
      <c r="T80" s="120">
        <v>0.25588276054091103</v>
      </c>
      <c r="U80" s="120">
        <v>2.6308000000000002E-2</v>
      </c>
      <c r="V80" s="120">
        <v>15.609038693260441</v>
      </c>
      <c r="W80" s="120">
        <v>0.29559660900000001</v>
      </c>
      <c r="X80" s="120">
        <v>1.40214E-4</v>
      </c>
      <c r="Y80" s="120">
        <v>1.40214E-4</v>
      </c>
      <c r="Z80" s="120">
        <v>1.40214E-4</v>
      </c>
      <c r="AA80" s="120">
        <v>1.40214E-4</v>
      </c>
      <c r="AB80" s="120">
        <v>5.6085599999999998E-4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6.2551496483390819E-3</v>
      </c>
      <c r="J81" s="120">
        <v>3.5027885156613689E-2</v>
      </c>
      <c r="K81" s="120">
        <v>0.11326518506869845</v>
      </c>
      <c r="L81" s="120">
        <v>1.9668590153490003E-6</v>
      </c>
      <c r="M81" s="120">
        <v>0.15026970386666669</v>
      </c>
      <c r="N81" s="120">
        <v>0.55908284208000003</v>
      </c>
      <c r="O81" s="120">
        <v>7.7737800000000001E-3</v>
      </c>
      <c r="P81" s="120" t="s">
        <v>444</v>
      </c>
      <c r="Q81" s="120">
        <v>1.6658099999999999E-2</v>
      </c>
      <c r="R81" s="120">
        <v>6.7022027999999997E-2</v>
      </c>
      <c r="S81" s="120">
        <v>7.1999999999999998E-3</v>
      </c>
      <c r="T81" s="120" t="s">
        <v>444</v>
      </c>
      <c r="U81" s="120" t="s">
        <v>444</v>
      </c>
      <c r="V81" s="120">
        <v>0.60959518319399997</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26.095431936847589</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10951266</v>
      </c>
      <c r="AL82" s="99" t="s">
        <v>439</v>
      </c>
    </row>
    <row r="83" spans="1:38" ht="26.25" customHeight="1" thickBot="1" x14ac:dyDescent="0.3">
      <c r="A83" s="40" t="s">
        <v>53</v>
      </c>
      <c r="B83" s="51" t="s">
        <v>209</v>
      </c>
      <c r="C83" s="52" t="s">
        <v>210</v>
      </c>
      <c r="D83" s="42"/>
      <c r="E83" s="120">
        <v>6.7144000000000009E-2</v>
      </c>
      <c r="F83" s="120">
        <v>9.086292888615384E-2</v>
      </c>
      <c r="G83" s="120">
        <v>7.1297999999999986E-2</v>
      </c>
      <c r="H83" s="120" t="s">
        <v>443</v>
      </c>
      <c r="I83" s="120">
        <v>1.331143424153846E-2</v>
      </c>
      <c r="J83" s="120">
        <v>7.3090362681538457E-2</v>
      </c>
      <c r="K83" s="120">
        <v>0.38066762375384611</v>
      </c>
      <c r="L83" s="120">
        <v>5.3574041148369232E-4</v>
      </c>
      <c r="M83" s="120">
        <v>0.25214500000000001</v>
      </c>
      <c r="N83" s="120" t="s">
        <v>443</v>
      </c>
      <c r="O83" s="120" t="s">
        <v>443</v>
      </c>
      <c r="P83" s="120" t="s">
        <v>443</v>
      </c>
      <c r="Q83" s="120" t="s">
        <v>443</v>
      </c>
      <c r="R83" s="120" t="s">
        <v>443</v>
      </c>
      <c r="S83" s="120" t="s">
        <v>443</v>
      </c>
      <c r="T83" s="120" t="s">
        <v>443</v>
      </c>
      <c r="U83" s="120" t="s">
        <v>443</v>
      </c>
      <c r="V83" s="120" t="s">
        <v>443</v>
      </c>
      <c r="W83" s="120">
        <v>1.9825911000000002E-2</v>
      </c>
      <c r="X83" s="120">
        <v>1.92007625E-3</v>
      </c>
      <c r="Y83" s="120">
        <v>1.08636615E-2</v>
      </c>
      <c r="Z83" s="120">
        <v>1.4330811104738002E-2</v>
      </c>
      <c r="AA83" s="120">
        <v>3.4234135473800001E-4</v>
      </c>
      <c r="AB83" s="120">
        <v>2.7456890208999999E-2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8.3467400000000011E-2</v>
      </c>
      <c r="F85" s="120">
        <v>15.119440137550878</v>
      </c>
      <c r="G85" s="120">
        <v>5.576E-4</v>
      </c>
      <c r="H85" s="120">
        <v>3.8999999999999999E-5</v>
      </c>
      <c r="I85" s="120" t="s">
        <v>443</v>
      </c>
      <c r="J85" s="120" t="s">
        <v>443</v>
      </c>
      <c r="K85" s="120" t="s">
        <v>443</v>
      </c>
      <c r="L85" s="120" t="s">
        <v>443</v>
      </c>
      <c r="M85" s="120">
        <v>2.2455899999999997E-2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2.2643798987000001</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0.9272797588417887</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1119088</v>
      </c>
      <c r="AL87" s="29" t="s">
        <v>217</v>
      </c>
    </row>
    <row r="88" spans="1:38" ht="26.25" customHeight="1" thickBot="1" x14ac:dyDescent="0.3">
      <c r="A88" s="40" t="s">
        <v>206</v>
      </c>
      <c r="B88" s="46" t="s">
        <v>220</v>
      </c>
      <c r="C88" s="50" t="s">
        <v>221</v>
      </c>
      <c r="D88" s="42"/>
      <c r="E88" s="120">
        <v>1.6466999999999999E-2</v>
      </c>
      <c r="F88" s="120">
        <v>5.8996434480289999</v>
      </c>
      <c r="G88" s="120">
        <v>1.64E-4</v>
      </c>
      <c r="H88" s="120">
        <v>4.1338999999999994E-3</v>
      </c>
      <c r="I88" s="120" t="s">
        <v>443</v>
      </c>
      <c r="J88" s="120" t="s">
        <v>443</v>
      </c>
      <c r="K88" s="120" t="s">
        <v>443</v>
      </c>
      <c r="L88" s="120" t="s">
        <v>443</v>
      </c>
      <c r="M88" s="120">
        <v>1.9546000000000001E-2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1.2894727999999998E-2</v>
      </c>
      <c r="F89" s="120">
        <v>2.8648541007000001</v>
      </c>
      <c r="G89" s="120">
        <v>3.2799999999999999E-3</v>
      </c>
      <c r="H89" s="120">
        <v>1.08E-3</v>
      </c>
      <c r="I89" s="120" t="s">
        <v>443</v>
      </c>
      <c r="J89" s="120" t="s">
        <v>443</v>
      </c>
      <c r="K89" s="120" t="s">
        <v>443</v>
      </c>
      <c r="L89" s="120" t="s">
        <v>443</v>
      </c>
      <c r="M89" s="120">
        <v>9.0328159999999991E-3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2.4124048417820001</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3.4597500000000002E-3</v>
      </c>
      <c r="Y90" s="120">
        <v>1.7463499999999998E-3</v>
      </c>
      <c r="Z90" s="120">
        <v>1.7463499999999998E-3</v>
      </c>
      <c r="AA90" s="120">
        <v>1.7463499999999998E-3</v>
      </c>
      <c r="AB90" s="120">
        <v>8.6987999999999996E-3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3.5432411277152374E-2</v>
      </c>
      <c r="F91" s="120">
        <v>0.10492820108291429</v>
      </c>
      <c r="G91" s="120">
        <v>1.7329655112478248E-2</v>
      </c>
      <c r="H91" s="120">
        <v>0.22637254985868518</v>
      </c>
      <c r="I91" s="120">
        <v>0.57039474548766633</v>
      </c>
      <c r="J91" s="120">
        <v>0.64642256246376573</v>
      </c>
      <c r="K91" s="120">
        <v>0.66212568414640682</v>
      </c>
      <c r="L91" s="120">
        <v>2.1964170500795867E-3</v>
      </c>
      <c r="M91" s="120">
        <v>1.0541012837261785</v>
      </c>
      <c r="N91" s="120">
        <v>1.8326919554267656</v>
      </c>
      <c r="O91" s="120">
        <v>0.1733131292093664</v>
      </c>
      <c r="P91" s="120">
        <v>2.6639053516826104E-3</v>
      </c>
      <c r="Q91" s="120">
        <v>3.2204627040904365E-3</v>
      </c>
      <c r="R91" s="120">
        <v>0.34203056783565189</v>
      </c>
      <c r="S91" s="120">
        <v>13.459220163848368</v>
      </c>
      <c r="T91" s="120">
        <v>0.62404483346123441</v>
      </c>
      <c r="U91" s="120">
        <v>7.2284507989579264E-2</v>
      </c>
      <c r="V91" s="120">
        <v>7.7878518118676956</v>
      </c>
      <c r="W91" s="120">
        <v>1.8077482236139317E-3</v>
      </c>
      <c r="X91" s="120">
        <v>2.0066004902114642E-3</v>
      </c>
      <c r="Y91" s="120">
        <v>8.1348668522626926E-4</v>
      </c>
      <c r="Z91" s="120">
        <v>8.1348668522626926E-4</v>
      </c>
      <c r="AA91" s="120">
        <v>8.1348668522626926E-4</v>
      </c>
      <c r="AB91" s="120">
        <v>4.4470605460902712E-3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1.4704E-2</v>
      </c>
      <c r="F92" s="120">
        <v>0.78350379000000003</v>
      </c>
      <c r="G92" s="120">
        <v>6.0000000000000001E-3</v>
      </c>
      <c r="H92" s="120" t="s">
        <v>444</v>
      </c>
      <c r="I92" s="120" t="s">
        <v>445</v>
      </c>
      <c r="J92" s="120" t="s">
        <v>445</v>
      </c>
      <c r="K92" s="120" t="s">
        <v>444</v>
      </c>
      <c r="L92" s="120" t="s">
        <v>444</v>
      </c>
      <c r="M92" s="120">
        <v>6.7872700000000006E-3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357.601</v>
      </c>
      <c r="AL92" s="29" t="s">
        <v>229</v>
      </c>
    </row>
    <row r="93" spans="1:38" ht="26.25" customHeight="1" thickBot="1" x14ac:dyDescent="0.3">
      <c r="A93" s="40" t="s">
        <v>53</v>
      </c>
      <c r="B93" s="44" t="s">
        <v>230</v>
      </c>
      <c r="C93" s="41" t="s">
        <v>403</v>
      </c>
      <c r="D93" s="47"/>
      <c r="E93" s="120">
        <v>7.2327142630000008E-2</v>
      </c>
      <c r="F93" s="120">
        <v>3.3211013222299859</v>
      </c>
      <c r="G93" s="120">
        <v>1.7000000000000001E-4</v>
      </c>
      <c r="H93" s="120" t="s">
        <v>444</v>
      </c>
      <c r="I93" s="120">
        <v>2.6773731851968571E-2</v>
      </c>
      <c r="J93" s="120">
        <v>7.2900069093108671E-2</v>
      </c>
      <c r="K93" s="120">
        <v>0.17659077153972827</v>
      </c>
      <c r="L93" s="120">
        <v>7.861329091E-7</v>
      </c>
      <c r="M93" s="120">
        <v>9.1189848620000014E-2</v>
      </c>
      <c r="N93" s="120" t="s">
        <v>444</v>
      </c>
      <c r="O93" s="120" t="s">
        <v>443</v>
      </c>
      <c r="P93" s="120" t="s">
        <v>444</v>
      </c>
      <c r="Q93" s="120" t="s">
        <v>443</v>
      </c>
      <c r="R93" s="120" t="s">
        <v>443</v>
      </c>
      <c r="S93" s="120" t="s">
        <v>443</v>
      </c>
      <c r="T93" s="120" t="s">
        <v>443</v>
      </c>
      <c r="U93" s="120" t="s">
        <v>443</v>
      </c>
      <c r="V93" s="120" t="s">
        <v>443</v>
      </c>
      <c r="W93" s="120">
        <v>2.1057129999999999E-3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0.55569999999999997</v>
      </c>
      <c r="F95" s="120" t="s">
        <v>443</v>
      </c>
      <c r="G95" s="120" t="s">
        <v>444</v>
      </c>
      <c r="H95" s="120" t="s">
        <v>444</v>
      </c>
      <c r="I95" s="120" t="s">
        <v>445</v>
      </c>
      <c r="J95" s="120" t="s">
        <v>445</v>
      </c>
      <c r="K95" s="120" t="s">
        <v>445</v>
      </c>
      <c r="L95" s="120" t="s">
        <v>444</v>
      </c>
      <c r="M95" s="120">
        <v>0.42821900000000002</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20.877899960500002</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5.9569999999999998E-2</v>
      </c>
      <c r="F98" s="120" t="s">
        <v>444</v>
      </c>
      <c r="G98" s="120" t="s">
        <v>444</v>
      </c>
      <c r="H98" s="120" t="s">
        <v>444</v>
      </c>
      <c r="I98" s="120">
        <v>4.8662440000000001E-2</v>
      </c>
      <c r="J98" s="120">
        <v>5.9290090000000004E-2</v>
      </c>
      <c r="K98" s="120">
        <v>8.1794999999999993E-2</v>
      </c>
      <c r="L98" s="120">
        <v>1.36254832E-4</v>
      </c>
      <c r="M98" s="120" t="s">
        <v>444</v>
      </c>
      <c r="N98" s="120">
        <v>0.82000000000000006</v>
      </c>
      <c r="O98" s="120">
        <v>1.12E-2</v>
      </c>
      <c r="P98" s="120">
        <v>0.01</v>
      </c>
      <c r="Q98" s="120">
        <v>1.7999999999999999E-2</v>
      </c>
      <c r="R98" s="120">
        <v>6.3050999999999996E-2</v>
      </c>
      <c r="S98" s="120">
        <v>3.1E-2</v>
      </c>
      <c r="T98" s="120">
        <v>3.2230999999999996E-2</v>
      </c>
      <c r="U98" s="120" t="s">
        <v>444</v>
      </c>
      <c r="V98" s="120">
        <v>0.22199999999999998</v>
      </c>
      <c r="W98" s="120">
        <v>0.13391502999999999</v>
      </c>
      <c r="X98" s="120">
        <v>8.4112240000000003E-9</v>
      </c>
      <c r="Y98" s="120" t="s">
        <v>444</v>
      </c>
      <c r="Z98" s="120">
        <v>8.4112240000000003E-9</v>
      </c>
      <c r="AA98" s="120">
        <v>8.4112240000000003E-9</v>
      </c>
      <c r="AB98" s="120">
        <v>2.5233673000000001E-8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0.50329929012788777</v>
      </c>
      <c r="F99" s="120">
        <v>11.866586519603413</v>
      </c>
      <c r="G99" s="120" t="s">
        <v>443</v>
      </c>
      <c r="H99" s="120">
        <v>6.0460201173579886</v>
      </c>
      <c r="I99" s="120">
        <v>5.3749127199999996E-2</v>
      </c>
      <c r="J99" s="120">
        <v>9.4290566000000006E-2</v>
      </c>
      <c r="K99" s="120">
        <v>0.20654124600000001</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460.1146</v>
      </c>
      <c r="AL99" s="29" t="s">
        <v>243</v>
      </c>
    </row>
    <row r="100" spans="1:38" ht="26.25" customHeight="1" thickBot="1" x14ac:dyDescent="0.3">
      <c r="A100" s="40" t="s">
        <v>241</v>
      </c>
      <c r="B100" s="40" t="s">
        <v>244</v>
      </c>
      <c r="C100" s="41" t="s">
        <v>406</v>
      </c>
      <c r="D100" s="54"/>
      <c r="E100" s="120">
        <v>1.9480579772635978</v>
      </c>
      <c r="F100" s="120">
        <v>22.084433612727807</v>
      </c>
      <c r="G100" s="120" t="s">
        <v>443</v>
      </c>
      <c r="H100" s="120">
        <v>14.186559643036473</v>
      </c>
      <c r="I100" s="120">
        <v>0.12806722956</v>
      </c>
      <c r="J100" s="120">
        <v>0.21195301289599999</v>
      </c>
      <c r="K100" s="120">
        <v>0.460977368362333</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2112.0657056</v>
      </c>
      <c r="AL100" s="29" t="s">
        <v>243</v>
      </c>
    </row>
    <row r="101" spans="1:38" ht="26.25" customHeight="1" thickBot="1" x14ac:dyDescent="0.3">
      <c r="A101" s="40" t="s">
        <v>241</v>
      </c>
      <c r="B101" s="40" t="s">
        <v>245</v>
      </c>
      <c r="C101" s="41" t="s">
        <v>246</v>
      </c>
      <c r="D101" s="54"/>
      <c r="E101" s="120">
        <v>7.5367871049182439E-3</v>
      </c>
      <c r="F101" s="120">
        <v>2.7511392560323034E-2</v>
      </c>
      <c r="G101" s="120" t="s">
        <v>443</v>
      </c>
      <c r="H101" s="120">
        <v>7.0358277057511048E-2</v>
      </c>
      <c r="I101" s="120">
        <v>1.6039819999999999E-3</v>
      </c>
      <c r="J101" s="120">
        <v>4.8119359999999993E-3</v>
      </c>
      <c r="K101" s="120">
        <v>1.1227844000000001E-2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98.611599999999996</v>
      </c>
      <c r="AL101" s="29" t="s">
        <v>243</v>
      </c>
    </row>
    <row r="102" spans="1:38" ht="26.25" customHeight="1" thickBot="1" x14ac:dyDescent="0.3">
      <c r="A102" s="40" t="s">
        <v>241</v>
      </c>
      <c r="B102" s="40" t="s">
        <v>247</v>
      </c>
      <c r="C102" s="41" t="s">
        <v>384</v>
      </c>
      <c r="D102" s="54"/>
      <c r="E102" s="120">
        <v>0.37248843675103521</v>
      </c>
      <c r="F102" s="120">
        <v>1.3199788502602727</v>
      </c>
      <c r="G102" s="120" t="s">
        <v>443</v>
      </c>
      <c r="H102" s="120">
        <v>16.846268644183695</v>
      </c>
      <c r="I102" s="120">
        <v>4.1808457889999998E-2</v>
      </c>
      <c r="J102" s="120">
        <v>0.61126411164999994</v>
      </c>
      <c r="K102" s="120">
        <v>4.030443687240882</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6596.7344400000002</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1.7162699597136136E-2</v>
      </c>
      <c r="F104" s="120">
        <v>2.0396336823013696E-2</v>
      </c>
      <c r="G104" s="120" t="s">
        <v>443</v>
      </c>
      <c r="H104" s="120">
        <v>4.4199109170254006E-2</v>
      </c>
      <c r="I104" s="120">
        <v>2.0517559999999997E-4</v>
      </c>
      <c r="J104" s="120">
        <v>6.7715599999999994E-4</v>
      </c>
      <c r="K104" s="120">
        <v>1.5800340000000001E-3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32.687600000000003</v>
      </c>
      <c r="AL104" s="29" t="s">
        <v>243</v>
      </c>
    </row>
    <row r="105" spans="1:38" ht="26.25" customHeight="1" thickBot="1" x14ac:dyDescent="0.3">
      <c r="A105" s="40" t="s">
        <v>241</v>
      </c>
      <c r="B105" s="40" t="s">
        <v>252</v>
      </c>
      <c r="C105" s="41" t="s">
        <v>253</v>
      </c>
      <c r="D105" s="54"/>
      <c r="E105" s="120">
        <v>0.20558936736197425</v>
      </c>
      <c r="F105" s="120">
        <v>0.4652399639380822</v>
      </c>
      <c r="G105" s="120" t="s">
        <v>443</v>
      </c>
      <c r="H105" s="120">
        <v>0.34791590388805038</v>
      </c>
      <c r="I105" s="120">
        <v>7.115438E-3</v>
      </c>
      <c r="J105" s="120">
        <v>1.1206514000000001E-2</v>
      </c>
      <c r="K105" s="120">
        <v>2.4370656000000001E-2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59.800200000000004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1.8249944416405983E-2</v>
      </c>
      <c r="F107" s="120">
        <v>1.4957471644</v>
      </c>
      <c r="G107" s="120" t="s">
        <v>443</v>
      </c>
      <c r="H107" s="120">
        <v>1.3786198427168452</v>
      </c>
      <c r="I107" s="120">
        <v>1.8367293480000001E-2</v>
      </c>
      <c r="J107" s="120">
        <v>0.33121475140000001</v>
      </c>
      <c r="K107" s="120">
        <v>1.5732700691499999</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9895.3833600000016</v>
      </c>
      <c r="AL107" s="29" t="s">
        <v>243</v>
      </c>
    </row>
    <row r="108" spans="1:38" ht="26.25" customHeight="1" thickBot="1" x14ac:dyDescent="0.3">
      <c r="A108" s="40" t="s">
        <v>241</v>
      </c>
      <c r="B108" s="40" t="s">
        <v>257</v>
      </c>
      <c r="C108" s="41" t="s">
        <v>378</v>
      </c>
      <c r="D108" s="54"/>
      <c r="E108" s="120">
        <v>4.904178648058391E-2</v>
      </c>
      <c r="F108" s="120">
        <v>2.9765450507616</v>
      </c>
      <c r="G108" s="120" t="s">
        <v>443</v>
      </c>
      <c r="H108" s="120">
        <v>3.1560244041291212</v>
      </c>
      <c r="I108" s="120">
        <v>3.8600085510399999E-2</v>
      </c>
      <c r="J108" s="120">
        <v>0.50877583710399998</v>
      </c>
      <c r="K108" s="120">
        <v>1.017551674208</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22026.564155200002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1.4237944268942408E-3</v>
      </c>
      <c r="F110" s="120">
        <v>0.25143836882000004</v>
      </c>
      <c r="G110" s="120" t="s">
        <v>443</v>
      </c>
      <c r="H110" s="120">
        <v>0.18560613799166029</v>
      </c>
      <c r="I110" s="120">
        <v>1.4580640800000001E-2</v>
      </c>
      <c r="J110" s="120">
        <v>6.1558309200000001E-2</v>
      </c>
      <c r="K110" s="120">
        <v>6.1558753200000003E-2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514.2061799999999</v>
      </c>
      <c r="AL110" s="29" t="s">
        <v>243</v>
      </c>
    </row>
    <row r="111" spans="1:38" ht="26.25" customHeight="1" thickBot="1" x14ac:dyDescent="0.3">
      <c r="A111" s="40" t="s">
        <v>241</v>
      </c>
      <c r="B111" s="40" t="s">
        <v>260</v>
      </c>
      <c r="C111" s="41" t="s">
        <v>374</v>
      </c>
      <c r="D111" s="54"/>
      <c r="E111" s="120">
        <v>4.7637117263117004E-3</v>
      </c>
      <c r="F111" s="120">
        <v>8.7285752999999994E-2</v>
      </c>
      <c r="G111" s="120" t="s">
        <v>443</v>
      </c>
      <c r="H111" s="120">
        <v>4.0893377599039597E-2</v>
      </c>
      <c r="I111" s="120">
        <v>1.867362E-4</v>
      </c>
      <c r="J111" s="120">
        <v>3.55688E-4</v>
      </c>
      <c r="K111" s="120">
        <v>8.0029799999999996E-4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61.189</v>
      </c>
      <c r="AL111" s="29" t="s">
        <v>243</v>
      </c>
    </row>
    <row r="112" spans="1:38" ht="26.25" customHeight="1" thickBot="1" x14ac:dyDescent="0.3">
      <c r="A112" s="40" t="s">
        <v>261</v>
      </c>
      <c r="B112" s="40" t="s">
        <v>262</v>
      </c>
      <c r="C112" s="41" t="s">
        <v>263</v>
      </c>
      <c r="D112" s="42"/>
      <c r="E112" s="120">
        <v>5.6747403532265999</v>
      </c>
      <c r="F112" s="120" t="s">
        <v>443</v>
      </c>
      <c r="G112" s="120" t="s">
        <v>443</v>
      </c>
      <c r="H112" s="120">
        <v>4.8580434771898888</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141868723.76408845</v>
      </c>
      <c r="AL112" s="29" t="s">
        <v>416</v>
      </c>
    </row>
    <row r="113" spans="1:38" ht="26.25" customHeight="1" thickBot="1" x14ac:dyDescent="0.3">
      <c r="A113" s="40" t="s">
        <v>261</v>
      </c>
      <c r="B113" s="55" t="s">
        <v>264</v>
      </c>
      <c r="C113" s="56" t="s">
        <v>265</v>
      </c>
      <c r="D113" s="42"/>
      <c r="E113" s="120">
        <v>6.261793029899998</v>
      </c>
      <c r="F113" s="120">
        <v>3.3703825386999999</v>
      </c>
      <c r="G113" s="120" t="s">
        <v>443</v>
      </c>
      <c r="H113" s="120">
        <v>14.536224638440142</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114567124.72205988</v>
      </c>
      <c r="AL113" s="97" t="s">
        <v>432</v>
      </c>
    </row>
    <row r="114" spans="1:38" ht="26.25" customHeight="1" thickBot="1" x14ac:dyDescent="0.3">
      <c r="A114" s="40" t="s">
        <v>261</v>
      </c>
      <c r="B114" s="55" t="s">
        <v>266</v>
      </c>
      <c r="C114" s="56" t="s">
        <v>385</v>
      </c>
      <c r="D114" s="42"/>
      <c r="E114" s="120">
        <v>2.220544E-2</v>
      </c>
      <c r="F114" s="120" t="s">
        <v>443</v>
      </c>
      <c r="G114" s="120" t="s">
        <v>443</v>
      </c>
      <c r="H114" s="120">
        <v>1.1234899999999999E-2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555135.6</v>
      </c>
      <c r="AL114" s="29" t="s">
        <v>410</v>
      </c>
    </row>
    <row r="115" spans="1:38" ht="26.25" customHeight="1" thickBot="1" x14ac:dyDescent="0.3">
      <c r="A115" s="40" t="s">
        <v>261</v>
      </c>
      <c r="B115" s="55" t="s">
        <v>267</v>
      </c>
      <c r="C115" s="56" t="s">
        <v>268</v>
      </c>
      <c r="D115" s="42"/>
      <c r="E115" s="120">
        <v>3.56255948E-2</v>
      </c>
      <c r="F115" s="120" t="s">
        <v>443</v>
      </c>
      <c r="G115" s="120" t="s">
        <v>443</v>
      </c>
      <c r="H115" s="120">
        <v>3.6373799599999999E-2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890640.25309933315</v>
      </c>
      <c r="AL115" s="29" t="s">
        <v>410</v>
      </c>
    </row>
    <row r="116" spans="1:38" ht="26.25" customHeight="1" thickBot="1" x14ac:dyDescent="0.3">
      <c r="A116" s="40" t="s">
        <v>261</v>
      </c>
      <c r="B116" s="40" t="s">
        <v>269</v>
      </c>
      <c r="C116" s="46" t="s">
        <v>407</v>
      </c>
      <c r="D116" s="42"/>
      <c r="E116" s="120">
        <v>0.84746676012618083</v>
      </c>
      <c r="F116" s="120">
        <v>0.25486106753999999</v>
      </c>
      <c r="G116" s="120" t="s">
        <v>443</v>
      </c>
      <c r="H116" s="120">
        <v>6.4066376037081048</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63164369.77576717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7.0153162059000004E-2</v>
      </c>
      <c r="J119" s="120">
        <v>1.2582204615800001</v>
      </c>
      <c r="K119" s="120">
        <v>1.2582204615800001</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1336812.7467</v>
      </c>
      <c r="AL119" s="29" t="s">
        <v>410</v>
      </c>
    </row>
    <row r="120" spans="1:38" ht="26.25" customHeight="1" thickBot="1" x14ac:dyDescent="0.3">
      <c r="A120" s="40" t="s">
        <v>261</v>
      </c>
      <c r="B120" s="40" t="s">
        <v>275</v>
      </c>
      <c r="C120" s="41" t="s">
        <v>276</v>
      </c>
      <c r="D120" s="42"/>
      <c r="E120" s="120">
        <v>0.616165847119999</v>
      </c>
      <c r="F120" s="120" t="s">
        <v>443</v>
      </c>
      <c r="G120" s="120" t="s">
        <v>443</v>
      </c>
      <c r="H120" s="120">
        <v>0.71455129475949997</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27.765474909999998</v>
      </c>
      <c r="AL120" s="97" t="s">
        <v>433</v>
      </c>
    </row>
    <row r="121" spans="1:38" ht="26.25" customHeight="1" thickBot="1" x14ac:dyDescent="0.3">
      <c r="A121" s="40" t="s">
        <v>261</v>
      </c>
      <c r="B121" s="40" t="s">
        <v>277</v>
      </c>
      <c r="C121" s="46" t="s">
        <v>278</v>
      </c>
      <c r="D121" s="43"/>
      <c r="E121" s="120" t="s">
        <v>443</v>
      </c>
      <c r="F121" s="120">
        <v>1.1984329715599999</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1393526.7167</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v>8.0190000000000001E-3</v>
      </c>
      <c r="F125" s="120">
        <v>0.75124583219999996</v>
      </c>
      <c r="G125" s="120">
        <v>1.0709999999999999E-3</v>
      </c>
      <c r="H125" s="120" t="s">
        <v>444</v>
      </c>
      <c r="I125" s="120">
        <v>3.2022855229999998E-5</v>
      </c>
      <c r="J125" s="120">
        <v>2.1467440288999999E-4</v>
      </c>
      <c r="K125" s="120">
        <v>4.5454793853E-4</v>
      </c>
      <c r="L125" s="120" t="s">
        <v>444</v>
      </c>
      <c r="M125" s="120">
        <v>1.7850000000000001E-2</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905.58077000000003</v>
      </c>
      <c r="AL125" s="29" t="s">
        <v>421</v>
      </c>
    </row>
    <row r="126" spans="1:38" ht="26.25" customHeight="1" thickBot="1" x14ac:dyDescent="0.3">
      <c r="A126" s="40" t="s">
        <v>286</v>
      </c>
      <c r="B126" s="40" t="s">
        <v>289</v>
      </c>
      <c r="C126" s="41" t="s">
        <v>290</v>
      </c>
      <c r="D126" s="42"/>
      <c r="E126" s="120" t="s">
        <v>444</v>
      </c>
      <c r="F126" s="120">
        <v>2.419246836E-2</v>
      </c>
      <c r="G126" s="120" t="s">
        <v>443</v>
      </c>
      <c r="H126" s="120">
        <v>0.38293658807999997</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1595.5701199999999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8.1340100000000005E-3</v>
      </c>
      <c r="F128" s="120">
        <v>4.8897000000000003E-4</v>
      </c>
      <c r="G128" s="120">
        <v>4.5947799999999997E-3</v>
      </c>
      <c r="H128" s="120">
        <v>7.5859999999999995E-5</v>
      </c>
      <c r="I128" s="120">
        <v>6.7799999999999995E-5</v>
      </c>
      <c r="J128" s="120">
        <v>6.7799999999999995E-5</v>
      </c>
      <c r="K128" s="120">
        <v>6.7799999999999995E-5</v>
      </c>
      <c r="L128" s="120">
        <v>2.3800000000000001E-6</v>
      </c>
      <c r="M128" s="120">
        <v>4.0518300000000002E-3</v>
      </c>
      <c r="N128" s="120">
        <v>7.6689E-4</v>
      </c>
      <c r="O128" s="120">
        <v>2.6636999999999999E-4</v>
      </c>
      <c r="P128" s="120">
        <v>3.4369999999999998E-5</v>
      </c>
      <c r="Q128" s="120">
        <v>6.2404000000000008E-4</v>
      </c>
      <c r="R128" s="120">
        <v>6.2765199999999998E-3</v>
      </c>
      <c r="S128" s="120">
        <v>5.6752000000000007E-4</v>
      </c>
      <c r="T128" s="120">
        <v>7.9388000000000006E-4</v>
      </c>
      <c r="U128" s="120">
        <v>2.9295999999999999E-4</v>
      </c>
      <c r="V128" s="120">
        <v>2.4568239999999998E-2</v>
      </c>
      <c r="W128" s="120">
        <v>1.4991499999999999E-3</v>
      </c>
      <c r="X128" s="120">
        <v>1.1278000000000001E-7</v>
      </c>
      <c r="Y128" s="120">
        <v>2.4032999999999998E-7</v>
      </c>
      <c r="Z128" s="120">
        <v>1.2755E-7</v>
      </c>
      <c r="AA128" s="120">
        <v>1.5573999999999999E-7</v>
      </c>
      <c r="AB128" s="120">
        <v>6.3639E-7</v>
      </c>
      <c r="AC128" s="120">
        <v>6.0999999999999997E-4</v>
      </c>
      <c r="AD128" s="120">
        <v>5.3200000000000001E-3</v>
      </c>
      <c r="AE128" s="121"/>
      <c r="AF128" s="120" t="s">
        <v>443</v>
      </c>
      <c r="AG128" s="120" t="s">
        <v>443</v>
      </c>
      <c r="AH128" s="120" t="s">
        <v>443</v>
      </c>
      <c r="AI128" s="120" t="s">
        <v>443</v>
      </c>
      <c r="AJ128" s="120" t="s">
        <v>443</v>
      </c>
      <c r="AK128" s="120">
        <v>13.426</v>
      </c>
      <c r="AL128" s="29" t="s">
        <v>298</v>
      </c>
    </row>
    <row r="129" spans="1:38" ht="26.25" customHeight="1" thickBot="1" x14ac:dyDescent="0.3">
      <c r="A129" s="40" t="s">
        <v>286</v>
      </c>
      <c r="B129" s="44" t="s">
        <v>296</v>
      </c>
      <c r="C129" s="52" t="s">
        <v>297</v>
      </c>
      <c r="D129" s="42"/>
      <c r="E129" s="120">
        <v>0.5343386</v>
      </c>
      <c r="F129" s="120">
        <v>0.17351984195200001</v>
      </c>
      <c r="G129" s="120">
        <v>2.575E-3</v>
      </c>
      <c r="H129" s="120">
        <v>9.800000000000001E-5</v>
      </c>
      <c r="I129" s="120">
        <v>3.2372493600000003E-2</v>
      </c>
      <c r="J129" s="120">
        <v>3.2469948400000004E-2</v>
      </c>
      <c r="K129" s="120">
        <v>3.2587920000000006E-2</v>
      </c>
      <c r="L129" s="120">
        <v>2.480507212E-2</v>
      </c>
      <c r="M129" s="120">
        <v>0.8230807</v>
      </c>
      <c r="N129" s="120">
        <v>4.0299999999999997E-3</v>
      </c>
      <c r="O129" s="120">
        <v>1.4300000000000001E-3</v>
      </c>
      <c r="P129" s="120">
        <v>3.8000000000000002E-4</v>
      </c>
      <c r="Q129" s="120">
        <v>7.5000000000000002E-4</v>
      </c>
      <c r="R129" s="120">
        <v>4.8900000000000002E-3</v>
      </c>
      <c r="S129" s="120">
        <v>2.8400000000000001E-3</v>
      </c>
      <c r="T129" s="120">
        <v>1.191E-2</v>
      </c>
      <c r="U129" s="120">
        <v>2.0975960000000002E-3</v>
      </c>
      <c r="V129" s="120">
        <v>5.7992360000000001E-3</v>
      </c>
      <c r="W129" s="120">
        <v>0.133156</v>
      </c>
      <c r="X129" s="120" t="s">
        <v>444</v>
      </c>
      <c r="Y129" s="120" t="s">
        <v>444</v>
      </c>
      <c r="Z129" s="120" t="s">
        <v>444</v>
      </c>
      <c r="AA129" s="120" t="s">
        <v>444</v>
      </c>
      <c r="AB129" s="120" t="s">
        <v>444</v>
      </c>
      <c r="AC129" s="120">
        <v>4.3120000000000002E-4</v>
      </c>
      <c r="AD129" s="120" t="s">
        <v>444</v>
      </c>
      <c r="AE129" s="121"/>
      <c r="AF129" s="120" t="s">
        <v>443</v>
      </c>
      <c r="AG129" s="120" t="s">
        <v>443</v>
      </c>
      <c r="AH129" s="120" t="s">
        <v>443</v>
      </c>
      <c r="AI129" s="120" t="s">
        <v>443</v>
      </c>
      <c r="AJ129" s="120" t="s">
        <v>443</v>
      </c>
      <c r="AK129" s="120">
        <v>26.480789999999999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8.5380750000000005E-2</v>
      </c>
      <c r="X130" s="120" t="s">
        <v>444</v>
      </c>
      <c r="Y130" s="120" t="s">
        <v>444</v>
      </c>
      <c r="Z130" s="120" t="s">
        <v>444</v>
      </c>
      <c r="AA130" s="120" t="s">
        <v>444</v>
      </c>
      <c r="AB130" s="120" t="s">
        <v>444</v>
      </c>
      <c r="AC130" s="120">
        <v>0.227682</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1.4189999999999999E-3</v>
      </c>
      <c r="X131" s="120" t="s">
        <v>444</v>
      </c>
      <c r="Y131" s="120" t="s">
        <v>444</v>
      </c>
      <c r="Z131" s="120" t="s">
        <v>444</v>
      </c>
      <c r="AA131" s="120" t="s">
        <v>444</v>
      </c>
      <c r="AB131" s="120" t="s">
        <v>444</v>
      </c>
      <c r="AC131" s="120">
        <v>2.6960999999999999E-2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1.5268E-3</v>
      </c>
      <c r="X132" s="120" t="s">
        <v>444</v>
      </c>
      <c r="Y132" s="120" t="s">
        <v>444</v>
      </c>
      <c r="Z132" s="120" t="s">
        <v>444</v>
      </c>
      <c r="AA132" s="120" t="s">
        <v>444</v>
      </c>
      <c r="AB132" s="120" t="s">
        <v>444</v>
      </c>
      <c r="AC132" s="120">
        <v>7.6340000000000002E-3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1.4659425E-2</v>
      </c>
      <c r="F133" s="120">
        <v>2.3099699999999998E-4</v>
      </c>
      <c r="G133" s="120">
        <v>2.0078969999999998E-3</v>
      </c>
      <c r="H133" s="120" t="s">
        <v>444</v>
      </c>
      <c r="I133" s="120">
        <v>7.9145920254545599E-4</v>
      </c>
      <c r="J133" s="120">
        <v>7.9145920254545599E-4</v>
      </c>
      <c r="K133" s="120">
        <v>8.6004834254545595E-4</v>
      </c>
      <c r="L133" s="120" t="s">
        <v>444</v>
      </c>
      <c r="M133" s="120">
        <v>2.48766E-3</v>
      </c>
      <c r="N133" s="120">
        <v>5.3360146999999994E-4</v>
      </c>
      <c r="O133" s="120">
        <v>8.9376469999999998E-5</v>
      </c>
      <c r="P133" s="120">
        <v>3.4126250721703999E-2</v>
      </c>
      <c r="Q133" s="120">
        <v>2.4183689000000001E-4</v>
      </c>
      <c r="R133" s="120">
        <v>2.4094444000000002E-4</v>
      </c>
      <c r="S133" s="120">
        <v>2.2086906999999999E-4</v>
      </c>
      <c r="T133" s="120">
        <v>3.0793916999999999E-4</v>
      </c>
      <c r="U133" s="120">
        <v>3.5146921999999997E-4</v>
      </c>
      <c r="V133" s="120">
        <v>2.8451758800000001E-3</v>
      </c>
      <c r="W133" s="120">
        <v>2.8397699999999997E-3</v>
      </c>
      <c r="X133" s="120">
        <v>2.345468E-7</v>
      </c>
      <c r="Y133" s="120">
        <v>1.2811329000000002E-7</v>
      </c>
      <c r="Z133" s="120">
        <v>1.1443556000000002E-7</v>
      </c>
      <c r="AA133" s="120">
        <v>1.2420251000000001E-7</v>
      </c>
      <c r="AB133" s="120">
        <v>6.0129815999999996E-7</v>
      </c>
      <c r="AC133" s="120">
        <v>2.6673500000000002E-3</v>
      </c>
      <c r="AD133" s="120">
        <v>7.2900900000000008E-3</v>
      </c>
      <c r="AE133" s="121"/>
      <c r="AF133" s="120" t="s">
        <v>443</v>
      </c>
      <c r="AG133" s="120" t="s">
        <v>443</v>
      </c>
      <c r="AH133" s="120" t="s">
        <v>443</v>
      </c>
      <c r="AI133" s="120" t="s">
        <v>443</v>
      </c>
      <c r="AJ133" s="120" t="s">
        <v>443</v>
      </c>
      <c r="AK133" s="120">
        <v>51972</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4.6761701897616997E-2</v>
      </c>
      <c r="F135" s="120">
        <v>1.8087073379999999E-2</v>
      </c>
      <c r="G135" s="120">
        <v>1.617543147402E-3</v>
      </c>
      <c r="H135" s="120" t="s">
        <v>444</v>
      </c>
      <c r="I135" s="120">
        <v>6.1613688978306297E-2</v>
      </c>
      <c r="J135" s="120">
        <v>6.6319269043475307E-2</v>
      </c>
      <c r="K135" s="120">
        <v>6.8230910944950193E-2</v>
      </c>
      <c r="L135" s="120">
        <v>2.58777493708887E-2</v>
      </c>
      <c r="M135" s="120">
        <v>0.82097667199494995</v>
      </c>
      <c r="N135" s="120">
        <v>7.2054194747900001E-3</v>
      </c>
      <c r="O135" s="120">
        <v>1.4704937703650001E-3</v>
      </c>
      <c r="P135" s="120" t="s">
        <v>444</v>
      </c>
      <c r="Q135" s="120">
        <v>6.029024458498E-3</v>
      </c>
      <c r="R135" s="120">
        <v>1.4704937703699999E-4</v>
      </c>
      <c r="S135" s="120">
        <v>2.9409875407309998E-3</v>
      </c>
      <c r="T135" s="120" t="s">
        <v>444</v>
      </c>
      <c r="U135" s="120">
        <v>1.029345639256E-3</v>
      </c>
      <c r="V135" s="120">
        <v>0.25777755794503798</v>
      </c>
      <c r="W135" s="120">
        <v>9.4279008189999995</v>
      </c>
      <c r="X135" s="120">
        <v>1.30272919E-2</v>
      </c>
      <c r="Y135" s="120">
        <v>1.7166921790000001E-2</v>
      </c>
      <c r="Z135" s="120">
        <v>7.2064411139999996E-3</v>
      </c>
      <c r="AA135" s="120">
        <v>9.85588305E-3</v>
      </c>
      <c r="AB135" s="120">
        <v>4.7256537850000002E-2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1.0007623082999999E-2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667175113.37477231</v>
      </c>
      <c r="AL136" s="98" t="s">
        <v>436</v>
      </c>
    </row>
    <row r="137" spans="1:38" ht="26.25" customHeight="1" thickBot="1" x14ac:dyDescent="0.3">
      <c r="A137" s="40" t="s">
        <v>286</v>
      </c>
      <c r="B137" s="40" t="s">
        <v>313</v>
      </c>
      <c r="C137" s="41" t="s">
        <v>314</v>
      </c>
      <c r="D137" s="42"/>
      <c r="E137" s="120">
        <v>2.0000000000000001E-4</v>
      </c>
      <c r="F137" s="120" t="s">
        <v>445</v>
      </c>
      <c r="G137" s="120" t="s">
        <v>444</v>
      </c>
      <c r="H137" s="120" t="s">
        <v>444</v>
      </c>
      <c r="I137" s="120" t="s">
        <v>443</v>
      </c>
      <c r="J137" s="120" t="s">
        <v>443</v>
      </c>
      <c r="K137" s="120" t="s">
        <v>443</v>
      </c>
      <c r="L137" s="120" t="s">
        <v>443</v>
      </c>
      <c r="M137" s="120">
        <v>1.4499999999999999E-3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1.519E-5</v>
      </c>
      <c r="F139" s="120">
        <v>1.5429129999999999E-2</v>
      </c>
      <c r="G139" s="120">
        <v>3.9511999999999999E-2</v>
      </c>
      <c r="H139" s="120">
        <v>1.8189999999999873E-3</v>
      </c>
      <c r="I139" s="120">
        <v>0.67210382090809395</v>
      </c>
      <c r="J139" s="120">
        <v>0.67308422090809394</v>
      </c>
      <c r="K139" s="120">
        <v>0.67435089090809397</v>
      </c>
      <c r="L139" s="120">
        <v>1.4964000000000001E-4</v>
      </c>
      <c r="M139" s="120" t="s">
        <v>444</v>
      </c>
      <c r="N139" s="120">
        <v>3.4021434766550999E-2</v>
      </c>
      <c r="O139" s="120">
        <v>5.10595690646E-3</v>
      </c>
      <c r="P139" s="120">
        <v>7.94676690646E-3</v>
      </c>
      <c r="Q139" s="120">
        <v>7.0289061329469995E-3</v>
      </c>
      <c r="R139" s="120">
        <v>8.489514600811E-3</v>
      </c>
      <c r="S139" s="120">
        <v>1.5407816567626E-2</v>
      </c>
      <c r="T139" s="120">
        <v>1.0725299999999999E-3</v>
      </c>
      <c r="U139" s="120">
        <v>8.1999999999999998E-4</v>
      </c>
      <c r="V139" s="120">
        <v>0.25604051999999999</v>
      </c>
      <c r="W139" s="120">
        <v>6.7618520600000007</v>
      </c>
      <c r="X139" s="120">
        <v>2.5933999999999999E-7</v>
      </c>
      <c r="Y139" s="120">
        <v>4.5573000000000002E-7</v>
      </c>
      <c r="Z139" s="120">
        <v>3.5129000000000002E-7</v>
      </c>
      <c r="AA139" s="120">
        <v>3.7028E-7</v>
      </c>
      <c r="AB139" s="120">
        <v>1.43665E-6</v>
      </c>
      <c r="AC139" s="120" t="s">
        <v>443</v>
      </c>
      <c r="AD139" s="120" t="s">
        <v>443</v>
      </c>
      <c r="AE139" s="121"/>
      <c r="AF139" s="120" t="s">
        <v>443</v>
      </c>
      <c r="AG139" s="120" t="s">
        <v>443</v>
      </c>
      <c r="AH139" s="120" t="s">
        <v>443</v>
      </c>
      <c r="AI139" s="120" t="s">
        <v>443</v>
      </c>
      <c r="AJ139" s="120" t="s">
        <v>443</v>
      </c>
      <c r="AK139" s="120">
        <v>1235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235.39192744485163</v>
      </c>
      <c r="F141" s="122">
        <f t="shared" ref="F141:AD141" si="0">SUM(F14:F140)</f>
        <v>160.57446961186122</v>
      </c>
      <c r="G141" s="122">
        <f t="shared" si="0"/>
        <v>53.299217502045217</v>
      </c>
      <c r="H141" s="122">
        <f t="shared" si="0"/>
        <v>73.337813211749335</v>
      </c>
      <c r="I141" s="122">
        <f t="shared" si="0"/>
        <v>24.809438995506213</v>
      </c>
      <c r="J141" s="122">
        <f t="shared" si="0"/>
        <v>36.100190446611094</v>
      </c>
      <c r="K141" s="122">
        <f t="shared" si="0"/>
        <v>59.410550708433583</v>
      </c>
      <c r="L141" s="122">
        <f t="shared" si="0"/>
        <v>5.7400307608767989</v>
      </c>
      <c r="M141" s="122">
        <f t="shared" si="0"/>
        <v>399.13921721975714</v>
      </c>
      <c r="N141" s="122">
        <f t="shared" si="0"/>
        <v>35.867627785570754</v>
      </c>
      <c r="O141" s="122">
        <f t="shared" si="0"/>
        <v>1.6930078320836526</v>
      </c>
      <c r="P141" s="122">
        <f t="shared" si="0"/>
        <v>1.4496352616535129</v>
      </c>
      <c r="Q141" s="122">
        <f t="shared" si="0"/>
        <v>1.6530841415349058</v>
      </c>
      <c r="R141" s="122">
        <f>SUM(R14:R140)</f>
        <v>14.521948917284924</v>
      </c>
      <c r="S141" s="122">
        <f t="shared" si="0"/>
        <v>99.791959204794608</v>
      </c>
      <c r="T141" s="122">
        <f t="shared" si="0"/>
        <v>9.7975720713677035</v>
      </c>
      <c r="U141" s="122">
        <f t="shared" si="0"/>
        <v>3.1819265865350652</v>
      </c>
      <c r="V141" s="122">
        <f t="shared" si="0"/>
        <v>112.95008631397701</v>
      </c>
      <c r="W141" s="122">
        <f t="shared" si="0"/>
        <v>43.910534694231359</v>
      </c>
      <c r="X141" s="122">
        <f t="shared" si="0"/>
        <v>4.8774617802816405</v>
      </c>
      <c r="Y141" s="122">
        <f t="shared" si="0"/>
        <v>3.7887525299387828</v>
      </c>
      <c r="Z141" s="122">
        <f t="shared" si="0"/>
        <v>2.027308751785573</v>
      </c>
      <c r="AA141" s="122">
        <f t="shared" si="0"/>
        <v>1.9788536707882705</v>
      </c>
      <c r="AB141" s="122">
        <f t="shared" si="0"/>
        <v>12.672379319036724</v>
      </c>
      <c r="AC141" s="122">
        <f t="shared" si="0"/>
        <v>25.640050221586606</v>
      </c>
      <c r="AD141" s="122">
        <f t="shared" si="0"/>
        <v>77.699249731825461</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46.302404288661108</v>
      </c>
      <c r="F143" s="120">
        <v>4.2699368558459927</v>
      </c>
      <c r="G143" s="120">
        <v>6.2430038454545707E-2</v>
      </c>
      <c r="H143" s="120">
        <v>0.8805222411161937</v>
      </c>
      <c r="I143" s="120">
        <v>2.0392350129074348</v>
      </c>
      <c r="J143" s="120">
        <v>2.0392350129074348</v>
      </c>
      <c r="K143" s="120">
        <v>2.0392350129074348</v>
      </c>
      <c r="L143" s="120">
        <v>1.703862965345333</v>
      </c>
      <c r="M143" s="120">
        <v>39.526930077126387</v>
      </c>
      <c r="N143" s="120">
        <v>3.2882974441101175E-3</v>
      </c>
      <c r="O143" s="120">
        <v>3.6840031653758614E-4</v>
      </c>
      <c r="P143" s="120">
        <v>2.6684629763429606E-2</v>
      </c>
      <c r="Q143" s="120">
        <v>6.378742027587361E-4</v>
      </c>
      <c r="R143" s="120">
        <v>3.522543261373684E-2</v>
      </c>
      <c r="S143" s="120">
        <v>2.389409933737701E-2</v>
      </c>
      <c r="T143" s="120">
        <v>2.9574977208968855E-3</v>
      </c>
      <c r="U143" s="120">
        <v>5.3894777244230003E-4</v>
      </c>
      <c r="V143" s="120">
        <v>9.4042806130120865E-2</v>
      </c>
      <c r="W143" s="120">
        <v>3.2515163999999999</v>
      </c>
      <c r="X143" s="120">
        <v>0.11280187560350001</v>
      </c>
      <c r="Y143" s="120">
        <v>0.1265749931837</v>
      </c>
      <c r="Z143" s="120">
        <v>9.8797849117600006E-2</v>
      </c>
      <c r="AA143" s="120">
        <v>0.10672876661479999</v>
      </c>
      <c r="AB143" s="120">
        <v>0.44490348451959999</v>
      </c>
      <c r="AC143" s="120">
        <v>3.2515175000000004E-3</v>
      </c>
      <c r="AD143" s="120">
        <v>6.506083E-4</v>
      </c>
      <c r="AE143" s="128"/>
      <c r="AF143" s="120">
        <v>180594.39874201419</v>
      </c>
      <c r="AG143" s="120" t="s">
        <v>443</v>
      </c>
      <c r="AH143" s="120">
        <v>7.9345638242999996</v>
      </c>
      <c r="AI143" s="120">
        <v>7820.2593160141005</v>
      </c>
      <c r="AJ143" s="120">
        <v>2.2874985246000001</v>
      </c>
      <c r="AK143" s="120" t="s">
        <v>443</v>
      </c>
      <c r="AL143" s="32" t="s">
        <v>49</v>
      </c>
    </row>
    <row r="144" spans="1:38" ht="26.25" customHeight="1" thickBot="1" x14ac:dyDescent="0.3">
      <c r="A144" s="65"/>
      <c r="B144" s="32" t="s">
        <v>346</v>
      </c>
      <c r="C144" s="66" t="s">
        <v>353</v>
      </c>
      <c r="D144" s="67" t="s">
        <v>279</v>
      </c>
      <c r="E144" s="120">
        <v>10.331718674506149</v>
      </c>
      <c r="F144" s="120">
        <v>0.88423419845095763</v>
      </c>
      <c r="G144" s="120">
        <v>1.2361627214127108E-2</v>
      </c>
      <c r="H144" s="120">
        <v>2.179677065256886E-2</v>
      </c>
      <c r="I144" s="120">
        <v>0.64177468816941263</v>
      </c>
      <c r="J144" s="120">
        <v>0.64177468816941263</v>
      </c>
      <c r="K144" s="120">
        <v>0.64177468816941263</v>
      </c>
      <c r="L144" s="120">
        <v>0.5259129268022148</v>
      </c>
      <c r="M144" s="120">
        <v>5.7062631815840934</v>
      </c>
      <c r="N144" s="120">
        <v>4.2120460857457279E-4</v>
      </c>
      <c r="O144" s="120">
        <v>4.2930705858850947E-5</v>
      </c>
      <c r="P144" s="120">
        <v>4.2974532581026795E-3</v>
      </c>
      <c r="Q144" s="120">
        <v>8.3835799214217741E-5</v>
      </c>
      <c r="R144" s="120">
        <v>6.737125332539548E-3</v>
      </c>
      <c r="S144" s="120">
        <v>4.5234133797714057E-3</v>
      </c>
      <c r="T144" s="120">
        <v>2.0210701098766627E-4</v>
      </c>
      <c r="U144" s="120">
        <v>8.1810186710733576E-5</v>
      </c>
      <c r="V144" s="120">
        <v>1.4665065232827516E-2</v>
      </c>
      <c r="W144" s="120">
        <v>0.56747619999999999</v>
      </c>
      <c r="X144" s="120">
        <v>1.71982687651E-2</v>
      </c>
      <c r="Y144" s="120">
        <v>1.92828376547E-2</v>
      </c>
      <c r="Z144" s="120">
        <v>1.51151561554E-2</v>
      </c>
      <c r="AA144" s="120">
        <v>1.6045754337799999E-2</v>
      </c>
      <c r="AB144" s="120">
        <v>6.7642016913000008E-2</v>
      </c>
      <c r="AC144" s="120">
        <v>5.674756E-4</v>
      </c>
      <c r="AD144" s="120">
        <v>1.1410280000000001E-4</v>
      </c>
      <c r="AE144" s="128"/>
      <c r="AF144" s="120">
        <v>32468.1406383018</v>
      </c>
      <c r="AG144" s="120" t="s">
        <v>443</v>
      </c>
      <c r="AH144" s="120" t="s">
        <v>443</v>
      </c>
      <c r="AI144" s="120">
        <v>1400.9663921310998</v>
      </c>
      <c r="AJ144" s="120" t="s">
        <v>443</v>
      </c>
      <c r="AK144" s="120" t="s">
        <v>443</v>
      </c>
      <c r="AL144" s="32" t="s">
        <v>49</v>
      </c>
    </row>
    <row r="145" spans="1:38" ht="26.25" customHeight="1" thickBot="1" x14ac:dyDescent="0.3">
      <c r="A145" s="65"/>
      <c r="B145" s="32" t="s">
        <v>347</v>
      </c>
      <c r="C145" s="66" t="s">
        <v>354</v>
      </c>
      <c r="D145" s="67" t="s">
        <v>279</v>
      </c>
      <c r="E145" s="120">
        <v>45.061826113936739</v>
      </c>
      <c r="F145" s="120">
        <v>1.2702515341422895</v>
      </c>
      <c r="G145" s="120">
        <v>3.3475664987066465E-2</v>
      </c>
      <c r="H145" s="120">
        <v>5.0972426185129635E-2</v>
      </c>
      <c r="I145" s="120">
        <v>0.80520926595572884</v>
      </c>
      <c r="J145" s="120">
        <v>0.80520926595572884</v>
      </c>
      <c r="K145" s="120">
        <v>0.80520926595572884</v>
      </c>
      <c r="L145" s="120">
        <v>0.55258346400367275</v>
      </c>
      <c r="M145" s="120">
        <v>13.098081699763313</v>
      </c>
      <c r="N145" s="120">
        <v>1.0688952166967533E-3</v>
      </c>
      <c r="O145" s="120">
        <v>1.068916028402859E-4</v>
      </c>
      <c r="P145" s="120">
        <v>1.1329859535254496E-2</v>
      </c>
      <c r="Q145" s="120">
        <v>2.1377800275404534E-4</v>
      </c>
      <c r="R145" s="120">
        <v>1.8170131272200785E-2</v>
      </c>
      <c r="S145" s="120">
        <v>1.2184690588238258E-2</v>
      </c>
      <c r="T145" s="120">
        <v>4.2764445525904018E-4</v>
      </c>
      <c r="U145" s="120">
        <v>2.1377279982751893E-4</v>
      </c>
      <c r="V145" s="120">
        <v>3.8478947881157605E-2</v>
      </c>
      <c r="W145" s="120">
        <v>0.44689849999999998</v>
      </c>
      <c r="X145" s="120">
        <v>7.8756394813000001E-3</v>
      </c>
      <c r="Y145" s="120">
        <v>4.7691372412600005E-2</v>
      </c>
      <c r="Z145" s="120">
        <v>5.3291827154E-2</v>
      </c>
      <c r="AA145" s="120">
        <v>1.2250994749E-2</v>
      </c>
      <c r="AB145" s="120">
        <v>0.12110983379690002</v>
      </c>
      <c r="AC145" s="120">
        <v>3.4582739999999997E-4</v>
      </c>
      <c r="AD145" s="120">
        <v>7.0622499999999997E-5</v>
      </c>
      <c r="AE145" s="128"/>
      <c r="AF145" s="120">
        <v>86978.186717806195</v>
      </c>
      <c r="AG145" s="120" t="s">
        <v>443</v>
      </c>
      <c r="AH145" s="120" t="s">
        <v>443</v>
      </c>
      <c r="AI145" s="120">
        <v>3747.8297394374003</v>
      </c>
      <c r="AJ145" s="120">
        <v>4.4105181993000002</v>
      </c>
      <c r="AK145" s="120" t="s">
        <v>443</v>
      </c>
      <c r="AL145" s="32" t="s">
        <v>49</v>
      </c>
    </row>
    <row r="146" spans="1:38" ht="26.25" customHeight="1" thickBot="1" x14ac:dyDescent="0.3">
      <c r="A146" s="65"/>
      <c r="B146" s="32" t="s">
        <v>348</v>
      </c>
      <c r="C146" s="66" t="s">
        <v>355</v>
      </c>
      <c r="D146" s="67" t="s">
        <v>279</v>
      </c>
      <c r="E146" s="120">
        <v>0.36973317331716982</v>
      </c>
      <c r="F146" s="120">
        <v>2.1071064164355731</v>
      </c>
      <c r="G146" s="120">
        <v>4.9868934822104778E-4</v>
      </c>
      <c r="H146" s="120">
        <v>2.9772238366120966E-3</v>
      </c>
      <c r="I146" s="120">
        <v>3.7440508427401667E-2</v>
      </c>
      <c r="J146" s="120">
        <v>3.7440508427401667E-2</v>
      </c>
      <c r="K146" s="120">
        <v>3.7440508427401667E-2</v>
      </c>
      <c r="L146" s="120">
        <v>6.531313164009212E-3</v>
      </c>
      <c r="M146" s="120">
        <v>12.26593259582722</v>
      </c>
      <c r="N146" s="120">
        <v>9.7305575461233818E-5</v>
      </c>
      <c r="O146" s="120">
        <v>1.3486470015708805E-3</v>
      </c>
      <c r="P146" s="120">
        <v>4.7614105899068432E-4</v>
      </c>
      <c r="Q146" s="120">
        <v>1.6418657206575322E-5</v>
      </c>
      <c r="R146" s="120">
        <v>5.977218033337367E-3</v>
      </c>
      <c r="S146" s="120">
        <v>0.2284768844672363</v>
      </c>
      <c r="T146" s="120">
        <v>9.4809843166283915E-3</v>
      </c>
      <c r="U146" s="120">
        <v>1.3427798909125476E-3</v>
      </c>
      <c r="V146" s="120">
        <v>0.13387471321178987</v>
      </c>
      <c r="W146" s="120">
        <v>2.8770000000000004E-2</v>
      </c>
      <c r="X146" s="120">
        <v>4.7075752019999997E-4</v>
      </c>
      <c r="Y146" s="120">
        <v>6.2290017940000008E-4</v>
      </c>
      <c r="Z146" s="120">
        <v>3.5779396349999997E-4</v>
      </c>
      <c r="AA146" s="120">
        <v>6.9584630510000002E-4</v>
      </c>
      <c r="AB146" s="120">
        <v>2.1472979682E-3</v>
      </c>
      <c r="AC146" s="120">
        <v>2.87698E-5</v>
      </c>
      <c r="AD146" s="120">
        <v>1.26682E-5</v>
      </c>
      <c r="AE146" s="128"/>
      <c r="AF146" s="120">
        <v>2240.9726866589999</v>
      </c>
      <c r="AG146" s="120" t="s">
        <v>443</v>
      </c>
      <c r="AH146" s="120" t="s">
        <v>443</v>
      </c>
      <c r="AI146" s="120">
        <v>101.79959514929999</v>
      </c>
      <c r="AJ146" s="120" t="s">
        <v>443</v>
      </c>
      <c r="AK146" s="120" t="s">
        <v>443</v>
      </c>
      <c r="AL146" s="32" t="s">
        <v>49</v>
      </c>
    </row>
    <row r="147" spans="1:38" ht="26.25" customHeight="1" thickBot="1" x14ac:dyDescent="0.3">
      <c r="A147" s="65"/>
      <c r="B147" s="32" t="s">
        <v>349</v>
      </c>
      <c r="C147" s="66" t="s">
        <v>356</v>
      </c>
      <c r="D147" s="67" t="s">
        <v>279</v>
      </c>
      <c r="E147" s="120" t="s">
        <v>443</v>
      </c>
      <c r="F147" s="120">
        <v>2.7518176631954931</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122.1372785943</v>
      </c>
      <c r="AG147" s="120" t="s">
        <v>443</v>
      </c>
      <c r="AH147" s="120" t="s">
        <v>443</v>
      </c>
      <c r="AI147" s="120">
        <v>5.5482717786000002</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1.1842933362743764</v>
      </c>
      <c r="J148" s="120">
        <v>2.245656873850514</v>
      </c>
      <c r="K148" s="120">
        <v>2.9132948986474005</v>
      </c>
      <c r="L148" s="120">
        <v>0.27953521499669165</v>
      </c>
      <c r="M148" s="120" t="s">
        <v>443</v>
      </c>
      <c r="N148" s="120">
        <v>8.2346369936555703</v>
      </c>
      <c r="O148" s="120">
        <v>3.6873893506586701E-2</v>
      </c>
      <c r="P148" s="120" t="s">
        <v>444</v>
      </c>
      <c r="Q148" s="120">
        <v>9.4497393872686519E-2</v>
      </c>
      <c r="R148" s="120">
        <v>3.0648457516380527</v>
      </c>
      <c r="S148" s="120">
        <v>67.219598869776945</v>
      </c>
      <c r="T148" s="120">
        <v>0.47621464533298336</v>
      </c>
      <c r="U148" s="120">
        <v>5.8265897972948039E-2</v>
      </c>
      <c r="V148" s="120">
        <v>23.284061852466596</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99117.826649761424</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0.55000497134744619</v>
      </c>
      <c r="J149" s="120">
        <v>1.0185277247174935</v>
      </c>
      <c r="K149" s="120">
        <v>2.0370554494349871</v>
      </c>
      <c r="L149" s="120">
        <v>2.1592787764010857E-2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99117.826649761424</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223.18627881403421</v>
      </c>
      <c r="F152" s="133">
        <f t="shared" ref="F152:AD152" si="1">SUM(F$141, F$151, IF(AND(ISNUMBER(SEARCH($B$4,"AT|BE|CH|GB|IE|LT|LU|NL")),SUM(F$143:F$149)&gt;0),SUM(F$143:F$149)-SUM(F$27:F$33),0))</f>
        <v>159.06946005078453</v>
      </c>
      <c r="G152" s="133">
        <f t="shared" si="1"/>
        <v>53.286739245055223</v>
      </c>
      <c r="H152" s="133">
        <f t="shared" si="1"/>
        <v>73.195410478489777</v>
      </c>
      <c r="I152" s="133">
        <f t="shared" si="1"/>
        <v>24.20791197752034</v>
      </c>
      <c r="J152" s="133">
        <f t="shared" si="1"/>
        <v>35.319649367645297</v>
      </c>
      <c r="K152" s="133">
        <f t="shared" si="1"/>
        <v>58.432274322587929</v>
      </c>
      <c r="L152" s="133">
        <f t="shared" si="1"/>
        <v>5.3900415817494487</v>
      </c>
      <c r="M152" s="133">
        <f t="shared" si="1"/>
        <v>387.91954204035039</v>
      </c>
      <c r="N152" s="133">
        <f t="shared" si="1"/>
        <v>34.905540925863725</v>
      </c>
      <c r="O152" s="133">
        <f t="shared" si="1"/>
        <v>1.6884413111808054</v>
      </c>
      <c r="P152" s="133">
        <f t="shared" si="1"/>
        <v>1.444559095380024</v>
      </c>
      <c r="Q152" s="133">
        <f t="shared" si="1"/>
        <v>1.6419330591953742</v>
      </c>
      <c r="R152" s="133">
        <f t="shared" si="1"/>
        <v>14.156325481314806</v>
      </c>
      <c r="S152" s="133">
        <f t="shared" si="1"/>
        <v>91.906367666810624</v>
      </c>
      <c r="T152" s="133">
        <f t="shared" si="1"/>
        <v>9.7401162813470172</v>
      </c>
      <c r="U152" s="133">
        <f t="shared" si="1"/>
        <v>3.1748192340253198</v>
      </c>
      <c r="V152" s="133">
        <f t="shared" si="1"/>
        <v>110.19061371802846</v>
      </c>
      <c r="W152" s="133">
        <f t="shared" si="1"/>
        <v>43.44180609423136</v>
      </c>
      <c r="X152" s="133">
        <f t="shared" si="1"/>
        <v>4.8625076374425404</v>
      </c>
      <c r="Y152" s="133">
        <f t="shared" si="1"/>
        <v>3.7673373846750828</v>
      </c>
      <c r="Z152" s="133">
        <f t="shared" si="1"/>
        <v>2.0087016697219728</v>
      </c>
      <c r="AA152" s="133">
        <f t="shared" si="1"/>
        <v>1.9640787414977705</v>
      </c>
      <c r="AB152" s="133">
        <f t="shared" si="1"/>
        <v>12.602628019579823</v>
      </c>
      <c r="AC152" s="133">
        <f t="shared" si="1"/>
        <v>25.639593782986605</v>
      </c>
      <c r="AD152" s="133">
        <f t="shared" si="1"/>
        <v>77.699157405125462</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223.18627881403421</v>
      </c>
      <c r="F154" s="133">
        <f>SUM(F$141, F$153, -1 * IF(OR($B$6=2005,$B$6&gt;=2020),SUM(F$99:F$122),0), IF(AND(ISNUMBER(SEARCH($B$4,"AT|BE|CH|GB|IE|LT|LU|NL")),SUM(F$143:F$149)&gt;0),SUM(F$143:F$149)-SUM(F$27:F$33),0))</f>
        <v>159.06946005078453</v>
      </c>
      <c r="G154" s="133">
        <f>SUM(G$141, G$153, IF(AND(ISNUMBER(SEARCH($B$4,"AT|BE|CH|GB|IE|LT|LU|NL")),SUM(G$143:G$149)&gt;0),SUM(G$143:G$149)-SUM(G$27:G$33),0))</f>
        <v>53.286739245055223</v>
      </c>
      <c r="H154" s="133">
        <f>SUM(H$141, H$153, IF(AND(ISNUMBER(SEARCH($B$4,"AT|BE|CH|GB|IE|LT|LU|NL")),SUM(H$143:H$149)&gt;0),SUM(H$143:H$149)-SUM(H$27:H$33),0))</f>
        <v>73.195410478489777</v>
      </c>
      <c r="I154" s="133">
        <f t="shared" ref="I154:AD154" si="2">SUM(I$141, I$153, IF(AND(ISNUMBER(SEARCH($B$4,"AT|BE|CH|GB|IE|LT|LU|NL")),SUM(I$143:I$149)&gt;0),SUM(I$143:I$149)-SUM(I$27:I$33),0))</f>
        <v>24.20791197752034</v>
      </c>
      <c r="J154" s="133">
        <f t="shared" si="2"/>
        <v>35.319649367645297</v>
      </c>
      <c r="K154" s="133">
        <f t="shared" si="2"/>
        <v>58.432274322587929</v>
      </c>
      <c r="L154" s="133">
        <f t="shared" si="2"/>
        <v>5.3900415817494487</v>
      </c>
      <c r="M154" s="133">
        <f t="shared" si="2"/>
        <v>387.91954204035039</v>
      </c>
      <c r="N154" s="133">
        <f t="shared" si="2"/>
        <v>34.905540925863725</v>
      </c>
      <c r="O154" s="133">
        <f t="shared" si="2"/>
        <v>1.6884413111808054</v>
      </c>
      <c r="P154" s="133">
        <f t="shared" si="2"/>
        <v>1.444559095380024</v>
      </c>
      <c r="Q154" s="133">
        <f t="shared" si="2"/>
        <v>1.6419330591953742</v>
      </c>
      <c r="R154" s="133">
        <f t="shared" si="2"/>
        <v>14.156325481314806</v>
      </c>
      <c r="S154" s="133">
        <f t="shared" si="2"/>
        <v>91.906367666810624</v>
      </c>
      <c r="T154" s="133">
        <f t="shared" si="2"/>
        <v>9.7401162813470172</v>
      </c>
      <c r="U154" s="133">
        <f t="shared" si="2"/>
        <v>3.1748192340253198</v>
      </c>
      <c r="V154" s="133">
        <f t="shared" si="2"/>
        <v>110.19061371802846</v>
      </c>
      <c r="W154" s="133">
        <f t="shared" si="2"/>
        <v>43.44180609423136</v>
      </c>
      <c r="X154" s="133">
        <f t="shared" si="2"/>
        <v>4.8625076374425404</v>
      </c>
      <c r="Y154" s="133">
        <f t="shared" si="2"/>
        <v>3.7673373846750828</v>
      </c>
      <c r="Z154" s="133">
        <f t="shared" si="2"/>
        <v>2.0087016697219728</v>
      </c>
      <c r="AA154" s="133">
        <f t="shared" si="2"/>
        <v>1.9640787414977705</v>
      </c>
      <c r="AB154" s="133">
        <f t="shared" si="2"/>
        <v>12.602628019579823</v>
      </c>
      <c r="AC154" s="133">
        <f t="shared" si="2"/>
        <v>25.639593782986605</v>
      </c>
      <c r="AD154" s="133">
        <f t="shared" si="2"/>
        <v>77.699157405125462</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17.602266998568702</v>
      </c>
      <c r="F157" s="120">
        <v>1.0213430114395139</v>
      </c>
      <c r="G157" s="120">
        <v>1.0159005957096821</v>
      </c>
      <c r="H157" s="120" t="s">
        <v>444</v>
      </c>
      <c r="I157" s="120">
        <v>0.16636856860927199</v>
      </c>
      <c r="J157" s="120">
        <v>0.16636856860927199</v>
      </c>
      <c r="K157" s="120">
        <v>0.16636856860927199</v>
      </c>
      <c r="L157" s="120">
        <v>0.11279552895695409</v>
      </c>
      <c r="M157" s="120">
        <v>44.9354315552335</v>
      </c>
      <c r="N157" s="120">
        <v>1.9902E-4</v>
      </c>
      <c r="O157" s="120">
        <v>1.658E-5</v>
      </c>
      <c r="P157" s="120">
        <v>1.9902000000000001E-3</v>
      </c>
      <c r="Q157" s="120">
        <v>3.3169999999999996E-5</v>
      </c>
      <c r="R157" s="120">
        <v>3.3170000000000001E-3</v>
      </c>
      <c r="S157" s="120">
        <v>2.1560500000000001E-3</v>
      </c>
      <c r="T157" s="120">
        <v>8.2919999999999999E-5</v>
      </c>
      <c r="U157" s="120">
        <v>3.3169999999999996E-5</v>
      </c>
      <c r="V157" s="120">
        <v>6.9656900000000001E-3</v>
      </c>
      <c r="W157" s="120" t="s">
        <v>444</v>
      </c>
      <c r="X157" s="120">
        <v>1.7584198E-4</v>
      </c>
      <c r="Y157" s="120">
        <v>1.7584198E-4</v>
      </c>
      <c r="Z157" s="120">
        <v>1.7584198E-4</v>
      </c>
      <c r="AA157" s="120">
        <v>1.7584198E-4</v>
      </c>
      <c r="AB157" s="120">
        <v>7.0336789000000001E-4</v>
      </c>
      <c r="AC157" s="120" t="s">
        <v>443</v>
      </c>
      <c r="AD157" s="120" t="s">
        <v>443</v>
      </c>
      <c r="AE157" s="128"/>
      <c r="AF157" s="120">
        <v>54261.596059170755</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3.2665255235117499E-2</v>
      </c>
      <c r="F158" s="120">
        <v>7.4547774934488895E-3</v>
      </c>
      <c r="G158" s="120">
        <v>2.1582626352938403E-3</v>
      </c>
      <c r="H158" s="120" t="s">
        <v>444</v>
      </c>
      <c r="I158" s="120">
        <v>2.6421257813905599E-4</v>
      </c>
      <c r="J158" s="120">
        <v>2.6421257813905599E-4</v>
      </c>
      <c r="K158" s="120">
        <v>2.6421257813905599E-4</v>
      </c>
      <c r="L158" s="120">
        <v>1.7458943360429199E-4</v>
      </c>
      <c r="M158" s="120">
        <v>0.46299055845938997</v>
      </c>
      <c r="N158" s="120">
        <v>0.17455888</v>
      </c>
      <c r="O158" s="120">
        <v>2.57E-6</v>
      </c>
      <c r="P158" s="120">
        <v>9.1800000000000002E-6</v>
      </c>
      <c r="Q158" s="120">
        <v>1.9000000000000001E-7</v>
      </c>
      <c r="R158" s="120">
        <v>1.5640000000000003E-5</v>
      </c>
      <c r="S158" s="120">
        <v>1.7520000000000002E-5</v>
      </c>
      <c r="T158" s="120">
        <v>3.32E-6</v>
      </c>
      <c r="U158" s="120">
        <v>1.7000000000000001E-7</v>
      </c>
      <c r="V158" s="120">
        <v>5.2846000000000002E-4</v>
      </c>
      <c r="W158" s="120" t="s">
        <v>444</v>
      </c>
      <c r="X158" s="120">
        <v>1.9728500000000001E-6</v>
      </c>
      <c r="Y158" s="120">
        <v>1.9728500000000001E-6</v>
      </c>
      <c r="Z158" s="120">
        <v>1.9728500000000001E-6</v>
      </c>
      <c r="AA158" s="120">
        <v>1.9728500000000001E-6</v>
      </c>
      <c r="AB158" s="120">
        <v>7.8914000000000004E-6</v>
      </c>
      <c r="AC158" s="120" t="s">
        <v>443</v>
      </c>
      <c r="AD158" s="120" t="s">
        <v>443</v>
      </c>
      <c r="AE158" s="128"/>
      <c r="AF158" s="120">
        <v>154.16257170375712</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18.602103892305514</v>
      </c>
      <c r="F159" s="120">
        <v>0.72262754850879785</v>
      </c>
      <c r="G159" s="120">
        <v>3.7791752580652069</v>
      </c>
      <c r="H159" s="120">
        <v>2.7381208709875244E-3</v>
      </c>
      <c r="I159" s="120">
        <v>0.66584209154218033</v>
      </c>
      <c r="J159" s="120">
        <v>0.70283331885007916</v>
      </c>
      <c r="K159" s="120">
        <v>0.73982454615797788</v>
      </c>
      <c r="L159" s="120">
        <v>0.12782099232384742</v>
      </c>
      <c r="M159" s="120">
        <v>4.360883856014568</v>
      </c>
      <c r="N159" s="120">
        <v>4.2315954880068202E-2</v>
      </c>
      <c r="O159" s="120">
        <v>5.5543155023709797E-3</v>
      </c>
      <c r="P159" s="120">
        <v>1.0576217325121097E-2</v>
      </c>
      <c r="Q159" s="120">
        <v>7.4066778014598544E-2</v>
      </c>
      <c r="R159" s="120" t="s">
        <v>444</v>
      </c>
      <c r="S159" s="120">
        <v>7.4066778014598544E-2</v>
      </c>
      <c r="T159" s="120">
        <v>3.9792631313072762</v>
      </c>
      <c r="U159" s="120">
        <v>8.463190976013607E-2</v>
      </c>
      <c r="V159" s="120">
        <v>0.19835257425669939</v>
      </c>
      <c r="W159" s="120" t="s">
        <v>444</v>
      </c>
      <c r="X159" s="120">
        <v>8.1275117789586307E-3</v>
      </c>
      <c r="Y159" s="120">
        <v>7.7648477771497196E-3</v>
      </c>
      <c r="Z159" s="120">
        <v>3.17587429264815E-3</v>
      </c>
      <c r="AA159" s="120" t="s">
        <v>444</v>
      </c>
      <c r="AB159" s="120">
        <v>1.9068233848757148E-2</v>
      </c>
      <c r="AC159" s="120" t="s">
        <v>443</v>
      </c>
      <c r="AD159" s="120" t="s">
        <v>443</v>
      </c>
      <c r="AE159" s="128"/>
      <c r="AF159" s="120">
        <v>11831.109258582494</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49.419412598199997</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2012</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10.982188892375316</v>
      </c>
      <c r="F14" s="120">
        <v>0.45751935933582444</v>
      </c>
      <c r="G14" s="120">
        <v>2.091561937536512</v>
      </c>
      <c r="H14" s="120">
        <v>0.14544445495727412</v>
      </c>
      <c r="I14" s="120">
        <v>0.33471954605546927</v>
      </c>
      <c r="J14" s="120">
        <v>0.38963148331419967</v>
      </c>
      <c r="K14" s="120">
        <v>0.43868376982138879</v>
      </c>
      <c r="L14" s="120">
        <v>3.0879057791250664E-2</v>
      </c>
      <c r="M14" s="120">
        <v>2.963372652853328</v>
      </c>
      <c r="N14" s="120">
        <v>0.51417115982847272</v>
      </c>
      <c r="O14" s="120">
        <v>0.11561451219426853</v>
      </c>
      <c r="P14" s="120">
        <v>0.10613277533393983</v>
      </c>
      <c r="Q14" s="120">
        <v>0.26343955265177277</v>
      </c>
      <c r="R14" s="120">
        <v>0.65154128304189762</v>
      </c>
      <c r="S14" s="120">
        <v>0.39707337376950624</v>
      </c>
      <c r="T14" s="120">
        <v>0.37802595770256142</v>
      </c>
      <c r="U14" s="120">
        <v>0.10461611237235902</v>
      </c>
      <c r="V14" s="120">
        <v>2.2392822696720409</v>
      </c>
      <c r="W14" s="120">
        <v>1.8867970268849596</v>
      </c>
      <c r="X14" s="120">
        <v>2.6809224890000004E-2</v>
      </c>
      <c r="Y14" s="120">
        <v>2.9753656152500002E-2</v>
      </c>
      <c r="Z14" s="120">
        <v>9.746652922499998E-3</v>
      </c>
      <c r="AA14" s="120">
        <v>9.2338061048620919E-3</v>
      </c>
      <c r="AB14" s="120">
        <v>7.5543178045000006E-2</v>
      </c>
      <c r="AC14" s="120">
        <v>0.67725030168</v>
      </c>
      <c r="AD14" s="120">
        <v>5.0611552014999998E-2</v>
      </c>
      <c r="AE14" s="121"/>
      <c r="AF14" s="120">
        <v>1577.1902300227287</v>
      </c>
      <c r="AG14" s="120">
        <v>48402.5513956</v>
      </c>
      <c r="AH14" s="120">
        <v>145917.37246692998</v>
      </c>
      <c r="AI14" s="120">
        <v>50243.274168601762</v>
      </c>
      <c r="AJ14" s="120">
        <v>19284.58457177375</v>
      </c>
      <c r="AK14" s="120" t="s">
        <v>443</v>
      </c>
      <c r="AL14" s="29" t="s">
        <v>49</v>
      </c>
    </row>
    <row r="15" spans="1:38" ht="26.25" customHeight="1" thickBot="1" x14ac:dyDescent="0.3">
      <c r="A15" s="40" t="s">
        <v>53</v>
      </c>
      <c r="B15" s="40" t="s">
        <v>54</v>
      </c>
      <c r="C15" s="41" t="s">
        <v>55</v>
      </c>
      <c r="D15" s="42"/>
      <c r="E15" s="120">
        <v>3.3060482000000002</v>
      </c>
      <c r="F15" s="120">
        <v>0.37021398695000002</v>
      </c>
      <c r="G15" s="120">
        <v>7.65435</v>
      </c>
      <c r="H15" s="120">
        <v>5.4200000000000003E-3</v>
      </c>
      <c r="I15" s="120">
        <v>1.24839091789968E-2</v>
      </c>
      <c r="J15" s="120">
        <v>1.3206450672496799E-2</v>
      </c>
      <c r="K15" s="120">
        <v>1.5023383282119999E-2</v>
      </c>
      <c r="L15" s="120">
        <v>1.125009680864776E-3</v>
      </c>
      <c r="M15" s="120">
        <v>2.4197059999999997</v>
      </c>
      <c r="N15" s="120">
        <v>3.2226552987783E-2</v>
      </c>
      <c r="O15" s="120">
        <v>4.1738693561760999E-2</v>
      </c>
      <c r="P15" s="120">
        <v>7.1513300629780004E-3</v>
      </c>
      <c r="Q15" s="120">
        <v>8.330664630206E-3</v>
      </c>
      <c r="R15" s="120">
        <v>5.7734712896534007E-2</v>
      </c>
      <c r="S15" s="120">
        <v>6.6889447965668994E-2</v>
      </c>
      <c r="T15" s="120">
        <v>0.14778845809862001</v>
      </c>
      <c r="U15" s="120">
        <v>3.0252690049320002E-2</v>
      </c>
      <c r="V15" s="120">
        <v>0.34057623331692299</v>
      </c>
      <c r="W15" s="120">
        <v>2.2073734000000001E-2</v>
      </c>
      <c r="X15" s="120">
        <v>2.5999999999999999E-2</v>
      </c>
      <c r="Y15" s="120" t="s">
        <v>444</v>
      </c>
      <c r="Z15" s="120" t="s">
        <v>444</v>
      </c>
      <c r="AA15" s="120" t="s">
        <v>444</v>
      </c>
      <c r="AB15" s="120">
        <v>2.5999999999999999E-2</v>
      </c>
      <c r="AC15" s="120" t="s">
        <v>443</v>
      </c>
      <c r="AD15" s="120" t="s">
        <v>443</v>
      </c>
      <c r="AE15" s="121"/>
      <c r="AF15" s="120">
        <v>53197.394250999998</v>
      </c>
      <c r="AG15" s="120" t="s">
        <v>443</v>
      </c>
      <c r="AH15" s="120">
        <v>19455.066840799998</v>
      </c>
      <c r="AI15" s="120" t="s">
        <v>443</v>
      </c>
      <c r="AJ15" s="120">
        <v>2845.2407198999999</v>
      </c>
      <c r="AK15" s="120" t="s">
        <v>443</v>
      </c>
      <c r="AL15" s="29" t="s">
        <v>49</v>
      </c>
    </row>
    <row r="16" spans="1:38" ht="26.25" customHeight="1" thickBot="1" x14ac:dyDescent="0.3">
      <c r="A16" s="40" t="s">
        <v>53</v>
      </c>
      <c r="B16" s="40" t="s">
        <v>56</v>
      </c>
      <c r="C16" s="41" t="s">
        <v>57</v>
      </c>
      <c r="D16" s="42"/>
      <c r="E16" s="120">
        <v>2.1742035319999999</v>
      </c>
      <c r="F16" s="120">
        <v>0.14581899999999998</v>
      </c>
      <c r="G16" s="120">
        <v>1.071374</v>
      </c>
      <c r="H16" s="120">
        <v>1.0964999999999999E-2</v>
      </c>
      <c r="I16" s="120">
        <v>3.4362999999999998E-2</v>
      </c>
      <c r="J16" s="120">
        <v>3.5250999999999998E-2</v>
      </c>
      <c r="K16" s="120">
        <v>0.25559599999999999</v>
      </c>
      <c r="L16" s="120">
        <v>2.5430000000000002E-5</v>
      </c>
      <c r="M16" s="120">
        <v>1.52954919</v>
      </c>
      <c r="N16" s="120">
        <v>0.09</v>
      </c>
      <c r="O16" s="120">
        <v>0.03</v>
      </c>
      <c r="P16" s="120">
        <v>2.5000000000000001E-2</v>
      </c>
      <c r="Q16" s="120">
        <v>0.03</v>
      </c>
      <c r="R16" s="120">
        <v>0.03</v>
      </c>
      <c r="S16" s="120">
        <v>3.3000000000000002E-2</v>
      </c>
      <c r="T16" s="120">
        <v>0.06</v>
      </c>
      <c r="U16" s="120">
        <v>1.1299999999999999E-3</v>
      </c>
      <c r="V16" s="120">
        <v>0.248</v>
      </c>
      <c r="W16" s="120">
        <v>3.2000000000000001E-2</v>
      </c>
      <c r="X16" s="120">
        <v>0.40300000000000002</v>
      </c>
      <c r="Y16" s="120" t="s">
        <v>445</v>
      </c>
      <c r="Z16" s="120" t="s">
        <v>445</v>
      </c>
      <c r="AA16" s="120" t="s">
        <v>445</v>
      </c>
      <c r="AB16" s="120">
        <v>0.40300000000000002</v>
      </c>
      <c r="AC16" s="120" t="s">
        <v>445</v>
      </c>
      <c r="AD16" s="120" t="s">
        <v>443</v>
      </c>
      <c r="AE16" s="121"/>
      <c r="AF16" s="120" t="s">
        <v>443</v>
      </c>
      <c r="AG16" s="120">
        <v>5930.027</v>
      </c>
      <c r="AH16" s="120" t="s">
        <v>443</v>
      </c>
      <c r="AI16" s="120" t="s">
        <v>443</v>
      </c>
      <c r="AJ16" s="120" t="s">
        <v>443</v>
      </c>
      <c r="AK16" s="120" t="s">
        <v>443</v>
      </c>
      <c r="AL16" s="29" t="s">
        <v>49</v>
      </c>
    </row>
    <row r="17" spans="1:38" ht="26.25" customHeight="1" thickBot="1" x14ac:dyDescent="0.3">
      <c r="A17" s="40" t="s">
        <v>53</v>
      </c>
      <c r="B17" s="40" t="s">
        <v>58</v>
      </c>
      <c r="C17" s="41" t="s">
        <v>59</v>
      </c>
      <c r="D17" s="42"/>
      <c r="E17" s="120">
        <v>1.6649987046000001</v>
      </c>
      <c r="F17" s="120">
        <v>0.11093048599999999</v>
      </c>
      <c r="G17" s="120">
        <v>1.0674979744999999</v>
      </c>
      <c r="H17" s="120">
        <v>1.02656E-2</v>
      </c>
      <c r="I17" s="120">
        <v>7.7256189861089092E-2</v>
      </c>
      <c r="J17" s="120">
        <v>9.8031900662392604E-2</v>
      </c>
      <c r="K17" s="120">
        <v>0.11593003403039549</v>
      </c>
      <c r="L17" s="120">
        <v>6.4839273359036812E-3</v>
      </c>
      <c r="M17" s="120">
        <v>2.4303166534999998</v>
      </c>
      <c r="N17" s="120">
        <v>1.1324028389129901</v>
      </c>
      <c r="O17" s="120">
        <v>3.0490925470627001E-2</v>
      </c>
      <c r="P17" s="120">
        <v>3.3080387097307998E-2</v>
      </c>
      <c r="Q17" s="120">
        <v>3.4295308485813997E-2</v>
      </c>
      <c r="R17" s="120">
        <v>1.977439466511804</v>
      </c>
      <c r="S17" s="120">
        <v>9.1893983465844986E-2</v>
      </c>
      <c r="T17" s="120">
        <v>0.74105671898573711</v>
      </c>
      <c r="U17" s="120">
        <v>2.3740646592651998E-2</v>
      </c>
      <c r="V17" s="120">
        <v>3.4702770793701183</v>
      </c>
      <c r="W17" s="120">
        <v>2.7371751999999999E-2</v>
      </c>
      <c r="X17" s="120">
        <v>5.3636031E-4</v>
      </c>
      <c r="Y17" s="120">
        <v>8.0994334000000009E-4</v>
      </c>
      <c r="Z17" s="120">
        <v>7.5585829000000002E-4</v>
      </c>
      <c r="AA17" s="120">
        <v>8.4313280999999993E-4</v>
      </c>
      <c r="AB17" s="120">
        <v>2.9452947700000002E-3</v>
      </c>
      <c r="AC17" s="120" t="s">
        <v>443</v>
      </c>
      <c r="AD17" s="120" t="s">
        <v>443</v>
      </c>
      <c r="AE17" s="121"/>
      <c r="AF17" s="120">
        <v>613.38936940939993</v>
      </c>
      <c r="AG17" s="120">
        <v>2476.2339999999999</v>
      </c>
      <c r="AH17" s="120">
        <v>20157.224267475998</v>
      </c>
      <c r="AI17" s="120">
        <v>11.231999999999999</v>
      </c>
      <c r="AJ17" s="120" t="s">
        <v>443</v>
      </c>
      <c r="AK17" s="120" t="s">
        <v>443</v>
      </c>
      <c r="AL17" s="29" t="s">
        <v>49</v>
      </c>
    </row>
    <row r="18" spans="1:38" ht="26.25" customHeight="1" thickBot="1" x14ac:dyDescent="0.3">
      <c r="A18" s="40" t="s">
        <v>53</v>
      </c>
      <c r="B18" s="40" t="s">
        <v>60</v>
      </c>
      <c r="C18" s="41" t="s">
        <v>61</v>
      </c>
      <c r="D18" s="42"/>
      <c r="E18" s="120">
        <v>0.25216528754</v>
      </c>
      <c r="F18" s="120">
        <v>1.762923923E-2</v>
      </c>
      <c r="G18" s="120">
        <v>8.8443074889999994E-3</v>
      </c>
      <c r="H18" s="120">
        <v>3.7491E-4</v>
      </c>
      <c r="I18" s="120">
        <v>5.0414957011197803E-2</v>
      </c>
      <c r="J18" s="120">
        <v>5.58842474605847E-2</v>
      </c>
      <c r="K18" s="120">
        <v>6.2030889366923803E-2</v>
      </c>
      <c r="L18" s="120">
        <v>6.3225247222532706E-3</v>
      </c>
      <c r="M18" s="120">
        <v>0.16484894820000001</v>
      </c>
      <c r="N18" s="120">
        <v>0.101175715959264</v>
      </c>
      <c r="O18" s="120">
        <v>2.2163451886279997E-3</v>
      </c>
      <c r="P18" s="120">
        <v>6.9599326767250001E-3</v>
      </c>
      <c r="Q18" s="120">
        <v>5.4226392456500003E-3</v>
      </c>
      <c r="R18" s="120">
        <v>1.1879773462203E-2</v>
      </c>
      <c r="S18" s="120">
        <v>1.5786844419303999E-2</v>
      </c>
      <c r="T18" s="120">
        <v>0.111467490888882</v>
      </c>
      <c r="U18" s="120">
        <v>4.6469711360780002E-3</v>
      </c>
      <c r="V18" s="120">
        <v>0.17078637171147501</v>
      </c>
      <c r="W18" s="120">
        <v>1.3928795999999998E-2</v>
      </c>
      <c r="X18" s="120">
        <v>2.6528999999999996E-7</v>
      </c>
      <c r="Y18" s="120">
        <v>2.0944000000000002E-6</v>
      </c>
      <c r="Z18" s="120">
        <v>2.3735999999999998E-7</v>
      </c>
      <c r="AA18" s="120">
        <v>2.0944E-7</v>
      </c>
      <c r="AB18" s="120">
        <v>2.80648E-6</v>
      </c>
      <c r="AC18" s="120" t="s">
        <v>444</v>
      </c>
      <c r="AD18" s="120" t="s">
        <v>444</v>
      </c>
      <c r="AE18" s="121"/>
      <c r="AF18" s="120">
        <v>649.29254696782004</v>
      </c>
      <c r="AG18" s="120">
        <v>733.03930000000003</v>
      </c>
      <c r="AH18" s="120">
        <v>5349.8532841839997</v>
      </c>
      <c r="AI18" s="120">
        <v>1.3919999999999999</v>
      </c>
      <c r="AJ18" s="120">
        <v>76.849999999999994</v>
      </c>
      <c r="AK18" s="120" t="s">
        <v>443</v>
      </c>
      <c r="AL18" s="29" t="s">
        <v>49</v>
      </c>
    </row>
    <row r="19" spans="1:38" ht="26.25" customHeight="1" thickBot="1" x14ac:dyDescent="0.3">
      <c r="A19" s="40" t="s">
        <v>53</v>
      </c>
      <c r="B19" s="40" t="s">
        <v>62</v>
      </c>
      <c r="C19" s="41" t="s">
        <v>63</v>
      </c>
      <c r="D19" s="42"/>
      <c r="E19" s="120">
        <v>3.78429824</v>
      </c>
      <c r="F19" s="120">
        <v>0.3511545787</v>
      </c>
      <c r="G19" s="120">
        <v>0.96938426449999981</v>
      </c>
      <c r="H19" s="120">
        <v>1.7493649999999999E-2</v>
      </c>
      <c r="I19" s="120">
        <v>0.27948231298864001</v>
      </c>
      <c r="J19" s="120">
        <v>0.34114618902919103</v>
      </c>
      <c r="K19" s="120">
        <v>0.42538553657595002</v>
      </c>
      <c r="L19" s="120">
        <v>5.4473582800218398E-2</v>
      </c>
      <c r="M19" s="120">
        <v>2.4784035250000005</v>
      </c>
      <c r="N19" s="120">
        <v>0.18735622058047602</v>
      </c>
      <c r="O19" s="120">
        <v>5.9541114498228E-2</v>
      </c>
      <c r="P19" s="120">
        <v>7.0471931592264003E-2</v>
      </c>
      <c r="Q19" s="120">
        <v>0.108295297130223</v>
      </c>
      <c r="R19" s="120">
        <v>0.13292384241203198</v>
      </c>
      <c r="S19" s="120">
        <v>0.145769109046166</v>
      </c>
      <c r="T19" s="120">
        <v>1.0805098647729299</v>
      </c>
      <c r="U19" s="120">
        <v>0.25622379487690899</v>
      </c>
      <c r="V19" s="120">
        <v>0.43362094338523594</v>
      </c>
      <c r="W19" s="120">
        <v>8.0707392000000003E-2</v>
      </c>
      <c r="X19" s="120">
        <v>4.2162810099999996E-3</v>
      </c>
      <c r="Y19" s="120">
        <v>2.7051700899999999E-3</v>
      </c>
      <c r="Z19" s="120">
        <v>1.0354764600000001E-3</v>
      </c>
      <c r="AA19" s="120">
        <v>8.6294696000000003E-4</v>
      </c>
      <c r="AB19" s="120">
        <v>8.8198745199999998E-3</v>
      </c>
      <c r="AC19" s="120">
        <v>1.9000000000000001E-4</v>
      </c>
      <c r="AD19" s="120">
        <v>1.319E-2</v>
      </c>
      <c r="AE19" s="121"/>
      <c r="AF19" s="120">
        <v>4278.6917244450397</v>
      </c>
      <c r="AG19" s="120">
        <v>35.686999999999998</v>
      </c>
      <c r="AH19" s="120">
        <v>60357.936940427011</v>
      </c>
      <c r="AI19" s="120">
        <v>2505.288</v>
      </c>
      <c r="AJ19" s="120">
        <v>106.09</v>
      </c>
      <c r="AK19" s="120" t="s">
        <v>443</v>
      </c>
      <c r="AL19" s="29" t="s">
        <v>49</v>
      </c>
    </row>
    <row r="20" spans="1:38" ht="26.25" customHeight="1" thickBot="1" x14ac:dyDescent="0.3">
      <c r="A20" s="40" t="s">
        <v>53</v>
      </c>
      <c r="B20" s="40" t="s">
        <v>64</v>
      </c>
      <c r="C20" s="41" t="s">
        <v>65</v>
      </c>
      <c r="D20" s="42"/>
      <c r="E20" s="120">
        <v>1.5790528075800001</v>
      </c>
      <c r="F20" s="120">
        <v>0.14318893526999998</v>
      </c>
      <c r="G20" s="120">
        <v>0.37374170832999998</v>
      </c>
      <c r="H20" s="120">
        <v>2.234245E-2</v>
      </c>
      <c r="I20" s="120">
        <v>0.1307987800668077</v>
      </c>
      <c r="J20" s="120">
        <v>0.1385592122879771</v>
      </c>
      <c r="K20" s="120">
        <v>0.15450894879038152</v>
      </c>
      <c r="L20" s="120">
        <v>5.4857216099982432E-2</v>
      </c>
      <c r="M20" s="120">
        <v>1.34313215556</v>
      </c>
      <c r="N20" s="120">
        <v>0.33008793291205601</v>
      </c>
      <c r="O20" s="120">
        <v>7.7979807004615001E-2</v>
      </c>
      <c r="P20" s="120">
        <v>1.9125939152111998E-2</v>
      </c>
      <c r="Q20" s="120">
        <v>4.8442999736603001E-2</v>
      </c>
      <c r="R20" s="120">
        <v>0.168566954766524</v>
      </c>
      <c r="S20" s="120">
        <v>0.11888834417462399</v>
      </c>
      <c r="T20" s="120">
        <v>0.27558818768715698</v>
      </c>
      <c r="U20" s="120">
        <v>3.2563701378503999E-2</v>
      </c>
      <c r="V20" s="120">
        <v>3.3284869742965704</v>
      </c>
      <c r="W20" s="120">
        <v>0.34955946700000001</v>
      </c>
      <c r="X20" s="120">
        <v>5.2998793079999995E-2</v>
      </c>
      <c r="Y20" s="120">
        <v>5.7002148459999999E-2</v>
      </c>
      <c r="Z20" s="120">
        <v>2.8457037859999999E-2</v>
      </c>
      <c r="AA20" s="120">
        <v>1.500727445E-2</v>
      </c>
      <c r="AB20" s="120">
        <v>0.15346525385000001</v>
      </c>
      <c r="AC20" s="120">
        <v>9.7999999999999997E-3</v>
      </c>
      <c r="AD20" s="120">
        <v>6.8599999999999998E-3</v>
      </c>
      <c r="AE20" s="121"/>
      <c r="AF20" s="120">
        <v>1548.6385743491462</v>
      </c>
      <c r="AG20" s="120">
        <v>1112.873</v>
      </c>
      <c r="AH20" s="120">
        <v>3899.5603521763996</v>
      </c>
      <c r="AI20" s="120">
        <v>14339.105</v>
      </c>
      <c r="AJ20" s="120">
        <v>952.19200000000001</v>
      </c>
      <c r="AK20" s="120" t="s">
        <v>443</v>
      </c>
      <c r="AL20" s="29" t="s">
        <v>49</v>
      </c>
    </row>
    <row r="21" spans="1:38" ht="26.25" customHeight="1" thickBot="1" x14ac:dyDescent="0.3">
      <c r="A21" s="40" t="s">
        <v>53</v>
      </c>
      <c r="B21" s="40" t="s">
        <v>66</v>
      </c>
      <c r="C21" s="41" t="s">
        <v>67</v>
      </c>
      <c r="D21" s="42"/>
      <c r="E21" s="120">
        <v>2.5985578449999998</v>
      </c>
      <c r="F21" s="120">
        <v>0.22294345433999996</v>
      </c>
      <c r="G21" s="120">
        <v>1.1297219892000001</v>
      </c>
      <c r="H21" s="120">
        <v>4.1979329999999995E-2</v>
      </c>
      <c r="I21" s="120">
        <v>0.1347314325060712</v>
      </c>
      <c r="J21" s="120">
        <v>0.1432348949312903</v>
      </c>
      <c r="K21" s="120">
        <v>0.1558286825439987</v>
      </c>
      <c r="L21" s="120">
        <v>3.1720629175980238E-2</v>
      </c>
      <c r="M21" s="120">
        <v>2.1617437289999999</v>
      </c>
      <c r="N21" s="120">
        <v>0.19851651213472798</v>
      </c>
      <c r="O21" s="120">
        <v>1.2142522139845E-2</v>
      </c>
      <c r="P21" s="120">
        <v>1.6337077203596999E-2</v>
      </c>
      <c r="Q21" s="120">
        <v>1.5026031159038E-2</v>
      </c>
      <c r="R21" s="120">
        <v>3.1958459488030999E-2</v>
      </c>
      <c r="S21" s="120">
        <v>3.4762544708632E-2</v>
      </c>
      <c r="T21" s="120">
        <v>0.20145164640364099</v>
      </c>
      <c r="U21" s="120">
        <v>1.5573159593848999E-2</v>
      </c>
      <c r="V21" s="120">
        <v>0.55368832454282602</v>
      </c>
      <c r="W21" s="120">
        <v>7.0490193000000007E-2</v>
      </c>
      <c r="X21" s="120">
        <v>3.6021627499999999E-3</v>
      </c>
      <c r="Y21" s="120">
        <v>5.7760507100000002E-3</v>
      </c>
      <c r="Z21" s="120">
        <v>1.80203197E-3</v>
      </c>
      <c r="AA21" s="120">
        <v>1.44182117E-3</v>
      </c>
      <c r="AB21" s="120">
        <v>1.262206661E-2</v>
      </c>
      <c r="AC21" s="120">
        <v>1.8E-3</v>
      </c>
      <c r="AD21" s="120">
        <v>2.0000000000000002E-5</v>
      </c>
      <c r="AE21" s="121"/>
      <c r="AF21" s="120">
        <v>2500.1734856543553</v>
      </c>
      <c r="AG21" s="120">
        <v>1318.87534157</v>
      </c>
      <c r="AH21" s="120">
        <v>31739.788188148301</v>
      </c>
      <c r="AI21" s="120">
        <v>1264.0030190287548</v>
      </c>
      <c r="AJ21" s="120" t="s">
        <v>443</v>
      </c>
      <c r="AK21" s="120" t="s">
        <v>443</v>
      </c>
      <c r="AL21" s="29" t="s">
        <v>49</v>
      </c>
    </row>
    <row r="22" spans="1:38" ht="26.25" customHeight="1" thickBot="1" x14ac:dyDescent="0.3">
      <c r="A22" s="40" t="s">
        <v>53</v>
      </c>
      <c r="B22" s="44" t="s">
        <v>68</v>
      </c>
      <c r="C22" s="41" t="s">
        <v>69</v>
      </c>
      <c r="D22" s="42"/>
      <c r="E22" s="120">
        <v>1.9063561523000001</v>
      </c>
      <c r="F22" s="120">
        <v>5.8241813730000001E-2</v>
      </c>
      <c r="G22" s="120">
        <v>1.4436711838</v>
      </c>
      <c r="H22" s="120">
        <v>1.6271800000000002E-3</v>
      </c>
      <c r="I22" s="120">
        <v>0.11781331168243631</v>
      </c>
      <c r="J22" s="120">
        <v>0.1401652064226053</v>
      </c>
      <c r="K22" s="120">
        <v>0.15883656735998158</v>
      </c>
      <c r="L22" s="120">
        <v>1.477531939728589E-2</v>
      </c>
      <c r="M22" s="120">
        <v>2.8643815466000002</v>
      </c>
      <c r="N22" s="120">
        <v>0.206569854265055</v>
      </c>
      <c r="O22" s="120">
        <v>5.5312649421530007E-3</v>
      </c>
      <c r="P22" s="120">
        <v>1.4622402693526999E-2</v>
      </c>
      <c r="Q22" s="120">
        <v>1.1802863514348E-2</v>
      </c>
      <c r="R22" s="120">
        <v>2.3833493534589998E-2</v>
      </c>
      <c r="S22" s="120">
        <v>3.1947194408950996E-2</v>
      </c>
      <c r="T22" s="120">
        <v>0.178101286691495</v>
      </c>
      <c r="U22" s="120">
        <v>9.8486873031469989E-3</v>
      </c>
      <c r="V22" s="120">
        <v>0.35265934608006799</v>
      </c>
      <c r="W22" s="120">
        <v>5.0401211000000001E-2</v>
      </c>
      <c r="X22" s="120">
        <v>7.61409012E-3</v>
      </c>
      <c r="Y22" s="120">
        <v>9.8677852499999986E-3</v>
      </c>
      <c r="Z22" s="120">
        <v>3.9666608500000004E-3</v>
      </c>
      <c r="AA22" s="120">
        <v>3.0964945700000003E-3</v>
      </c>
      <c r="AB22" s="120">
        <v>2.4545030799999999E-2</v>
      </c>
      <c r="AC22" s="120" t="s">
        <v>445</v>
      </c>
      <c r="AD22" s="120" t="s">
        <v>443</v>
      </c>
      <c r="AE22" s="121"/>
      <c r="AF22" s="120">
        <v>8179.5454777833293</v>
      </c>
      <c r="AG22" s="120">
        <v>15957.973488</v>
      </c>
      <c r="AH22" s="120">
        <v>21397.126744524583</v>
      </c>
      <c r="AI22" s="120">
        <v>4940.4103999999998</v>
      </c>
      <c r="AJ22" s="120">
        <v>6185.3386474999998</v>
      </c>
      <c r="AK22" s="120" t="s">
        <v>443</v>
      </c>
      <c r="AL22" s="29" t="s">
        <v>49</v>
      </c>
    </row>
    <row r="23" spans="1:38" ht="26.25" customHeight="1" thickBot="1" x14ac:dyDescent="0.3">
      <c r="A23" s="40" t="s">
        <v>70</v>
      </c>
      <c r="B23" s="44" t="s">
        <v>391</v>
      </c>
      <c r="C23" s="41" t="s">
        <v>387</v>
      </c>
      <c r="D23" s="83"/>
      <c r="E23" s="120">
        <v>3.3377091791382894</v>
      </c>
      <c r="F23" s="120">
        <v>1.191041950956262</v>
      </c>
      <c r="G23" s="120">
        <v>6.7906361152901246E-2</v>
      </c>
      <c r="H23" s="120">
        <v>1.2994198554482301E-3</v>
      </c>
      <c r="I23" s="120">
        <v>0.21636532068622855</v>
      </c>
      <c r="J23" s="120">
        <v>0.31261184491586852</v>
      </c>
      <c r="K23" s="120">
        <v>1.1060075135088685</v>
      </c>
      <c r="L23" s="120">
        <v>0.14654034134771426</v>
      </c>
      <c r="M23" s="120">
        <v>4.3521907078336168</v>
      </c>
      <c r="N23" s="120">
        <v>5.6811693337700626E-3</v>
      </c>
      <c r="O23" s="120">
        <v>2.9226309673027018E-3</v>
      </c>
      <c r="P23" s="120">
        <v>1.86553E-3</v>
      </c>
      <c r="Q23" s="120">
        <v>2.4828000000000003E-3</v>
      </c>
      <c r="R23" s="120">
        <v>8.849753843186068E-3</v>
      </c>
      <c r="S23" s="120">
        <v>0.36654133465491001</v>
      </c>
      <c r="T23" s="120">
        <v>1.2116026959234319E-2</v>
      </c>
      <c r="U23" s="120">
        <v>1.6306179347829858E-3</v>
      </c>
      <c r="V23" s="120">
        <v>0.22167492562901803</v>
      </c>
      <c r="W23" s="120" t="s">
        <v>444</v>
      </c>
      <c r="X23" s="120">
        <v>5.3351011190658033E-3</v>
      </c>
      <c r="Y23" s="120">
        <v>8.0186544964780046E-3</v>
      </c>
      <c r="Z23" s="120" t="s">
        <v>444</v>
      </c>
      <c r="AA23" s="120" t="s">
        <v>444</v>
      </c>
      <c r="AB23" s="120">
        <v>1.3353755633629208E-2</v>
      </c>
      <c r="AC23" s="120" t="s">
        <v>443</v>
      </c>
      <c r="AD23" s="120" t="s">
        <v>443</v>
      </c>
      <c r="AE23" s="121"/>
      <c r="AF23" s="120">
        <v>7133.1459941731755</v>
      </c>
      <c r="AG23" s="120" t="s">
        <v>443</v>
      </c>
      <c r="AH23" s="120" t="s">
        <v>443</v>
      </c>
      <c r="AI23" s="120">
        <v>8.1986292103184599</v>
      </c>
      <c r="AJ23" s="120" t="s">
        <v>443</v>
      </c>
      <c r="AK23" s="120" t="s">
        <v>443</v>
      </c>
      <c r="AL23" s="29" t="s">
        <v>49</v>
      </c>
    </row>
    <row r="24" spans="1:38" ht="26.25" customHeight="1" thickBot="1" x14ac:dyDescent="0.3">
      <c r="A24" s="45" t="s">
        <v>53</v>
      </c>
      <c r="B24" s="44" t="s">
        <v>71</v>
      </c>
      <c r="C24" s="41" t="s">
        <v>72</v>
      </c>
      <c r="D24" s="42"/>
      <c r="E24" s="120">
        <v>2.5464272013571758</v>
      </c>
      <c r="F24" s="120">
        <v>0.1895005586859011</v>
      </c>
      <c r="G24" s="120">
        <v>0.40907270849262645</v>
      </c>
      <c r="H24" s="120">
        <v>6.2502267609197467E-3</v>
      </c>
      <c r="I24" s="120">
        <v>0.31569333842362368</v>
      </c>
      <c r="J24" s="120">
        <v>0.32938272313322287</v>
      </c>
      <c r="K24" s="120">
        <v>0.35377095753079207</v>
      </c>
      <c r="L24" s="120">
        <v>4.4776919255195238E-2</v>
      </c>
      <c r="M24" s="120">
        <v>1.7133385325117492</v>
      </c>
      <c r="N24" s="120">
        <v>0.13920110793596524</v>
      </c>
      <c r="O24" s="120">
        <v>5.768464640891087E-2</v>
      </c>
      <c r="P24" s="120">
        <v>1.1655898009982259E-2</v>
      </c>
      <c r="Q24" s="120">
        <v>1.2792367951643509E-2</v>
      </c>
      <c r="R24" s="120">
        <v>9.9438160640889436E-2</v>
      </c>
      <c r="S24" s="120">
        <v>3.8029589536077421E-2</v>
      </c>
      <c r="T24" s="120">
        <v>0.11508485186484751</v>
      </c>
      <c r="U24" s="120">
        <v>2.8915527405279341E-2</v>
      </c>
      <c r="V24" s="120">
        <v>2.1134252874752226</v>
      </c>
      <c r="W24" s="120">
        <v>0.18532158667478277</v>
      </c>
      <c r="X24" s="120">
        <v>1.0740706300201491E-2</v>
      </c>
      <c r="Y24" s="120">
        <v>1.7203991015801244E-2</v>
      </c>
      <c r="Z24" s="120">
        <v>5.3715358943908081E-3</v>
      </c>
      <c r="AA24" s="120">
        <v>4.2974495085801251E-3</v>
      </c>
      <c r="AB24" s="120">
        <v>3.7613682718973668E-2</v>
      </c>
      <c r="AC24" s="120">
        <v>5.0800000000000003E-3</v>
      </c>
      <c r="AD24" s="120">
        <v>6.0000000000000002E-5</v>
      </c>
      <c r="AE24" s="121"/>
      <c r="AF24" s="120">
        <v>6567.7863461019406</v>
      </c>
      <c r="AG24" s="120">
        <v>106.8275</v>
      </c>
      <c r="AH24" s="120">
        <v>25330.985955606553</v>
      </c>
      <c r="AI24" s="120">
        <v>3959.9273266800001</v>
      </c>
      <c r="AJ24" s="120">
        <v>777.37200000000007</v>
      </c>
      <c r="AK24" s="120" t="s">
        <v>443</v>
      </c>
      <c r="AL24" s="29" t="s">
        <v>49</v>
      </c>
    </row>
    <row r="25" spans="1:38" ht="26.25" customHeight="1" thickBot="1" x14ac:dyDescent="0.3">
      <c r="A25" s="40" t="s">
        <v>73</v>
      </c>
      <c r="B25" s="44" t="s">
        <v>74</v>
      </c>
      <c r="C25" s="46" t="s">
        <v>75</v>
      </c>
      <c r="D25" s="42"/>
      <c r="E25" s="120">
        <v>1.5383276641851973</v>
      </c>
      <c r="F25" s="120">
        <v>0.12505597147303127</v>
      </c>
      <c r="G25" s="120">
        <v>9.295717819103827E-2</v>
      </c>
      <c r="H25" s="120" t="s">
        <v>444</v>
      </c>
      <c r="I25" s="120">
        <v>1.1369684869629759E-2</v>
      </c>
      <c r="J25" s="120">
        <v>1.4492125966527668E-2</v>
      </c>
      <c r="K25" s="120">
        <v>2.1777821859289455E-2</v>
      </c>
      <c r="L25" s="120">
        <v>7.7807661522223169E-3</v>
      </c>
      <c r="M25" s="120">
        <v>1.0528721865795405</v>
      </c>
      <c r="N25" s="120">
        <v>1.5679999999999999E-5</v>
      </c>
      <c r="O25" s="120">
        <v>1.31E-6</v>
      </c>
      <c r="P25" s="120">
        <v>1.5678E-4</v>
      </c>
      <c r="Q25" s="120">
        <v>2.61E-6</v>
      </c>
      <c r="R25" s="120">
        <v>2.6129999999999995E-4</v>
      </c>
      <c r="S25" s="120">
        <v>1.6985000000000001E-4</v>
      </c>
      <c r="T25" s="120">
        <v>6.5300000000000002E-6</v>
      </c>
      <c r="U25" s="120">
        <v>2.61E-6</v>
      </c>
      <c r="V25" s="120">
        <v>5.4873000000000009E-4</v>
      </c>
      <c r="W25" s="120" t="s">
        <v>444</v>
      </c>
      <c r="X25" s="120">
        <v>5.9127299999999999E-5</v>
      </c>
      <c r="Y25" s="120">
        <v>5.9127299999999999E-5</v>
      </c>
      <c r="Z25" s="120">
        <v>5.9127299999999999E-5</v>
      </c>
      <c r="AA25" s="120">
        <v>5.9127299999999999E-5</v>
      </c>
      <c r="AB25" s="120">
        <v>2.3650918999999998E-4</v>
      </c>
      <c r="AC25" s="120" t="s">
        <v>443</v>
      </c>
      <c r="AD25" s="120" t="s">
        <v>443</v>
      </c>
      <c r="AE25" s="121"/>
      <c r="AF25" s="120">
        <v>4850.5139018270802</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1.4407335269762005E-2</v>
      </c>
      <c r="F26" s="120">
        <v>2.0787632533585926E-2</v>
      </c>
      <c r="G26" s="120">
        <v>1.2877116010615109E-3</v>
      </c>
      <c r="H26" s="120" t="s">
        <v>444</v>
      </c>
      <c r="I26" s="120">
        <v>1.9767371762227431E-4</v>
      </c>
      <c r="J26" s="120">
        <v>1.9767371762227431E-4</v>
      </c>
      <c r="K26" s="120">
        <v>1.9767371762227431E-4</v>
      </c>
      <c r="L26" s="120">
        <v>1.3611528821670573E-4</v>
      </c>
      <c r="M26" s="120">
        <v>0.89637179576993886</v>
      </c>
      <c r="N26" s="120">
        <v>4.3492220000000005E-2</v>
      </c>
      <c r="O26" s="120">
        <v>6.6000000000000003E-7</v>
      </c>
      <c r="P26" s="120">
        <v>5.1100000000000002E-6</v>
      </c>
      <c r="Q26" s="120">
        <v>9.0000000000000012E-8</v>
      </c>
      <c r="R26" s="120">
        <v>8.6000000000000007E-6</v>
      </c>
      <c r="S26" s="120">
        <v>7.4200000000000001E-6</v>
      </c>
      <c r="T26" s="120">
        <v>9.4E-7</v>
      </c>
      <c r="U26" s="120">
        <v>9.0000000000000012E-8</v>
      </c>
      <c r="V26" s="120">
        <v>1.4154E-4</v>
      </c>
      <c r="W26" s="120" t="s">
        <v>444</v>
      </c>
      <c r="X26" s="120">
        <v>1.1629300000000001E-6</v>
      </c>
      <c r="Y26" s="120">
        <v>1.1629300000000001E-6</v>
      </c>
      <c r="Z26" s="120">
        <v>1.1629300000000001E-6</v>
      </c>
      <c r="AA26" s="120">
        <v>1.1629300000000001E-6</v>
      </c>
      <c r="AB26" s="120">
        <v>4.6516999999999999E-6</v>
      </c>
      <c r="AC26" s="120" t="s">
        <v>443</v>
      </c>
      <c r="AD26" s="120" t="s">
        <v>443</v>
      </c>
      <c r="AE26" s="121"/>
      <c r="AF26" s="120">
        <v>84.757548579210805</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49.380389805704048</v>
      </c>
      <c r="F27" s="120">
        <v>4.4152290632293472</v>
      </c>
      <c r="G27" s="120">
        <v>6.7660372148969E-2</v>
      </c>
      <c r="H27" s="120">
        <v>0.90313778719568816</v>
      </c>
      <c r="I27" s="120">
        <v>1.9199443448490716</v>
      </c>
      <c r="J27" s="120">
        <v>1.9199443448490716</v>
      </c>
      <c r="K27" s="120">
        <v>1.9199443448490716</v>
      </c>
      <c r="L27" s="120">
        <v>1.6051226018263816</v>
      </c>
      <c r="M27" s="120">
        <v>42.274082971799231</v>
      </c>
      <c r="N27" s="120">
        <v>3.594698983866872E-3</v>
      </c>
      <c r="O27" s="120">
        <v>4.0355587588286509E-4</v>
      </c>
      <c r="P27" s="120">
        <v>2.9000054876028119E-2</v>
      </c>
      <c r="Q27" s="120">
        <v>6.9689680802528537E-4</v>
      </c>
      <c r="R27" s="120">
        <v>3.8074959483983907E-2</v>
      </c>
      <c r="S27" s="120">
        <v>2.583603514614527E-2</v>
      </c>
      <c r="T27" s="120">
        <v>3.2674476596381247E-3</v>
      </c>
      <c r="U27" s="120">
        <v>5.8668186428484132E-4</v>
      </c>
      <c r="V27" s="120">
        <v>0.10229628725905801</v>
      </c>
      <c r="W27" s="120">
        <v>2.9932585999999999</v>
      </c>
      <c r="X27" s="120">
        <v>0.1202953913117</v>
      </c>
      <c r="Y27" s="120">
        <v>0.13495160745649998</v>
      </c>
      <c r="Z27" s="120">
        <v>0.10535835998080001</v>
      </c>
      <c r="AA27" s="120">
        <v>0.11382740075220002</v>
      </c>
      <c r="AB27" s="120">
        <v>0.47443275950120001</v>
      </c>
      <c r="AC27" s="120">
        <v>2.9932590999999999E-3</v>
      </c>
      <c r="AD27" s="120">
        <v>5.9892470000000005E-4</v>
      </c>
      <c r="AE27" s="121"/>
      <c r="AF27" s="120">
        <v>196174.18780703351</v>
      </c>
      <c r="AG27" s="120" t="s">
        <v>443</v>
      </c>
      <c r="AH27" s="120">
        <v>11.183601278099999</v>
      </c>
      <c r="AI27" s="120">
        <v>8659.2043948112987</v>
      </c>
      <c r="AJ27" s="120">
        <v>9.2358636275999988</v>
      </c>
      <c r="AK27" s="120" t="s">
        <v>443</v>
      </c>
      <c r="AL27" s="29" t="s">
        <v>49</v>
      </c>
    </row>
    <row r="28" spans="1:38" ht="26.25" customHeight="1" thickBot="1" x14ac:dyDescent="0.3">
      <c r="A28" s="40" t="s">
        <v>78</v>
      </c>
      <c r="B28" s="40" t="s">
        <v>81</v>
      </c>
      <c r="C28" s="41" t="s">
        <v>82</v>
      </c>
      <c r="D28" s="42"/>
      <c r="E28" s="120">
        <v>12.187635804213199</v>
      </c>
      <c r="F28" s="120">
        <v>0.94078891380739171</v>
      </c>
      <c r="G28" s="120">
        <v>1.4291957799374665E-2</v>
      </c>
      <c r="H28" s="120">
        <v>2.4286865753107786E-2</v>
      </c>
      <c r="I28" s="120">
        <v>0.66319079623944233</v>
      </c>
      <c r="J28" s="120">
        <v>0.66319079623944233</v>
      </c>
      <c r="K28" s="120">
        <v>0.66319079623944233</v>
      </c>
      <c r="L28" s="120">
        <v>0.54652486208487061</v>
      </c>
      <c r="M28" s="120">
        <v>6.1372119361793658</v>
      </c>
      <c r="N28" s="120">
        <v>4.7705258909783448E-4</v>
      </c>
      <c r="O28" s="120">
        <v>4.861147114966808E-5</v>
      </c>
      <c r="P28" s="120">
        <v>4.8696246169008684E-3</v>
      </c>
      <c r="Q28" s="120">
        <v>9.4957411699624566E-5</v>
      </c>
      <c r="R28" s="120">
        <v>7.6363981193234651E-3</v>
      </c>
      <c r="S28" s="120">
        <v>5.1271156113149403E-3</v>
      </c>
      <c r="T28" s="120">
        <v>2.284288435943461E-4</v>
      </c>
      <c r="U28" s="120">
        <v>9.2691881099912999E-5</v>
      </c>
      <c r="V28" s="120">
        <v>1.6616572679992992E-2</v>
      </c>
      <c r="W28" s="120">
        <v>0.56983139999999999</v>
      </c>
      <c r="X28" s="120">
        <v>1.90173312298E-2</v>
      </c>
      <c r="Y28" s="120">
        <v>2.1320701798899999E-2</v>
      </c>
      <c r="Z28" s="120">
        <v>1.6714338891100002E-2</v>
      </c>
      <c r="AA28" s="120">
        <v>1.7740687595700001E-2</v>
      </c>
      <c r="AB28" s="120">
        <v>7.4793059515499999E-2</v>
      </c>
      <c r="AC28" s="120">
        <v>5.6983070000000003E-4</v>
      </c>
      <c r="AD28" s="120">
        <v>1.1454790000000001E-4</v>
      </c>
      <c r="AE28" s="121"/>
      <c r="AF28" s="120">
        <v>36744.713522020298</v>
      </c>
      <c r="AG28" s="120" t="s">
        <v>443</v>
      </c>
      <c r="AH28" s="120" t="s">
        <v>445</v>
      </c>
      <c r="AI28" s="120">
        <v>1635.0289070248</v>
      </c>
      <c r="AJ28" s="120" t="s">
        <v>443</v>
      </c>
      <c r="AK28" s="120" t="s">
        <v>443</v>
      </c>
      <c r="AL28" s="29" t="s">
        <v>49</v>
      </c>
    </row>
    <row r="29" spans="1:38" ht="26.25" customHeight="1" thickBot="1" x14ac:dyDescent="0.3">
      <c r="A29" s="40" t="s">
        <v>78</v>
      </c>
      <c r="B29" s="40" t="s">
        <v>83</v>
      </c>
      <c r="C29" s="41" t="s">
        <v>84</v>
      </c>
      <c r="D29" s="42"/>
      <c r="E29" s="120">
        <v>45.166634373340045</v>
      </c>
      <c r="F29" s="120">
        <v>1.2105913144512326</v>
      </c>
      <c r="G29" s="120">
        <v>3.6497951753124841E-2</v>
      </c>
      <c r="H29" s="120">
        <v>6.0147809676696327E-2</v>
      </c>
      <c r="I29" s="120">
        <v>0.76395613857992939</v>
      </c>
      <c r="J29" s="120">
        <v>0.76395613857992939</v>
      </c>
      <c r="K29" s="120">
        <v>0.76395613857992939</v>
      </c>
      <c r="L29" s="120">
        <v>0.52883342405312372</v>
      </c>
      <c r="M29" s="120">
        <v>13.699751921206321</v>
      </c>
      <c r="N29" s="120">
        <v>1.1406374347501789E-3</v>
      </c>
      <c r="O29" s="120">
        <v>1.1406602003051429E-4</v>
      </c>
      <c r="P29" s="120">
        <v>1.2090286699641881E-2</v>
      </c>
      <c r="Q29" s="120">
        <v>2.2812634867228759E-4</v>
      </c>
      <c r="R29" s="120">
        <v>1.9389646890506165E-2</v>
      </c>
      <c r="S29" s="120">
        <v>1.3002484759339019E-2</v>
      </c>
      <c r="T29" s="120">
        <v>4.5634945095317226E-4</v>
      </c>
      <c r="U29" s="120">
        <v>2.2812065728354661E-4</v>
      </c>
      <c r="V29" s="120">
        <v>4.1061547569376133E-2</v>
      </c>
      <c r="W29" s="120">
        <v>0.44585799999999998</v>
      </c>
      <c r="X29" s="120">
        <v>8.3143987567000002E-3</v>
      </c>
      <c r="Y29" s="120">
        <v>5.0348303583599999E-2</v>
      </c>
      <c r="Z29" s="120">
        <v>5.6260764921400003E-2</v>
      </c>
      <c r="AA29" s="120">
        <v>1.2933509177599998E-2</v>
      </c>
      <c r="AB29" s="120">
        <v>0.1278569764393</v>
      </c>
      <c r="AC29" s="120">
        <v>3.1827309999999997E-4</v>
      </c>
      <c r="AD29" s="120">
        <v>6.4870300000000001E-5</v>
      </c>
      <c r="AE29" s="121"/>
      <c r="AF29" s="120">
        <v>92673.333309131907</v>
      </c>
      <c r="AG29" s="120" t="s">
        <v>443</v>
      </c>
      <c r="AH29" s="120" t="s">
        <v>443</v>
      </c>
      <c r="AI29" s="120">
        <v>4123.9002608738001</v>
      </c>
      <c r="AJ29" s="120">
        <v>5.3032820833000001</v>
      </c>
      <c r="AK29" s="120" t="s">
        <v>443</v>
      </c>
      <c r="AL29" s="29" t="s">
        <v>49</v>
      </c>
    </row>
    <row r="30" spans="1:38" ht="26.25" customHeight="1" thickBot="1" x14ac:dyDescent="0.3">
      <c r="A30" s="40" t="s">
        <v>78</v>
      </c>
      <c r="B30" s="40" t="s">
        <v>85</v>
      </c>
      <c r="C30" s="41" t="s">
        <v>86</v>
      </c>
      <c r="D30" s="42"/>
      <c r="E30" s="120">
        <v>0.40879002070340897</v>
      </c>
      <c r="F30" s="120">
        <v>2.1066878799586508</v>
      </c>
      <c r="G30" s="120">
        <v>4.907649301572007E-4</v>
      </c>
      <c r="H30" s="120">
        <v>3.1992233596014668E-3</v>
      </c>
      <c r="I30" s="120">
        <v>3.6711351686704925E-2</v>
      </c>
      <c r="J30" s="120">
        <v>3.6711351686704925E-2</v>
      </c>
      <c r="K30" s="120">
        <v>3.6711351686704925E-2</v>
      </c>
      <c r="L30" s="120">
        <v>6.4756183439326443E-3</v>
      </c>
      <c r="M30" s="120">
        <v>12.575211213510757</v>
      </c>
      <c r="N30" s="120">
        <v>1.0570386086197349E-4</v>
      </c>
      <c r="O30" s="120">
        <v>1.4098609993654621E-3</v>
      </c>
      <c r="P30" s="120">
        <v>5.1942273629776686E-4</v>
      </c>
      <c r="Q30" s="120">
        <v>1.7911128837854033E-5</v>
      </c>
      <c r="R30" s="120">
        <v>6.2621136921502734E-3</v>
      </c>
      <c r="S30" s="120">
        <v>0.23877348097111223</v>
      </c>
      <c r="T30" s="120">
        <v>9.9135635383428046E-3</v>
      </c>
      <c r="U30" s="120">
        <v>1.4037297702128003E-3</v>
      </c>
      <c r="V30" s="120">
        <v>0.13998419239858131</v>
      </c>
      <c r="W30" s="120">
        <v>2.8782299999999997E-2</v>
      </c>
      <c r="X30" s="120">
        <v>5.0149857370000001E-4</v>
      </c>
      <c r="Y30" s="120">
        <v>6.5279401379999993E-4</v>
      </c>
      <c r="Z30" s="120">
        <v>3.8401250130000003E-4</v>
      </c>
      <c r="AA30" s="120">
        <v>7.2717377620000001E-4</v>
      </c>
      <c r="AB30" s="120">
        <v>2.265478865E-3</v>
      </c>
      <c r="AC30" s="120">
        <v>2.8782700000000005E-5</v>
      </c>
      <c r="AD30" s="120">
        <v>1.2323899999999999E-5</v>
      </c>
      <c r="AE30" s="121"/>
      <c r="AF30" s="120">
        <v>2445.4204076886999</v>
      </c>
      <c r="AG30" s="120" t="s">
        <v>443</v>
      </c>
      <c r="AH30" s="120" t="s">
        <v>443</v>
      </c>
      <c r="AI30" s="120">
        <v>110.56564669490001</v>
      </c>
      <c r="AJ30" s="120" t="s">
        <v>443</v>
      </c>
      <c r="AK30" s="120" t="s">
        <v>443</v>
      </c>
      <c r="AL30" s="29" t="s">
        <v>49</v>
      </c>
    </row>
    <row r="31" spans="1:38" ht="26.25" customHeight="1" thickBot="1" x14ac:dyDescent="0.3">
      <c r="A31" s="40" t="s">
        <v>78</v>
      </c>
      <c r="B31" s="40" t="s">
        <v>87</v>
      </c>
      <c r="C31" s="41" t="s">
        <v>88</v>
      </c>
      <c r="D31" s="42"/>
      <c r="E31" s="120" t="s">
        <v>443</v>
      </c>
      <c r="F31" s="120">
        <v>2.6299410283768343</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116.74483856480001</v>
      </c>
      <c r="AG31" s="120" t="s">
        <v>443</v>
      </c>
      <c r="AH31" s="120" t="s">
        <v>443</v>
      </c>
      <c r="AI31" s="120">
        <v>5.2784251481000002</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1.2770346311519813</v>
      </c>
      <c r="J32" s="120">
        <v>2.4213607376734085</v>
      </c>
      <c r="K32" s="120">
        <v>3.1414075561258747</v>
      </c>
      <c r="L32" s="120">
        <v>0.30146718164691294</v>
      </c>
      <c r="M32" s="120" t="s">
        <v>443</v>
      </c>
      <c r="N32" s="120">
        <v>8.8773602003295231</v>
      </c>
      <c r="O32" s="120">
        <v>3.9754975542114095E-2</v>
      </c>
      <c r="P32" s="120" t="s">
        <v>444</v>
      </c>
      <c r="Q32" s="120">
        <v>0.10187440712029194</v>
      </c>
      <c r="R32" s="120">
        <v>3.3040282940041124</v>
      </c>
      <c r="S32" s="120">
        <v>72.465190175934808</v>
      </c>
      <c r="T32" s="120">
        <v>0.51339904436966688</v>
      </c>
      <c r="U32" s="120">
        <v>6.2828151122517523E-2</v>
      </c>
      <c r="V32" s="120">
        <v>25.106784628464414</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106788.83539232973</v>
      </c>
      <c r="AL32" s="29" t="s">
        <v>411</v>
      </c>
    </row>
    <row r="33" spans="1:38" ht="26.25" customHeight="1" thickBot="1" x14ac:dyDescent="0.3">
      <c r="A33" s="40" t="s">
        <v>78</v>
      </c>
      <c r="B33" s="40" t="s">
        <v>91</v>
      </c>
      <c r="C33" s="41" t="s">
        <v>92</v>
      </c>
      <c r="D33" s="42"/>
      <c r="E33" s="120" t="s">
        <v>443</v>
      </c>
      <c r="F33" s="120" t="s">
        <v>443</v>
      </c>
      <c r="G33" s="120" t="s">
        <v>443</v>
      </c>
      <c r="H33" s="120" t="s">
        <v>443</v>
      </c>
      <c r="I33" s="120">
        <v>0.59083746063447606</v>
      </c>
      <c r="J33" s="120">
        <v>1.0941434456194008</v>
      </c>
      <c r="K33" s="120">
        <v>2.1882868912388016</v>
      </c>
      <c r="L33" s="120">
        <v>2.3195841047131294E-2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106788.83539232973</v>
      </c>
      <c r="AL33" s="29" t="s">
        <v>411</v>
      </c>
    </row>
    <row r="34" spans="1:38" ht="26.25" customHeight="1" thickBot="1" x14ac:dyDescent="0.3">
      <c r="A34" s="40" t="s">
        <v>70</v>
      </c>
      <c r="B34" s="40" t="s">
        <v>93</v>
      </c>
      <c r="C34" s="41" t="s">
        <v>94</v>
      </c>
      <c r="D34" s="42"/>
      <c r="E34" s="120">
        <v>1.8486393466595854</v>
      </c>
      <c r="F34" s="120">
        <v>0.13242376735562028</v>
      </c>
      <c r="G34" s="120">
        <v>3.6642078250936912E-2</v>
      </c>
      <c r="H34" s="120">
        <v>3.1690513576497329E-4</v>
      </c>
      <c r="I34" s="120">
        <v>0.24268024937167643</v>
      </c>
      <c r="J34" s="120">
        <v>0.36423194534651904</v>
      </c>
      <c r="K34" s="120">
        <v>0.81829063821493631</v>
      </c>
      <c r="L34" s="120">
        <v>2.7769995891314993E-2</v>
      </c>
      <c r="M34" s="120">
        <v>0.48437413512772914</v>
      </c>
      <c r="N34" s="120">
        <v>0.14179303333333301</v>
      </c>
      <c r="O34" s="120">
        <v>3.6996435971925631E-4</v>
      </c>
      <c r="P34" s="120">
        <v>9.8899000000000014E-4</v>
      </c>
      <c r="Q34" s="120">
        <v>1.31623E-3</v>
      </c>
      <c r="R34" s="120">
        <v>1.8497842378261591E-3</v>
      </c>
      <c r="S34" s="120">
        <v>5.4520419987586495</v>
      </c>
      <c r="T34" s="120">
        <v>2.5896966668796104E-3</v>
      </c>
      <c r="U34" s="120">
        <v>3.6996435971925631E-4</v>
      </c>
      <c r="V34" s="120">
        <v>3.6995741756523176E-2</v>
      </c>
      <c r="W34" s="120">
        <v>1.0492457099999999</v>
      </c>
      <c r="X34" s="120">
        <v>1.4485745587727076E-3</v>
      </c>
      <c r="Y34" s="120">
        <v>1.8022640878261589E-3</v>
      </c>
      <c r="Z34" s="120">
        <v>8.7382138999999995E-4</v>
      </c>
      <c r="AA34" s="120">
        <v>1.3454051999999998E-4</v>
      </c>
      <c r="AB34" s="120">
        <v>4.2592005665988662E-3</v>
      </c>
      <c r="AC34" s="120" t="s">
        <v>443</v>
      </c>
      <c r="AD34" s="120" t="s">
        <v>443</v>
      </c>
      <c r="AE34" s="121"/>
      <c r="AF34" s="120">
        <v>1585.7028866557368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2.8886239681626162</v>
      </c>
      <c r="F35" s="120">
        <v>0.10279918174376382</v>
      </c>
      <c r="G35" s="120">
        <v>0.58142018721855904</v>
      </c>
      <c r="H35" s="120">
        <v>4.6986806851523404E-4</v>
      </c>
      <c r="I35" s="120">
        <v>7.8028739099223893E-2</v>
      </c>
      <c r="J35" s="120">
        <v>8.2363669042557305E-2</v>
      </c>
      <c r="K35" s="120">
        <v>8.6698599007863586E-2</v>
      </c>
      <c r="L35" s="120">
        <v>2.8203774713587915E-2</v>
      </c>
      <c r="M35" s="120">
        <v>0.57133236226640816</v>
      </c>
      <c r="N35" s="120">
        <v>4.8990671115805894E-3</v>
      </c>
      <c r="O35" s="120">
        <v>5.0389967244398996E-4</v>
      </c>
      <c r="P35" s="120">
        <v>2.3375858265336801E-3</v>
      </c>
      <c r="Q35" s="120">
        <v>3.0092724687348499E-3</v>
      </c>
      <c r="R35" s="120" t="s">
        <v>444</v>
      </c>
      <c r="S35" s="120">
        <v>3.0092724687348499E-3</v>
      </c>
      <c r="T35" s="120">
        <v>4.5213867595455155E-2</v>
      </c>
      <c r="U35" s="120">
        <v>9.7981337622911006E-3</v>
      </c>
      <c r="V35" s="120">
        <v>2.4355401528866599E-2</v>
      </c>
      <c r="W35" s="120" t="s">
        <v>444</v>
      </c>
      <c r="X35" s="120">
        <v>1.7580212916970103E-3</v>
      </c>
      <c r="Y35" s="120">
        <v>1.7539418790372201E-3</v>
      </c>
      <c r="Z35" s="120">
        <v>6.6982132783070998E-4</v>
      </c>
      <c r="AA35" s="120" t="s">
        <v>444</v>
      </c>
      <c r="AB35" s="120">
        <v>4.1817833910118901E-3</v>
      </c>
      <c r="AC35" s="120" t="s">
        <v>443</v>
      </c>
      <c r="AD35" s="120" t="s">
        <v>443</v>
      </c>
      <c r="AE35" s="121"/>
      <c r="AF35" s="120">
        <v>1968.0419262548594</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4.5112441115986712</v>
      </c>
      <c r="F36" s="120">
        <v>0.16330777347058492</v>
      </c>
      <c r="G36" s="120">
        <v>3.5517303328078412E-2</v>
      </c>
      <c r="H36" s="120">
        <v>1.2209009848233483E-3</v>
      </c>
      <c r="I36" s="120">
        <v>0.11709741684083753</v>
      </c>
      <c r="J36" s="120">
        <v>0.12498975646833164</v>
      </c>
      <c r="K36" s="120">
        <v>0.13026411693746165</v>
      </c>
      <c r="L36" s="120">
        <v>4.0688738348407132E-2</v>
      </c>
      <c r="M36" s="120">
        <v>0.71277331188312143</v>
      </c>
      <c r="N36" s="120">
        <v>1.1619321846729452E-2</v>
      </c>
      <c r="O36" s="120">
        <v>8.9382010528116229E-4</v>
      </c>
      <c r="P36" s="120">
        <v>3.133510426168027E-3</v>
      </c>
      <c r="Q36" s="120">
        <v>4.1757205682243694E-3</v>
      </c>
      <c r="R36" s="120">
        <v>4.4691008568257121E-3</v>
      </c>
      <c r="S36" s="120">
        <v>6.6355802391589128E-2</v>
      </c>
      <c r="T36" s="120">
        <v>8.9382054528116234E-2</v>
      </c>
      <c r="U36" s="120">
        <v>8.938201420561424E-3</v>
      </c>
      <c r="V36" s="120">
        <v>0.10725847024844409</v>
      </c>
      <c r="W36" s="120">
        <v>7.7701109279451042E-5</v>
      </c>
      <c r="X36" s="120">
        <v>8.3352816512903853E-4</v>
      </c>
      <c r="Y36" s="120">
        <v>7.2830461952631234E-4</v>
      </c>
      <c r="Z36" s="120">
        <v>3.1879097135905244E-4</v>
      </c>
      <c r="AA36" s="120">
        <v>1.6793548716254237E-5</v>
      </c>
      <c r="AB36" s="120">
        <v>1.8972795454155877E-3</v>
      </c>
      <c r="AC36" s="120">
        <v>1.336529913402739E-3</v>
      </c>
      <c r="AD36" s="120">
        <v>6.3210170886630109E-4</v>
      </c>
      <c r="AE36" s="121"/>
      <c r="AF36" s="120">
        <v>5840.4388848834733</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0.20840452500000001</v>
      </c>
      <c r="F37" s="120">
        <v>2.5666328259999999E-2</v>
      </c>
      <c r="G37" s="120">
        <v>1.6347000000000001E-4</v>
      </c>
      <c r="H37" s="120" t="s">
        <v>444</v>
      </c>
      <c r="I37" s="120">
        <v>1.4953437400000002E-3</v>
      </c>
      <c r="J37" s="120">
        <v>1.5026637400000001E-3</v>
      </c>
      <c r="K37" s="120">
        <v>1.5026637400000001E-3</v>
      </c>
      <c r="L37" s="120">
        <v>9.9185461800000007E-5</v>
      </c>
      <c r="M37" s="120">
        <v>8.0728875000000005E-2</v>
      </c>
      <c r="N37" s="120">
        <v>4.0018490000000002E-6</v>
      </c>
      <c r="O37" s="120">
        <v>5.2864149999999999E-7</v>
      </c>
      <c r="P37" s="120">
        <v>2.376666E-4</v>
      </c>
      <c r="Q37" s="120">
        <v>2.0323792E-4</v>
      </c>
      <c r="R37" s="120">
        <v>3.1406701600000004E-6</v>
      </c>
      <c r="S37" s="120">
        <v>5.1206701600000003E-7</v>
      </c>
      <c r="T37" s="120">
        <v>2.74202866E-6</v>
      </c>
      <c r="U37" s="120">
        <v>2.6225139200000001E-5</v>
      </c>
      <c r="V37" s="120">
        <v>1.1155184900000001E-4</v>
      </c>
      <c r="W37" s="120">
        <v>7.7780000000000004E-5</v>
      </c>
      <c r="X37" s="120">
        <v>1.077E-7</v>
      </c>
      <c r="Y37" s="120">
        <v>4.3379000000000002E-7</v>
      </c>
      <c r="Z37" s="120">
        <v>1.6453999999999999E-7</v>
      </c>
      <c r="AA37" s="120">
        <v>1.6154999999999999E-7</v>
      </c>
      <c r="AB37" s="120">
        <v>8.6759E-7</v>
      </c>
      <c r="AC37" s="120" t="s">
        <v>443</v>
      </c>
      <c r="AD37" s="120" t="s">
        <v>443</v>
      </c>
      <c r="AE37" s="121"/>
      <c r="AF37" s="120" t="s">
        <v>443</v>
      </c>
      <c r="AG37" s="120" t="s">
        <v>443</v>
      </c>
      <c r="AH37" s="120">
        <v>2160.6246225960463</v>
      </c>
      <c r="AI37" s="120" t="s">
        <v>443</v>
      </c>
      <c r="AJ37" s="120" t="s">
        <v>443</v>
      </c>
      <c r="AK37" s="120" t="s">
        <v>443</v>
      </c>
      <c r="AL37" s="29" t="s">
        <v>49</v>
      </c>
    </row>
    <row r="38" spans="1:38" ht="26.25" customHeight="1" thickBot="1" x14ac:dyDescent="0.3">
      <c r="A38" s="40" t="s">
        <v>70</v>
      </c>
      <c r="B38" s="40" t="s">
        <v>101</v>
      </c>
      <c r="C38" s="41" t="s">
        <v>102</v>
      </c>
      <c r="D38" s="47"/>
      <c r="E38" s="120">
        <v>1.6580170690864837</v>
      </c>
      <c r="F38" s="120">
        <v>0.12420930488284437</v>
      </c>
      <c r="G38" s="120">
        <v>1.313956478891857E-3</v>
      </c>
      <c r="H38" s="120">
        <v>6.495294454080822E-4</v>
      </c>
      <c r="I38" s="120">
        <v>7.1774235809218462E-2</v>
      </c>
      <c r="J38" s="120">
        <v>8.1100945317891471E-2</v>
      </c>
      <c r="K38" s="120">
        <v>0.12401246817235621</v>
      </c>
      <c r="L38" s="120">
        <v>4.5988151945680199E-2</v>
      </c>
      <c r="M38" s="120">
        <v>0.863611230341506</v>
      </c>
      <c r="N38" s="120">
        <v>3.6244570875589262E-6</v>
      </c>
      <c r="O38" s="120">
        <v>1.189757317891836E-3</v>
      </c>
      <c r="P38" s="120" t="s">
        <v>444</v>
      </c>
      <c r="Q38" s="120" t="s">
        <v>444</v>
      </c>
      <c r="R38" s="120">
        <v>4.9270845792615762E-3</v>
      </c>
      <c r="S38" s="120">
        <v>0.16275120997417883</v>
      </c>
      <c r="T38" s="120">
        <v>6.1828255489219386E-3</v>
      </c>
      <c r="U38" s="120">
        <v>8.2193579494009485E-4</v>
      </c>
      <c r="V38" s="120">
        <v>9.7814774138347091E-2</v>
      </c>
      <c r="W38" s="120" t="s">
        <v>444</v>
      </c>
      <c r="X38" s="120">
        <v>2.4717563599013148E-3</v>
      </c>
      <c r="Y38" s="120">
        <v>3.9704777870748107E-3</v>
      </c>
      <c r="Z38" s="120" t="s">
        <v>444</v>
      </c>
      <c r="AA38" s="120" t="s">
        <v>444</v>
      </c>
      <c r="AB38" s="120">
        <v>6.442234140383845E-3</v>
      </c>
      <c r="AC38" s="120" t="s">
        <v>443</v>
      </c>
      <c r="AD38" s="120" t="s">
        <v>443</v>
      </c>
      <c r="AE38" s="121"/>
      <c r="AF38" s="120">
        <v>3511.9123080659879</v>
      </c>
      <c r="AG38" s="120" t="s">
        <v>443</v>
      </c>
      <c r="AH38" s="120" t="s">
        <v>443</v>
      </c>
      <c r="AI38" s="120">
        <v>0.30226444036955502</v>
      </c>
      <c r="AJ38" s="120" t="s">
        <v>443</v>
      </c>
      <c r="AK38" s="120" t="s">
        <v>443</v>
      </c>
      <c r="AL38" s="29" t="s">
        <v>49</v>
      </c>
    </row>
    <row r="39" spans="1:38" ht="26.25" customHeight="1" thickBot="1" x14ac:dyDescent="0.3">
      <c r="A39" s="40" t="s">
        <v>103</v>
      </c>
      <c r="B39" s="40" t="s">
        <v>104</v>
      </c>
      <c r="C39" s="41" t="s">
        <v>388</v>
      </c>
      <c r="D39" s="42"/>
      <c r="E39" s="120">
        <v>3.6460732741484025</v>
      </c>
      <c r="F39" s="120">
        <v>0.75747544380024168</v>
      </c>
      <c r="G39" s="120">
        <v>1.2321074736128805</v>
      </c>
      <c r="H39" s="120">
        <v>1.2352109231176526E-2</v>
      </c>
      <c r="I39" s="120">
        <v>0.16437532050160736</v>
      </c>
      <c r="J39" s="120">
        <v>0.17599221679690313</v>
      </c>
      <c r="K39" s="120">
        <v>0.17780150513490312</v>
      </c>
      <c r="L39" s="120">
        <v>4.3747432171127143E-2</v>
      </c>
      <c r="M39" s="120">
        <v>2.9335952008757409</v>
      </c>
      <c r="N39" s="120">
        <v>6.5842690792600758E-2</v>
      </c>
      <c r="O39" s="120">
        <v>6.4617467976691347E-3</v>
      </c>
      <c r="P39" s="120">
        <v>1.4013310140437121E-2</v>
      </c>
      <c r="Q39" s="120">
        <v>4.8551083056143224E-2</v>
      </c>
      <c r="R39" s="120">
        <v>7.484577823595448E-2</v>
      </c>
      <c r="S39" s="120">
        <v>4.8698960790477371E-2</v>
      </c>
      <c r="T39" s="120">
        <v>0.38134785561756651</v>
      </c>
      <c r="U39" s="120">
        <v>3.4804299405076706E-3</v>
      </c>
      <c r="V39" s="120">
        <v>0.18533379211336704</v>
      </c>
      <c r="W39" s="120">
        <v>0.20871660205059156</v>
      </c>
      <c r="X39" s="120">
        <v>0.13177018568739235</v>
      </c>
      <c r="Y39" s="120">
        <v>0.14973216329367647</v>
      </c>
      <c r="Z39" s="120">
        <v>9.8239157142830005E-2</v>
      </c>
      <c r="AA39" s="120">
        <v>4.9822130048467646E-2</v>
      </c>
      <c r="AB39" s="120">
        <v>0.42956363616296644</v>
      </c>
      <c r="AC39" s="120">
        <v>4.418713251058836E-2</v>
      </c>
      <c r="AD39" s="120">
        <v>4.3286345357360541E-2</v>
      </c>
      <c r="AE39" s="121"/>
      <c r="AF39" s="120">
        <v>19151.70594815426</v>
      </c>
      <c r="AG39" s="120">
        <v>12.635999999999999</v>
      </c>
      <c r="AH39" s="120">
        <v>76503.372380601941</v>
      </c>
      <c r="AI39" s="120">
        <v>1857.6861434720001</v>
      </c>
      <c r="AJ39" s="120">
        <v>1126.8699999999999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11.239503650511196</v>
      </c>
      <c r="F41" s="120">
        <v>10.78088851201297</v>
      </c>
      <c r="G41" s="120">
        <v>7.5463483685329074</v>
      </c>
      <c r="H41" s="120">
        <v>0.17519984129020072</v>
      </c>
      <c r="I41" s="120">
        <v>12.039457680037177</v>
      </c>
      <c r="J41" s="120">
        <v>12.311557191007807</v>
      </c>
      <c r="K41" s="120">
        <v>12.982396790057139</v>
      </c>
      <c r="L41" s="120">
        <v>1.3680147045415907</v>
      </c>
      <c r="M41" s="120">
        <v>76.47259037022225</v>
      </c>
      <c r="N41" s="120">
        <v>0.88871559113301402</v>
      </c>
      <c r="O41" s="120">
        <v>0.30357380173082082</v>
      </c>
      <c r="P41" s="120">
        <v>7.4785035511484924E-2</v>
      </c>
      <c r="Q41" s="120">
        <v>2.7663389509985495E-2</v>
      </c>
      <c r="R41" s="120">
        <v>0.5866183031522334</v>
      </c>
      <c r="S41" s="120">
        <v>0.20220435916110871</v>
      </c>
      <c r="T41" s="120">
        <v>7.3453619981469404E-2</v>
      </c>
      <c r="U41" s="120">
        <v>1.9290910348229343E-2</v>
      </c>
      <c r="V41" s="120">
        <v>12.42605268169816</v>
      </c>
      <c r="W41" s="120">
        <v>11.775608251176358</v>
      </c>
      <c r="X41" s="120">
        <v>2.456464635417718</v>
      </c>
      <c r="Y41" s="120">
        <v>2.5704355858199759</v>
      </c>
      <c r="Z41" s="120">
        <v>1.0039027123505684</v>
      </c>
      <c r="AA41" s="120">
        <v>1.391677072355751</v>
      </c>
      <c r="AB41" s="120">
        <v>7.4224800059360136</v>
      </c>
      <c r="AC41" s="120">
        <v>0.11723056752568947</v>
      </c>
      <c r="AD41" s="120">
        <v>0.41786591499386566</v>
      </c>
      <c r="AE41" s="121"/>
      <c r="AF41" s="120">
        <v>121008.59729806046</v>
      </c>
      <c r="AG41" s="120">
        <v>2449.4680600000002</v>
      </c>
      <c r="AH41" s="120">
        <v>145104.57508096585</v>
      </c>
      <c r="AI41" s="120">
        <v>23337.543455844963</v>
      </c>
      <c r="AJ41" s="120" t="s">
        <v>443</v>
      </c>
      <c r="AK41" s="120" t="s">
        <v>443</v>
      </c>
      <c r="AL41" s="29" t="s">
        <v>49</v>
      </c>
    </row>
    <row r="42" spans="1:38" ht="26.25" customHeight="1" thickBot="1" x14ac:dyDescent="0.3">
      <c r="A42" s="40" t="s">
        <v>70</v>
      </c>
      <c r="B42" s="40" t="s">
        <v>107</v>
      </c>
      <c r="C42" s="41" t="s">
        <v>108</v>
      </c>
      <c r="D42" s="42"/>
      <c r="E42" s="120">
        <v>0.24854868450565709</v>
      </c>
      <c r="F42" s="120">
        <v>1.1707818290707794</v>
      </c>
      <c r="G42" s="120">
        <v>2.2477505806029193E-4</v>
      </c>
      <c r="H42" s="120">
        <v>2.5343723691880637E-4</v>
      </c>
      <c r="I42" s="120">
        <v>8.3567901323037212E-3</v>
      </c>
      <c r="J42" s="120">
        <v>8.8438578892334422E-3</v>
      </c>
      <c r="K42" s="120">
        <v>9.3889438053633215E-3</v>
      </c>
      <c r="L42" s="120">
        <v>1.0530328367208026E-3</v>
      </c>
      <c r="M42" s="120">
        <v>16.636528784352752</v>
      </c>
      <c r="N42" s="120">
        <v>6.7638099750586889E-4</v>
      </c>
      <c r="O42" s="120">
        <v>2.850445198058966E-4</v>
      </c>
      <c r="P42" s="120" t="s">
        <v>444</v>
      </c>
      <c r="Q42" s="120" t="s">
        <v>444</v>
      </c>
      <c r="R42" s="120">
        <v>2.327859587486309E-3</v>
      </c>
      <c r="S42" s="120">
        <v>6.7552277437757838E-2</v>
      </c>
      <c r="T42" s="120">
        <v>2.0635948837532214E-3</v>
      </c>
      <c r="U42" s="120">
        <v>2.734474675557566E-4</v>
      </c>
      <c r="V42" s="120">
        <v>3.4698794097900651E-2</v>
      </c>
      <c r="W42" s="120" t="s">
        <v>444</v>
      </c>
      <c r="X42" s="120">
        <v>1.0164383908285756E-3</v>
      </c>
      <c r="Y42" s="120">
        <v>1.0320580532985066E-3</v>
      </c>
      <c r="Z42" s="120" t="s">
        <v>444</v>
      </c>
      <c r="AA42" s="120" t="s">
        <v>444</v>
      </c>
      <c r="AB42" s="120">
        <v>2.0484964467030824E-3</v>
      </c>
      <c r="AC42" s="120" t="s">
        <v>443</v>
      </c>
      <c r="AD42" s="120" t="s">
        <v>443</v>
      </c>
      <c r="AE42" s="121"/>
      <c r="AF42" s="120">
        <v>1200.547764398912</v>
      </c>
      <c r="AG42" s="120" t="s">
        <v>443</v>
      </c>
      <c r="AH42" s="120" t="s">
        <v>443</v>
      </c>
      <c r="AI42" s="120">
        <v>56.41560955226916</v>
      </c>
      <c r="AJ42" s="120" t="s">
        <v>443</v>
      </c>
      <c r="AK42" s="120" t="s">
        <v>443</v>
      </c>
      <c r="AL42" s="29" t="s">
        <v>49</v>
      </c>
    </row>
    <row r="43" spans="1:38" ht="26.25" customHeight="1" thickBot="1" x14ac:dyDescent="0.3">
      <c r="A43" s="40" t="s">
        <v>103</v>
      </c>
      <c r="B43" s="40" t="s">
        <v>109</v>
      </c>
      <c r="C43" s="41" t="s">
        <v>110</v>
      </c>
      <c r="D43" s="42"/>
      <c r="E43" s="120">
        <v>2.1878143487500004</v>
      </c>
      <c r="F43" s="120">
        <v>1.5973573774782999</v>
      </c>
      <c r="G43" s="120">
        <v>0.67454191117000006</v>
      </c>
      <c r="H43" s="120">
        <v>1.9210000000000001E-5</v>
      </c>
      <c r="I43" s="120">
        <v>0.13295368314839998</v>
      </c>
      <c r="J43" s="120">
        <v>0.14442305004139999</v>
      </c>
      <c r="K43" s="120">
        <v>0.1485651886454</v>
      </c>
      <c r="L43" s="120">
        <v>1.569128972683E-2</v>
      </c>
      <c r="M43" s="120">
        <v>1.8989186409999999</v>
      </c>
      <c r="N43" s="120">
        <v>7.3085405785727989E-2</v>
      </c>
      <c r="O43" s="120">
        <v>7.5967122028143003E-3</v>
      </c>
      <c r="P43" s="120">
        <v>4.4399008772000002E-3</v>
      </c>
      <c r="Q43" s="120">
        <v>2.8446181616650001E-3</v>
      </c>
      <c r="R43" s="120">
        <v>2.8667955047109995E-2</v>
      </c>
      <c r="S43" s="120">
        <v>1.3539044609361003E-2</v>
      </c>
      <c r="T43" s="120">
        <v>0.11956293721165411</v>
      </c>
      <c r="U43" s="120">
        <v>4.1093904361649992E-3</v>
      </c>
      <c r="V43" s="120">
        <v>0.40604607534495801</v>
      </c>
      <c r="W43" s="120">
        <v>0.21020726312999996</v>
      </c>
      <c r="X43" s="120">
        <v>6.9236104960100006E-2</v>
      </c>
      <c r="Y43" s="120">
        <v>8.5446474702000008E-2</v>
      </c>
      <c r="Z43" s="120">
        <v>4.4172162573300006E-2</v>
      </c>
      <c r="AA43" s="120">
        <v>2.7107323553499998E-2</v>
      </c>
      <c r="AB43" s="120">
        <v>0.22596206579339997</v>
      </c>
      <c r="AC43" s="120">
        <v>2.7313245139999995E-3</v>
      </c>
      <c r="AD43" s="120">
        <v>4.5110826178369999E-2</v>
      </c>
      <c r="AE43" s="121"/>
      <c r="AF43" s="120">
        <v>5421.4089649110001</v>
      </c>
      <c r="AG43" s="120">
        <v>265.29772928799997</v>
      </c>
      <c r="AH43" s="120">
        <v>14496.8402714323</v>
      </c>
      <c r="AI43" s="120">
        <v>2600.4582483999998</v>
      </c>
      <c r="AJ43" s="120" t="s">
        <v>443</v>
      </c>
      <c r="AK43" s="120" t="s">
        <v>443</v>
      </c>
      <c r="AL43" s="29" t="s">
        <v>49</v>
      </c>
    </row>
    <row r="44" spans="1:38" ht="26.25" customHeight="1" thickBot="1" x14ac:dyDescent="0.3">
      <c r="A44" s="40" t="s">
        <v>70</v>
      </c>
      <c r="B44" s="40" t="s">
        <v>111</v>
      </c>
      <c r="C44" s="41" t="s">
        <v>112</v>
      </c>
      <c r="D44" s="42"/>
      <c r="E44" s="120">
        <v>5.2603744344843477</v>
      </c>
      <c r="F44" s="120">
        <v>2.7720691123428542</v>
      </c>
      <c r="G44" s="120">
        <v>0.16746522541229725</v>
      </c>
      <c r="H44" s="120">
        <v>1.3690883346560779E-3</v>
      </c>
      <c r="I44" s="120">
        <v>0.26386285784935115</v>
      </c>
      <c r="J44" s="120">
        <v>0.28125907282459611</v>
      </c>
      <c r="K44" s="120">
        <v>0.45713474274065313</v>
      </c>
      <c r="L44" s="120">
        <v>0.12814877216959017</v>
      </c>
      <c r="M44" s="120">
        <v>7.0685479823134312</v>
      </c>
      <c r="N44" s="120">
        <v>1.4296836368249117E-2</v>
      </c>
      <c r="O44" s="120">
        <v>4.3009943054425175E-3</v>
      </c>
      <c r="P44" s="120">
        <v>4.15E-4</v>
      </c>
      <c r="Q44" s="120">
        <v>6.2595699999999999E-3</v>
      </c>
      <c r="R44" s="120">
        <v>1.3593733056779973E-2</v>
      </c>
      <c r="S44" s="120">
        <v>0.57409370811858107</v>
      </c>
      <c r="T44" s="120">
        <v>1.7132532984442318E-2</v>
      </c>
      <c r="U44" s="120">
        <v>1.769394939305073E-3</v>
      </c>
      <c r="V44" s="120">
        <v>0.33263335664039095</v>
      </c>
      <c r="W44" s="120">
        <v>4.0808299999999997E-3</v>
      </c>
      <c r="X44" s="120">
        <v>5.4275784934740097E-3</v>
      </c>
      <c r="Y44" s="120">
        <v>8.7755935884904178E-3</v>
      </c>
      <c r="Z44" s="120">
        <v>4.9E-9</v>
      </c>
      <c r="AA44" s="120">
        <v>7.13E-9</v>
      </c>
      <c r="AB44" s="120">
        <v>1.4203184102872426E-2</v>
      </c>
      <c r="AC44" s="120" t="s">
        <v>443</v>
      </c>
      <c r="AD44" s="120" t="s">
        <v>443</v>
      </c>
      <c r="AE44" s="121"/>
      <c r="AF44" s="120">
        <v>7564.5239366962123</v>
      </c>
      <c r="AG44" s="120" t="s">
        <v>443</v>
      </c>
      <c r="AH44" s="120" t="s">
        <v>443</v>
      </c>
      <c r="AI44" s="120">
        <v>18.470572590715236</v>
      </c>
      <c r="AJ44" s="120" t="s">
        <v>443</v>
      </c>
      <c r="AK44" s="120" t="s">
        <v>443</v>
      </c>
      <c r="AL44" s="29" t="s">
        <v>49</v>
      </c>
    </row>
    <row r="45" spans="1:38" ht="26.25" customHeight="1" thickBot="1" x14ac:dyDescent="0.3">
      <c r="A45" s="40" t="s">
        <v>70</v>
      </c>
      <c r="B45" s="40" t="s">
        <v>113</v>
      </c>
      <c r="C45" s="41" t="s">
        <v>114</v>
      </c>
      <c r="D45" s="42"/>
      <c r="E45" s="120">
        <v>0.13532800649999999</v>
      </c>
      <c r="F45" s="120">
        <v>4.7418632150000002E-3</v>
      </c>
      <c r="G45" s="120">
        <v>2.8239695209999999E-2</v>
      </c>
      <c r="H45" s="120">
        <v>2.2062262E-5</v>
      </c>
      <c r="I45" s="120">
        <v>3.568072291E-3</v>
      </c>
      <c r="J45" s="120">
        <v>3.76629853E-3</v>
      </c>
      <c r="K45" s="120">
        <v>3.9645247680000001E-3</v>
      </c>
      <c r="L45" s="120">
        <v>1.24882530201052E-3</v>
      </c>
      <c r="M45" s="120">
        <v>2.610652854E-2</v>
      </c>
      <c r="N45" s="120">
        <v>2.2062300000000001E-4</v>
      </c>
      <c r="O45" s="120">
        <v>2.2062300000000001E-5</v>
      </c>
      <c r="P45" s="120">
        <v>1.1031099999999999E-4</v>
      </c>
      <c r="Q45" s="120">
        <v>1.1031099999999999E-4</v>
      </c>
      <c r="R45" s="120" t="s">
        <v>444</v>
      </c>
      <c r="S45" s="120">
        <v>1.1031099999999999E-4</v>
      </c>
      <c r="T45" s="120">
        <v>1.5443600000000001E-4</v>
      </c>
      <c r="U45" s="120">
        <v>4.4124499999999999E-4</v>
      </c>
      <c r="V45" s="120">
        <v>1.103113E-3</v>
      </c>
      <c r="W45" s="120" t="s">
        <v>444</v>
      </c>
      <c r="X45" s="120">
        <v>8.34766E-5</v>
      </c>
      <c r="Y45" s="120">
        <v>8.34766E-5</v>
      </c>
      <c r="Z45" s="120">
        <v>3.1760600000000002E-5</v>
      </c>
      <c r="AA45" s="120" t="s">
        <v>444</v>
      </c>
      <c r="AB45" s="120">
        <v>1.9871400000000001E-4</v>
      </c>
      <c r="AC45" s="120" t="s">
        <v>443</v>
      </c>
      <c r="AD45" s="120" t="s">
        <v>443</v>
      </c>
      <c r="AE45" s="121"/>
      <c r="AF45" s="120">
        <v>91.337764187248553</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0.5331511926334086</v>
      </c>
      <c r="F47" s="120">
        <v>0.10069647289869177</v>
      </c>
      <c r="G47" s="120">
        <v>1.2871293186761572E-2</v>
      </c>
      <c r="H47" s="120">
        <v>1.0771925428132772E-5</v>
      </c>
      <c r="I47" s="120">
        <v>7.6565958474113455E-3</v>
      </c>
      <c r="J47" s="120">
        <v>7.9274791548606394E-3</v>
      </c>
      <c r="K47" s="120">
        <v>9.7208503962498485E-3</v>
      </c>
      <c r="L47" s="120">
        <v>4.7867617989314866E-3</v>
      </c>
      <c r="M47" s="120">
        <v>3.0964841212736798</v>
      </c>
      <c r="N47" s="120">
        <v>2.9052067405393694E-6</v>
      </c>
      <c r="O47" s="120">
        <v>2.0204950391326098E-5</v>
      </c>
      <c r="P47" s="120" t="s">
        <v>444</v>
      </c>
      <c r="Q47" s="120" t="s">
        <v>444</v>
      </c>
      <c r="R47" s="120">
        <v>1.1816980204941556E-4</v>
      </c>
      <c r="S47" s="120">
        <v>3.792952532273226E-3</v>
      </c>
      <c r="T47" s="120">
        <v>1.0316832965055609E-4</v>
      </c>
      <c r="U47" s="120">
        <v>1.2316649278656476E-5</v>
      </c>
      <c r="V47" s="120">
        <v>1.8427082679076752E-3</v>
      </c>
      <c r="W47" s="120" t="s">
        <v>444</v>
      </c>
      <c r="X47" s="120">
        <v>3.7136629475966013E-5</v>
      </c>
      <c r="Y47" s="120">
        <v>4.9091108579576138E-5</v>
      </c>
      <c r="Z47" s="120" t="s">
        <v>444</v>
      </c>
      <c r="AA47" s="120" t="s">
        <v>444</v>
      </c>
      <c r="AB47" s="120">
        <v>8.6227745401642157E-5</v>
      </c>
      <c r="AC47" s="120" t="s">
        <v>443</v>
      </c>
      <c r="AD47" s="120" t="s">
        <v>443</v>
      </c>
      <c r="AE47" s="121"/>
      <c r="AF47" s="120">
        <v>1512.1199079929165</v>
      </c>
      <c r="AG47" s="120" t="s">
        <v>443</v>
      </c>
      <c r="AH47" s="120" t="s">
        <v>443</v>
      </c>
      <c r="AI47" s="120">
        <v>3.5411082148E-4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0.27634991999999997</v>
      </c>
      <c r="F49" s="120">
        <v>0.51412599999999997</v>
      </c>
      <c r="G49" s="120">
        <v>1.209031E-2</v>
      </c>
      <c r="H49" s="120">
        <v>7.9450599999999996E-2</v>
      </c>
      <c r="I49" s="120">
        <v>0.13817495999999999</v>
      </c>
      <c r="J49" s="120">
        <v>0.32240823999999996</v>
      </c>
      <c r="K49" s="120">
        <v>0.92116639999999994</v>
      </c>
      <c r="L49" s="120">
        <v>0.10190403000000001</v>
      </c>
      <c r="M49" s="120">
        <v>0.54694255000000003</v>
      </c>
      <c r="N49" s="120">
        <v>0.31204512000000001</v>
      </c>
      <c r="O49" s="120">
        <v>7.081467000000001E-2</v>
      </c>
      <c r="P49" s="120">
        <v>1.7271869999999998E-2</v>
      </c>
      <c r="Q49" s="120">
        <v>2.8210719999999998E-2</v>
      </c>
      <c r="R49" s="120">
        <v>0.24065471999999999</v>
      </c>
      <c r="S49" s="120">
        <v>0.12781184000000001</v>
      </c>
      <c r="T49" s="120">
        <v>9.211664E-2</v>
      </c>
      <c r="U49" s="120">
        <v>3.45437E-3</v>
      </c>
      <c r="V49" s="120">
        <v>0.31204512000000001</v>
      </c>
      <c r="W49" s="120">
        <v>0.1727187</v>
      </c>
      <c r="X49" s="120">
        <v>0.77723415000000007</v>
      </c>
      <c r="Y49" s="120">
        <v>0.63330189999999997</v>
      </c>
      <c r="Z49" s="120">
        <v>0.54694255000000003</v>
      </c>
      <c r="AA49" s="120">
        <v>0.35119468999999998</v>
      </c>
      <c r="AB49" s="120">
        <v>2.3086732900000002</v>
      </c>
      <c r="AC49" s="120" t="s">
        <v>443</v>
      </c>
      <c r="AD49" s="120" t="s">
        <v>443</v>
      </c>
      <c r="AE49" s="121"/>
      <c r="AF49" s="120" t="s">
        <v>443</v>
      </c>
      <c r="AG49" s="120" t="s">
        <v>443</v>
      </c>
      <c r="AH49" s="120" t="s">
        <v>443</v>
      </c>
      <c r="AI49" s="120" t="s">
        <v>443</v>
      </c>
      <c r="AJ49" s="120" t="s">
        <v>443</v>
      </c>
      <c r="AK49" s="120">
        <v>1837.4739999999999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1321.730892</v>
      </c>
      <c r="AL51" s="97" t="s">
        <v>431</v>
      </c>
    </row>
    <row r="52" spans="1:38" ht="26.25" customHeight="1" thickBot="1" x14ac:dyDescent="0.3">
      <c r="A52" s="40" t="s">
        <v>119</v>
      </c>
      <c r="B52" s="44" t="s">
        <v>129</v>
      </c>
      <c r="C52" s="46" t="s">
        <v>390</v>
      </c>
      <c r="D52" s="43"/>
      <c r="E52" s="120" t="s">
        <v>444</v>
      </c>
      <c r="F52" s="120">
        <v>2.970652372</v>
      </c>
      <c r="G52" s="120">
        <v>2.8E-3</v>
      </c>
      <c r="H52" s="120" t="s">
        <v>443</v>
      </c>
      <c r="I52" s="120">
        <v>7.9607469136222506E-2</v>
      </c>
      <c r="J52" s="120">
        <v>0.10392191052574269</v>
      </c>
      <c r="K52" s="120">
        <v>0.121558761920778</v>
      </c>
      <c r="L52" s="120">
        <v>2.4678315432229001E-4</v>
      </c>
      <c r="M52" s="120" t="s">
        <v>444</v>
      </c>
      <c r="N52" s="120">
        <v>0.166843009724959</v>
      </c>
      <c r="O52" s="120">
        <v>4.0755929744974002E-2</v>
      </c>
      <c r="P52" s="120">
        <v>2.9380003760666001E-2</v>
      </c>
      <c r="Q52" s="120">
        <v>1.3818099077811999E-2</v>
      </c>
      <c r="R52" s="120">
        <v>6.3689096056491992E-2</v>
      </c>
      <c r="S52" s="120">
        <v>0.10632484164243799</v>
      </c>
      <c r="T52" s="120">
        <v>0.385994520055912</v>
      </c>
      <c r="U52" s="120">
        <v>9.4187332598469984E-3</v>
      </c>
      <c r="V52" s="120">
        <v>0.62562547374313493</v>
      </c>
      <c r="W52" s="120">
        <v>0.14360547200000001</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0.91215443466387625</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1.3560586333557483</v>
      </c>
      <c r="AL53" s="29" t="s">
        <v>133</v>
      </c>
    </row>
    <row r="54" spans="1:38" ht="37.5" customHeight="1" thickBot="1" x14ac:dyDescent="0.3">
      <c r="A54" s="40" t="s">
        <v>119</v>
      </c>
      <c r="B54" s="44" t="s">
        <v>134</v>
      </c>
      <c r="C54" s="46" t="s">
        <v>135</v>
      </c>
      <c r="D54" s="43"/>
      <c r="E54" s="120" t="s">
        <v>443</v>
      </c>
      <c r="F54" s="120">
        <v>3.0916456984150003</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602166.15210505924</v>
      </c>
      <c r="AL54" s="29" t="s">
        <v>440</v>
      </c>
    </row>
    <row r="55" spans="1:38" ht="26.25" customHeight="1" thickBot="1" x14ac:dyDescent="0.3">
      <c r="A55" s="40" t="s">
        <v>119</v>
      </c>
      <c r="B55" s="44" t="s">
        <v>136</v>
      </c>
      <c r="C55" s="46" t="s">
        <v>137</v>
      </c>
      <c r="D55" s="43"/>
      <c r="E55" s="120">
        <v>3.9623999999999999E-2</v>
      </c>
      <c r="F55" s="120">
        <v>0.1123023881</v>
      </c>
      <c r="G55" s="120">
        <v>1.4359200000000001</v>
      </c>
      <c r="H55" s="120" t="s">
        <v>444</v>
      </c>
      <c r="I55" s="120">
        <v>6.9792662773132293E-3</v>
      </c>
      <c r="J55" s="120">
        <v>6.9792662773132293E-3</v>
      </c>
      <c r="K55" s="120">
        <v>6.9792662773132293E-3</v>
      </c>
      <c r="L55" s="120">
        <v>5.5834130218505905E-3</v>
      </c>
      <c r="M55" s="120">
        <v>0.14869399999999999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534.13564402099996</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10.520634449999999</v>
      </c>
      <c r="F57" s="120">
        <v>0.32488359999999999</v>
      </c>
      <c r="G57" s="120">
        <v>3.9284104800000001</v>
      </c>
      <c r="H57" s="120">
        <v>0.43807040000000003</v>
      </c>
      <c r="I57" s="120">
        <v>1.9959029999999999E-2</v>
      </c>
      <c r="J57" s="120">
        <v>3.2806759999999997E-2</v>
      </c>
      <c r="K57" s="120">
        <v>0.23160517</v>
      </c>
      <c r="L57" s="120">
        <v>5.9884999999999995E-4</v>
      </c>
      <c r="M57" s="120">
        <v>7.6161063000000002</v>
      </c>
      <c r="N57" s="120">
        <v>0.28233351000000001</v>
      </c>
      <c r="O57" s="120">
        <v>9.196590000000001E-3</v>
      </c>
      <c r="P57" s="120">
        <v>0.24846552999999999</v>
      </c>
      <c r="Q57" s="120">
        <v>2.3574919999999999E-2</v>
      </c>
      <c r="R57" s="120">
        <v>3.035175E-2</v>
      </c>
      <c r="S57" s="120">
        <v>6.0796160000000002E-2</v>
      </c>
      <c r="T57" s="120">
        <v>0.11293349000000001</v>
      </c>
      <c r="U57" s="120">
        <v>0.30797488000000001</v>
      </c>
      <c r="V57" s="120">
        <v>0.36527596999999995</v>
      </c>
      <c r="W57" s="120">
        <v>0.22109124999999999</v>
      </c>
      <c r="X57" s="120">
        <v>3.0755560999999999E-4</v>
      </c>
      <c r="Y57" s="120">
        <v>3.3659660999999999E-4</v>
      </c>
      <c r="Z57" s="120">
        <v>2.1840409E-4</v>
      </c>
      <c r="AA57" s="120">
        <v>2.6797528000000001E-4</v>
      </c>
      <c r="AB57" s="120">
        <v>1.1304899900000001E-3</v>
      </c>
      <c r="AC57" s="120">
        <v>6.0008800000000004</v>
      </c>
      <c r="AD57" s="120">
        <v>3.75149</v>
      </c>
      <c r="AE57" s="121"/>
      <c r="AF57" s="120" t="s">
        <v>443</v>
      </c>
      <c r="AG57" s="120" t="s">
        <v>443</v>
      </c>
      <c r="AH57" s="120" t="s">
        <v>443</v>
      </c>
      <c r="AI57" s="120" t="s">
        <v>443</v>
      </c>
      <c r="AJ57" s="120" t="s">
        <v>443</v>
      </c>
      <c r="AK57" s="120">
        <v>4869.4646199999997</v>
      </c>
      <c r="AL57" s="29" t="s">
        <v>143</v>
      </c>
    </row>
    <row r="58" spans="1:38" ht="26.25" customHeight="1" thickBot="1" x14ac:dyDescent="0.3">
      <c r="A58" s="40" t="s">
        <v>53</v>
      </c>
      <c r="B58" s="40" t="s">
        <v>144</v>
      </c>
      <c r="C58" s="41" t="s">
        <v>145</v>
      </c>
      <c r="D58" s="42"/>
      <c r="E58" s="120">
        <v>2.7358088400000002</v>
      </c>
      <c r="F58" s="120">
        <v>2.2584260000000002E-2</v>
      </c>
      <c r="G58" s="120">
        <v>0.25229096000000001</v>
      </c>
      <c r="H58" s="120">
        <v>1.0592790000000001E-2</v>
      </c>
      <c r="I58" s="120">
        <v>9.9406700000000004E-3</v>
      </c>
      <c r="J58" s="120">
        <v>2.6094799999999998E-2</v>
      </c>
      <c r="K58" s="120">
        <v>4.653943E-2</v>
      </c>
      <c r="L58" s="120">
        <v>4.3349999999999997E-5</v>
      </c>
      <c r="M58" s="120">
        <v>1.5158200799999999</v>
      </c>
      <c r="N58" s="120">
        <v>6.9647670000000009E-2</v>
      </c>
      <c r="O58" s="120">
        <v>2.05719E-3</v>
      </c>
      <c r="P58" s="120">
        <v>2.8105889999999998E-2</v>
      </c>
      <c r="Q58" s="120">
        <v>1.303402E-2</v>
      </c>
      <c r="R58" s="120">
        <v>0.25786764000000001</v>
      </c>
      <c r="S58" s="120">
        <v>7.740126E-2</v>
      </c>
      <c r="T58" s="120">
        <v>0.10309175999999999</v>
      </c>
      <c r="U58" s="120">
        <v>1.2685460000000001E-2</v>
      </c>
      <c r="V58" s="120">
        <v>0.23841061</v>
      </c>
      <c r="W58" s="120">
        <v>4.3467550000000001E-2</v>
      </c>
      <c r="X58" s="120">
        <v>6.4045825800000001E-3</v>
      </c>
      <c r="Y58" s="120">
        <v>2.5374872200000002E-3</v>
      </c>
      <c r="Z58" s="120">
        <v>9.4548846000000008E-4</v>
      </c>
      <c r="AA58" s="120">
        <v>8.1649013000000003E-4</v>
      </c>
      <c r="AB58" s="120">
        <v>1.070404839E-2</v>
      </c>
      <c r="AC58" s="120" t="s">
        <v>443</v>
      </c>
      <c r="AD58" s="120">
        <v>8.4440000000000001E-2</v>
      </c>
      <c r="AE58" s="121"/>
      <c r="AF58" s="120" t="s">
        <v>443</v>
      </c>
      <c r="AG58" s="120" t="s">
        <v>443</v>
      </c>
      <c r="AH58" s="120" t="s">
        <v>443</v>
      </c>
      <c r="AI58" s="120" t="s">
        <v>443</v>
      </c>
      <c r="AJ58" s="120" t="s">
        <v>443</v>
      </c>
      <c r="AK58" s="120">
        <v>2090.4119999999998</v>
      </c>
      <c r="AL58" s="29" t="s">
        <v>146</v>
      </c>
    </row>
    <row r="59" spans="1:38" ht="26.25" customHeight="1" thickBot="1" x14ac:dyDescent="0.3">
      <c r="A59" s="40" t="s">
        <v>53</v>
      </c>
      <c r="B59" s="48" t="s">
        <v>147</v>
      </c>
      <c r="C59" s="41" t="s">
        <v>400</v>
      </c>
      <c r="D59" s="42"/>
      <c r="E59" s="120">
        <v>3.2793504899999992</v>
      </c>
      <c r="F59" s="120">
        <v>0.22002872000000001</v>
      </c>
      <c r="G59" s="120">
        <v>2.4065981800000005</v>
      </c>
      <c r="H59" s="120">
        <v>5.9628810000000004E-2</v>
      </c>
      <c r="I59" s="120">
        <v>0.13210567648258767</v>
      </c>
      <c r="J59" s="120">
        <v>0.15783326544175558</v>
      </c>
      <c r="K59" s="120">
        <v>0.17476296346083953</v>
      </c>
      <c r="L59" s="120">
        <v>8.7214248615124503E-4</v>
      </c>
      <c r="M59" s="120">
        <v>0.13299318000000002</v>
      </c>
      <c r="N59" s="120">
        <v>0.33545959980000001</v>
      </c>
      <c r="O59" s="120">
        <v>7.1448186599999991E-2</v>
      </c>
      <c r="P59" s="120">
        <v>4.8379266931999995E-2</v>
      </c>
      <c r="Q59" s="120">
        <v>5.7674305760000003E-2</v>
      </c>
      <c r="R59" s="120">
        <v>0.18035112219999999</v>
      </c>
      <c r="S59" s="120">
        <v>2.9640039999999999E-2</v>
      </c>
      <c r="T59" s="120">
        <v>0.11502675093200002</v>
      </c>
      <c r="U59" s="120">
        <v>1.6391026280000001</v>
      </c>
      <c r="V59" s="120">
        <v>0.24129686</v>
      </c>
      <c r="W59" s="120">
        <v>4.4329836999999997E-2</v>
      </c>
      <c r="X59" s="120">
        <v>6.3878545499999996E-3</v>
      </c>
      <c r="Y59" s="120">
        <v>9.5833618200000005E-3</v>
      </c>
      <c r="Z59" s="120">
        <v>9.5833618200000005E-3</v>
      </c>
      <c r="AA59" s="120">
        <v>9.5833618200000005E-3</v>
      </c>
      <c r="AB59" s="120">
        <v>3.5136000000000001E-2</v>
      </c>
      <c r="AC59" s="120" t="s">
        <v>443</v>
      </c>
      <c r="AD59" s="120">
        <v>0.20599999999999999</v>
      </c>
      <c r="AE59" s="121"/>
      <c r="AF59" s="120" t="s">
        <v>443</v>
      </c>
      <c r="AG59" s="120" t="s">
        <v>443</v>
      </c>
      <c r="AH59" s="120" t="s">
        <v>443</v>
      </c>
      <c r="AI59" s="120" t="s">
        <v>443</v>
      </c>
      <c r="AJ59" s="120" t="s">
        <v>443</v>
      </c>
      <c r="AK59" s="120">
        <v>1725.9018219999998</v>
      </c>
      <c r="AL59" s="29" t="s">
        <v>417</v>
      </c>
    </row>
    <row r="60" spans="1:38" ht="26.25" customHeight="1" thickBot="1" x14ac:dyDescent="0.3">
      <c r="A60" s="40" t="s">
        <v>53</v>
      </c>
      <c r="B60" s="48" t="s">
        <v>148</v>
      </c>
      <c r="C60" s="41" t="s">
        <v>149</v>
      </c>
      <c r="D60" s="83"/>
      <c r="E60" s="120" t="s">
        <v>443</v>
      </c>
      <c r="F60" s="120" t="s">
        <v>443</v>
      </c>
      <c r="G60" s="120" t="s">
        <v>443</v>
      </c>
      <c r="H60" s="120" t="s">
        <v>443</v>
      </c>
      <c r="I60" s="120">
        <v>0.70441555</v>
      </c>
      <c r="J60" s="120">
        <v>2.3370012400000002</v>
      </c>
      <c r="K60" s="120">
        <v>4.5915413799999998</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0.39607422141025095</v>
      </c>
      <c r="J61" s="120">
        <v>3.9607421741025095</v>
      </c>
      <c r="K61" s="120">
        <v>13.2215770886576</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2473895.8358496823</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0.17422299999999996</v>
      </c>
      <c r="F63" s="120">
        <v>0.64328351000000006</v>
      </c>
      <c r="G63" s="120">
        <v>1.7046209999999999</v>
      </c>
      <c r="H63" s="120" t="s">
        <v>444</v>
      </c>
      <c r="I63" s="120">
        <v>0.38268902201924448</v>
      </c>
      <c r="J63" s="120">
        <v>0.40727676570799354</v>
      </c>
      <c r="K63" s="120">
        <v>0.52685372234107486</v>
      </c>
      <c r="L63" s="120">
        <v>1.0715292616538851E-3</v>
      </c>
      <c r="M63" s="120">
        <v>1.3871880000000001</v>
      </c>
      <c r="N63" s="120">
        <v>1.24659E-2</v>
      </c>
      <c r="O63" s="120">
        <v>4.1552999999999998E-3</v>
      </c>
      <c r="P63" s="120">
        <v>8.3106E-5</v>
      </c>
      <c r="Q63" s="120">
        <v>1.10808E-3</v>
      </c>
      <c r="R63" s="120">
        <v>1.3851E-3</v>
      </c>
      <c r="S63" s="120" t="s">
        <v>444</v>
      </c>
      <c r="T63" s="120">
        <v>8.3106E-5</v>
      </c>
      <c r="U63" s="120">
        <v>5.5404000000000002E-2</v>
      </c>
      <c r="V63" s="120" t="s">
        <v>444</v>
      </c>
      <c r="W63" s="120">
        <v>4.3853431999999998E-2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0.39822130899999997</v>
      </c>
      <c r="F64" s="120" t="s">
        <v>445</v>
      </c>
      <c r="G64" s="120">
        <v>5.0995999999999998E-5</v>
      </c>
      <c r="H64" s="120">
        <v>0.20933276099999998</v>
      </c>
      <c r="I64" s="120" t="s">
        <v>445</v>
      </c>
      <c r="J64" s="120" t="s">
        <v>445</v>
      </c>
      <c r="K64" s="120" t="s">
        <v>445</v>
      </c>
      <c r="L64" s="120" t="s">
        <v>445</v>
      </c>
      <c r="M64" s="120">
        <v>0.16217885299999998</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1000.883</v>
      </c>
      <c r="AL64" s="29" t="s">
        <v>158</v>
      </c>
    </row>
    <row r="65" spans="1:38" ht="26.25" customHeight="1" thickBot="1" x14ac:dyDescent="0.3">
      <c r="A65" s="40" t="s">
        <v>53</v>
      </c>
      <c r="B65" s="44" t="s">
        <v>159</v>
      </c>
      <c r="C65" s="41" t="s">
        <v>160</v>
      </c>
      <c r="D65" s="42"/>
      <c r="E65" s="120">
        <v>0.91678938100000007</v>
      </c>
      <c r="F65" s="120" t="s">
        <v>443</v>
      </c>
      <c r="G65" s="120" t="s">
        <v>444</v>
      </c>
      <c r="H65" s="120">
        <v>0.13219999999999998</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1970.711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1.7697999999999998E-2</v>
      </c>
      <c r="F68" s="120" t="s">
        <v>443</v>
      </c>
      <c r="G68" s="120">
        <v>5.8483E-2</v>
      </c>
      <c r="H68" s="120" t="s">
        <v>443</v>
      </c>
      <c r="I68" s="120" t="s">
        <v>445</v>
      </c>
      <c r="J68" s="120" t="s">
        <v>445</v>
      </c>
      <c r="K68" s="120" t="s">
        <v>445</v>
      </c>
      <c r="L68" s="120" t="s">
        <v>445</v>
      </c>
      <c r="M68" s="120">
        <v>2.6499999999999999E-4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5.1353710920000006</v>
      </c>
      <c r="F70" s="120">
        <v>10.1715247141</v>
      </c>
      <c r="G70" s="120">
        <v>2.4658468819999997</v>
      </c>
      <c r="H70" s="120">
        <v>0.85945111699999999</v>
      </c>
      <c r="I70" s="120">
        <v>0.2126287628677325</v>
      </c>
      <c r="J70" s="120">
        <v>0.39422080825823252</v>
      </c>
      <c r="K70" s="120">
        <v>0.48705114282999995</v>
      </c>
      <c r="L70" s="120">
        <v>4.6214784338051005E-5</v>
      </c>
      <c r="M70" s="120">
        <v>0.97166837800000028</v>
      </c>
      <c r="N70" s="120">
        <v>4.2507999999999997E-2</v>
      </c>
      <c r="O70" s="120">
        <v>6.1340000000000006E-3</v>
      </c>
      <c r="P70" s="120">
        <v>0.18934345999999999</v>
      </c>
      <c r="Q70" s="120">
        <v>9.3400000000000004E-4</v>
      </c>
      <c r="R70" s="120">
        <v>1.908E-3</v>
      </c>
      <c r="S70" s="120">
        <v>3.4776000000000001E-2</v>
      </c>
      <c r="T70" s="120">
        <v>0.13617499999999999</v>
      </c>
      <c r="U70" s="120" t="s">
        <v>444</v>
      </c>
      <c r="V70" s="120">
        <v>0.41781800000000002</v>
      </c>
      <c r="W70" s="120">
        <v>0.116055244</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4.3383631399999993</v>
      </c>
      <c r="F72" s="120">
        <v>1.3191631239999999</v>
      </c>
      <c r="G72" s="120">
        <v>5.8071333200000002</v>
      </c>
      <c r="H72" s="120">
        <v>3.0903E-2</v>
      </c>
      <c r="I72" s="120">
        <v>0.94279708656214023</v>
      </c>
      <c r="J72" s="120">
        <v>1.2036632759151111</v>
      </c>
      <c r="K72" s="120">
        <v>1.3470009900000002</v>
      </c>
      <c r="L72" s="120">
        <v>0.10232789354661748</v>
      </c>
      <c r="M72" s="120">
        <v>114.55625911000001</v>
      </c>
      <c r="N72" s="120">
        <v>16.306089189345748</v>
      </c>
      <c r="O72" s="120">
        <v>0.203919408</v>
      </c>
      <c r="P72" s="120">
        <v>0.15049738800000001</v>
      </c>
      <c r="Q72" s="120">
        <v>0.17118926200000001</v>
      </c>
      <c r="R72" s="120">
        <v>5.0349000100000003</v>
      </c>
      <c r="S72" s="120">
        <v>1.5116454581589429</v>
      </c>
      <c r="T72" s="120">
        <v>0.67055741399999991</v>
      </c>
      <c r="U72" s="120">
        <v>7.7614294E-2</v>
      </c>
      <c r="V72" s="120">
        <v>6.8545990799999998</v>
      </c>
      <c r="W72" s="120">
        <v>11.15740269</v>
      </c>
      <c r="X72" s="120">
        <v>2.4315443330000002E-2</v>
      </c>
      <c r="Y72" s="120">
        <v>4.9886898399999997E-2</v>
      </c>
      <c r="Z72" s="120">
        <v>1.488026913E-2</v>
      </c>
      <c r="AA72" s="120">
        <v>2.5162934690000003E-2</v>
      </c>
      <c r="AB72" s="120">
        <v>0.11424553064000001</v>
      </c>
      <c r="AC72" s="120">
        <v>7.7196793914240001</v>
      </c>
      <c r="AD72" s="120">
        <v>4.8163800000000005</v>
      </c>
      <c r="AE72" s="121"/>
      <c r="AF72" s="120" t="s">
        <v>443</v>
      </c>
      <c r="AG72" s="120" t="s">
        <v>443</v>
      </c>
      <c r="AH72" s="120" t="s">
        <v>443</v>
      </c>
      <c r="AI72" s="120" t="s">
        <v>443</v>
      </c>
      <c r="AJ72" s="120" t="s">
        <v>443</v>
      </c>
      <c r="AK72" s="120">
        <v>7496.768</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1.461334E-6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0.41946419999999995</v>
      </c>
      <c r="F80" s="120">
        <v>0.21524219999999999</v>
      </c>
      <c r="G80" s="120">
        <v>2.4162366730000002</v>
      </c>
      <c r="H80" s="120" t="s">
        <v>444</v>
      </c>
      <c r="I80" s="120">
        <v>2.5701878152617267E-2</v>
      </c>
      <c r="J80" s="120">
        <v>3.3638133567838291E-2</v>
      </c>
      <c r="K80" s="120">
        <v>3.9590770473333328E-2</v>
      </c>
      <c r="L80" s="120">
        <v>2.0760955406119E-5</v>
      </c>
      <c r="M80" s="120">
        <v>0.16832130000000001</v>
      </c>
      <c r="N80" s="120">
        <v>1.9217016367333333</v>
      </c>
      <c r="O80" s="120">
        <v>6.6171699400000006E-2</v>
      </c>
      <c r="P80" s="120">
        <v>6.0303435798000002E-2</v>
      </c>
      <c r="Q80" s="120">
        <v>0.42970506026666699</v>
      </c>
      <c r="R80" s="120">
        <v>9.8406336683118004E-2</v>
      </c>
      <c r="S80" s="120">
        <v>0.88755809278158393</v>
      </c>
      <c r="T80" s="120">
        <v>0.29095309999999996</v>
      </c>
      <c r="U80" s="120">
        <v>1.5730999999999998E-2</v>
      </c>
      <c r="V80" s="120">
        <v>27.916938140452828</v>
      </c>
      <c r="W80" s="120">
        <v>0.30487183000000001</v>
      </c>
      <c r="X80" s="120">
        <v>1.2483169999999999E-4</v>
      </c>
      <c r="Y80" s="120">
        <v>1.2483169999999999E-4</v>
      </c>
      <c r="Z80" s="120">
        <v>1.2483169999999999E-4</v>
      </c>
      <c r="AA80" s="120">
        <v>1.2483169999999999E-4</v>
      </c>
      <c r="AB80" s="120">
        <v>4.9932679999999997E-4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6.098040704327734E-3</v>
      </c>
      <c r="J81" s="120">
        <v>3.432420165259762E-2</v>
      </c>
      <c r="K81" s="120">
        <v>0.11052657082867957</v>
      </c>
      <c r="L81" s="120">
        <v>2.2563539721179997E-6</v>
      </c>
      <c r="M81" s="120">
        <v>0.15026970386666669</v>
      </c>
      <c r="N81" s="120">
        <v>0.54032684208000004</v>
      </c>
      <c r="O81" s="120">
        <v>7.4090800000000002E-3</v>
      </c>
      <c r="P81" s="120" t="s">
        <v>444</v>
      </c>
      <c r="Q81" s="120">
        <v>1.5876600000000001E-2</v>
      </c>
      <c r="R81" s="120">
        <v>6.3719948800000009E-2</v>
      </c>
      <c r="S81" s="120">
        <v>3.2199999999999999E-2</v>
      </c>
      <c r="T81" s="120">
        <v>7.0000000000000001E-3</v>
      </c>
      <c r="U81" s="120" t="s">
        <v>444</v>
      </c>
      <c r="V81" s="120">
        <v>0.60115523568433704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26.295165793360361</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11035948</v>
      </c>
      <c r="AL82" s="99" t="s">
        <v>439</v>
      </c>
    </row>
    <row r="83" spans="1:38" ht="26.25" customHeight="1" thickBot="1" x14ac:dyDescent="0.3">
      <c r="A83" s="40" t="s">
        <v>53</v>
      </c>
      <c r="B83" s="51" t="s">
        <v>209</v>
      </c>
      <c r="C83" s="52" t="s">
        <v>210</v>
      </c>
      <c r="D83" s="42"/>
      <c r="E83" s="120">
        <v>5.7622999999999994E-2</v>
      </c>
      <c r="F83" s="120">
        <v>7.7725139573333324E-2</v>
      </c>
      <c r="G83" s="120">
        <v>7.2497999999999993E-2</v>
      </c>
      <c r="H83" s="120" t="s">
        <v>443</v>
      </c>
      <c r="I83" s="120">
        <v>1.2743820387133332E-2</v>
      </c>
      <c r="J83" s="120">
        <v>7.4688270053800007E-2</v>
      </c>
      <c r="K83" s="120">
        <v>0.37945996600666665</v>
      </c>
      <c r="L83" s="120">
        <v>5.5220100815063999E-4</v>
      </c>
      <c r="M83" s="120">
        <v>0.17463300000000001</v>
      </c>
      <c r="N83" s="120" t="s">
        <v>443</v>
      </c>
      <c r="O83" s="120" t="s">
        <v>443</v>
      </c>
      <c r="P83" s="120" t="s">
        <v>443</v>
      </c>
      <c r="Q83" s="120" t="s">
        <v>443</v>
      </c>
      <c r="R83" s="120" t="s">
        <v>443</v>
      </c>
      <c r="S83" s="120" t="s">
        <v>443</v>
      </c>
      <c r="T83" s="120" t="s">
        <v>443</v>
      </c>
      <c r="U83" s="120" t="s">
        <v>443</v>
      </c>
      <c r="V83" s="120" t="s">
        <v>443</v>
      </c>
      <c r="W83" s="120">
        <v>1.8919390000000001E-2</v>
      </c>
      <c r="X83" s="120">
        <v>5.4168624999999997E-4</v>
      </c>
      <c r="Y83" s="120">
        <v>1.0808153500000001E-2</v>
      </c>
      <c r="Z83" s="120">
        <v>1.4819875534969999E-2</v>
      </c>
      <c r="AA83" s="120">
        <v>3.5384778496999993E-4</v>
      </c>
      <c r="AB83" s="120">
        <v>2.6523563069900002E-2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6.2476500000000004E-2</v>
      </c>
      <c r="F85" s="120">
        <v>13.074951443431951</v>
      </c>
      <c r="G85" s="120">
        <v>4.9030000000000005E-4</v>
      </c>
      <c r="H85" s="120" t="s">
        <v>444</v>
      </c>
      <c r="I85" s="120" t="s">
        <v>443</v>
      </c>
      <c r="J85" s="120" t="s">
        <v>443</v>
      </c>
      <c r="K85" s="120" t="s">
        <v>443</v>
      </c>
      <c r="L85" s="120" t="s">
        <v>443</v>
      </c>
      <c r="M85" s="120">
        <v>4.1703E-3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2.0831139662</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0.84689046070299046</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1138854</v>
      </c>
      <c r="AL87" s="29" t="s">
        <v>217</v>
      </c>
    </row>
    <row r="88" spans="1:38" ht="26.25" customHeight="1" thickBot="1" x14ac:dyDescent="0.3">
      <c r="A88" s="40" t="s">
        <v>206</v>
      </c>
      <c r="B88" s="46" t="s">
        <v>220</v>
      </c>
      <c r="C88" s="50" t="s">
        <v>221</v>
      </c>
      <c r="D88" s="42"/>
      <c r="E88" s="120">
        <v>1.5740000000000001E-3</v>
      </c>
      <c r="F88" s="120">
        <v>5.2455504028760007</v>
      </c>
      <c r="G88" s="120">
        <v>3.2899999999999997E-4</v>
      </c>
      <c r="H88" s="120">
        <v>3.1700000000000001E-3</v>
      </c>
      <c r="I88" s="120" t="s">
        <v>443</v>
      </c>
      <c r="J88" s="120" t="s">
        <v>443</v>
      </c>
      <c r="K88" s="120" t="s">
        <v>443</v>
      </c>
      <c r="L88" s="120" t="s">
        <v>443</v>
      </c>
      <c r="M88" s="120">
        <v>1.4619E-2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1.8401999999999991E-2</v>
      </c>
      <c r="F89" s="120">
        <v>2.8877974902600001</v>
      </c>
      <c r="G89" s="120">
        <v>3.0330000000000001E-3</v>
      </c>
      <c r="H89" s="120" t="s">
        <v>444</v>
      </c>
      <c r="I89" s="120" t="s">
        <v>443</v>
      </c>
      <c r="J89" s="120" t="s">
        <v>443</v>
      </c>
      <c r="K89" s="120" t="s">
        <v>443</v>
      </c>
      <c r="L89" s="120" t="s">
        <v>443</v>
      </c>
      <c r="M89" s="120">
        <v>1.5467999999999999E-2</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2.564308014571</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3.4009499999999998E-3</v>
      </c>
      <c r="Y90" s="120">
        <v>1.71667E-3</v>
      </c>
      <c r="Z90" s="120">
        <v>1.71667E-3</v>
      </c>
      <c r="AA90" s="120">
        <v>1.71667E-3</v>
      </c>
      <c r="AB90" s="120">
        <v>8.5509599999999998E-3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3.6923802768252689E-2</v>
      </c>
      <c r="F91" s="120">
        <v>0.11534110553618145</v>
      </c>
      <c r="G91" s="120">
        <v>1.6088495188958347E-2</v>
      </c>
      <c r="H91" s="120">
        <v>0.19263393182164087</v>
      </c>
      <c r="I91" s="120">
        <v>0.61593496833988914</v>
      </c>
      <c r="J91" s="120">
        <v>0.68040748902757286</v>
      </c>
      <c r="K91" s="120">
        <v>0.69372392123713755</v>
      </c>
      <c r="L91" s="120">
        <v>2.4576385942962345E-3</v>
      </c>
      <c r="M91" s="120">
        <v>1.1286782354525411</v>
      </c>
      <c r="N91" s="120">
        <v>1.5537973616550516</v>
      </c>
      <c r="O91" s="120">
        <v>0.18188634996246339</v>
      </c>
      <c r="P91" s="120">
        <v>2.9446103051323485E-3</v>
      </c>
      <c r="Q91" s="120">
        <v>2.7607243485770821E-3</v>
      </c>
      <c r="R91" s="120">
        <v>0.32608151507212568</v>
      </c>
      <c r="S91" s="120">
        <v>12.884565945763228</v>
      </c>
      <c r="T91" s="120">
        <v>0.6016178291795321</v>
      </c>
      <c r="U91" s="120">
        <v>6.9828785587520883E-2</v>
      </c>
      <c r="V91" s="120">
        <v>7.4533130708249455</v>
      </c>
      <c r="W91" s="120">
        <v>2.0227458325657319E-3</v>
      </c>
      <c r="X91" s="120">
        <v>2.2452473331479629E-3</v>
      </c>
      <c r="Y91" s="120">
        <v>9.1023540525457958E-4</v>
      </c>
      <c r="Z91" s="120">
        <v>9.1023540525457958E-4</v>
      </c>
      <c r="AA91" s="120">
        <v>9.1023540525457958E-4</v>
      </c>
      <c r="AB91" s="120">
        <v>4.9759535491117005E-3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1.423E-2</v>
      </c>
      <c r="F92" s="120">
        <v>0.76102639999999999</v>
      </c>
      <c r="G92" s="120">
        <v>6.0000000000000001E-3</v>
      </c>
      <c r="H92" s="120" t="s">
        <v>444</v>
      </c>
      <c r="I92" s="120" t="s">
        <v>445</v>
      </c>
      <c r="J92" s="120" t="s">
        <v>445</v>
      </c>
      <c r="K92" s="120" t="s">
        <v>444</v>
      </c>
      <c r="L92" s="120" t="s">
        <v>444</v>
      </c>
      <c r="M92" s="120">
        <v>6.6840700000000003E-3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352.16399999999999</v>
      </c>
      <c r="AL92" s="29" t="s">
        <v>229</v>
      </c>
    </row>
    <row r="93" spans="1:38" ht="26.25" customHeight="1" thickBot="1" x14ac:dyDescent="0.3">
      <c r="A93" s="40" t="s">
        <v>53</v>
      </c>
      <c r="B93" s="44" t="s">
        <v>230</v>
      </c>
      <c r="C93" s="41" t="s">
        <v>403</v>
      </c>
      <c r="D93" s="47"/>
      <c r="E93" s="120">
        <v>6.8001263229999998E-2</v>
      </c>
      <c r="F93" s="120">
        <v>3.2680325284439178</v>
      </c>
      <c r="G93" s="120">
        <v>2.3264E-2</v>
      </c>
      <c r="H93" s="120" t="s">
        <v>444</v>
      </c>
      <c r="I93" s="120">
        <v>2.3991494935731078E-2</v>
      </c>
      <c r="J93" s="120">
        <v>7.0534424409288407E-2</v>
      </c>
      <c r="K93" s="120">
        <v>0.1735829518280512</v>
      </c>
      <c r="L93" s="120">
        <v>7.3035802840000001E-7</v>
      </c>
      <c r="M93" s="120">
        <v>0.11035737110999999</v>
      </c>
      <c r="N93" s="120" t="s">
        <v>444</v>
      </c>
      <c r="O93" s="120" t="s">
        <v>443</v>
      </c>
      <c r="P93" s="120" t="s">
        <v>444</v>
      </c>
      <c r="Q93" s="120" t="s">
        <v>443</v>
      </c>
      <c r="R93" s="120" t="s">
        <v>443</v>
      </c>
      <c r="S93" s="120" t="s">
        <v>443</v>
      </c>
      <c r="T93" s="120" t="s">
        <v>443</v>
      </c>
      <c r="U93" s="120" t="s">
        <v>443</v>
      </c>
      <c r="V93" s="120" t="s">
        <v>443</v>
      </c>
      <c r="W93" s="120">
        <v>1.956316E-3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0.52905800000000003</v>
      </c>
      <c r="F95" s="120" t="s">
        <v>443</v>
      </c>
      <c r="G95" s="120" t="s">
        <v>444</v>
      </c>
      <c r="H95" s="120" t="s">
        <v>444</v>
      </c>
      <c r="I95" s="120" t="s">
        <v>445</v>
      </c>
      <c r="J95" s="120" t="s">
        <v>445</v>
      </c>
      <c r="K95" s="120" t="s">
        <v>445</v>
      </c>
      <c r="L95" s="120" t="s">
        <v>444</v>
      </c>
      <c r="M95" s="120">
        <v>0.44932900000000003</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23.852588124859999</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6.2732999999999997E-2</v>
      </c>
      <c r="F98" s="120" t="s">
        <v>444</v>
      </c>
      <c r="G98" s="120" t="s">
        <v>444</v>
      </c>
      <c r="H98" s="120">
        <v>5.5780000000000001E-4</v>
      </c>
      <c r="I98" s="120">
        <v>7.4693570799999998E-2</v>
      </c>
      <c r="J98" s="120">
        <v>7.8919610400000006E-2</v>
      </c>
      <c r="K98" s="120">
        <v>9.0312960000000012E-2</v>
      </c>
      <c r="L98" s="120">
        <v>2.0914199824000003E-4</v>
      </c>
      <c r="M98" s="120" t="s">
        <v>444</v>
      </c>
      <c r="N98" s="120">
        <v>0.246</v>
      </c>
      <c r="O98" s="120">
        <v>1.2199999999999999E-2</v>
      </c>
      <c r="P98" s="120">
        <v>7.0000000000000001E-3</v>
      </c>
      <c r="Q98" s="120">
        <v>1.2E-2</v>
      </c>
      <c r="R98" s="120">
        <v>5.9050999999999999E-2</v>
      </c>
      <c r="S98" s="120">
        <v>2.1000000000000001E-2</v>
      </c>
      <c r="T98" s="120">
        <v>1.6230999999999999E-2</v>
      </c>
      <c r="U98" s="120" t="s">
        <v>444</v>
      </c>
      <c r="V98" s="120">
        <v>0.21899999999999997</v>
      </c>
      <c r="W98" s="120">
        <v>0.166504819</v>
      </c>
      <c r="X98" s="120">
        <v>2.687636E-9</v>
      </c>
      <c r="Y98" s="120" t="s">
        <v>444</v>
      </c>
      <c r="Z98" s="120">
        <v>2.687636E-9</v>
      </c>
      <c r="AA98" s="120">
        <v>2.687636E-9</v>
      </c>
      <c r="AB98" s="120">
        <v>8.0629069999999993E-9</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0.50748668145434317</v>
      </c>
      <c r="F99" s="120">
        <v>11.936316865782846</v>
      </c>
      <c r="G99" s="120" t="s">
        <v>443</v>
      </c>
      <c r="H99" s="120">
        <v>6.0486383076277868</v>
      </c>
      <c r="I99" s="120">
        <v>5.3075350686680692E-2</v>
      </c>
      <c r="J99" s="120">
        <v>9.3342075191728865E-2</v>
      </c>
      <c r="K99" s="120">
        <v>0.20446360613426329</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458.87362411385533</v>
      </c>
      <c r="AL99" s="29" t="s">
        <v>243</v>
      </c>
    </row>
    <row r="100" spans="1:38" ht="26.25" customHeight="1" thickBot="1" x14ac:dyDescent="0.3">
      <c r="A100" s="40" t="s">
        <v>241</v>
      </c>
      <c r="B100" s="40" t="s">
        <v>244</v>
      </c>
      <c r="C100" s="41" t="s">
        <v>406</v>
      </c>
      <c r="D100" s="54"/>
      <c r="E100" s="120">
        <v>1.9357678015787214</v>
      </c>
      <c r="F100" s="120">
        <v>22.169353543702819</v>
      </c>
      <c r="G100" s="120" t="s">
        <v>443</v>
      </c>
      <c r="H100" s="120">
        <v>14.13047344947182</v>
      </c>
      <c r="I100" s="120">
        <v>0.12176981791248671</v>
      </c>
      <c r="J100" s="120">
        <v>0.19961934880800936</v>
      </c>
      <c r="K100" s="120">
        <v>0.43582345635560293</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2045.522811259561</v>
      </c>
      <c r="AL100" s="29" t="s">
        <v>243</v>
      </c>
    </row>
    <row r="101" spans="1:38" ht="26.25" customHeight="1" thickBot="1" x14ac:dyDescent="0.3">
      <c r="A101" s="40" t="s">
        <v>241</v>
      </c>
      <c r="B101" s="40" t="s">
        <v>245</v>
      </c>
      <c r="C101" s="41" t="s">
        <v>246</v>
      </c>
      <c r="D101" s="54"/>
      <c r="E101" s="120">
        <v>7.8297428983421374E-3</v>
      </c>
      <c r="F101" s="120">
        <v>2.9676700136281077E-2</v>
      </c>
      <c r="G101" s="120" t="s">
        <v>443</v>
      </c>
      <c r="H101" s="120">
        <v>7.4689017368485405E-2</v>
      </c>
      <c r="I101" s="120">
        <v>1.7010354099687376E-3</v>
      </c>
      <c r="J101" s="120">
        <v>5.1030962299062127E-3</v>
      </c>
      <c r="K101" s="120">
        <v>1.1907227869781163E-2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106.37277049843688</v>
      </c>
      <c r="AL101" s="29" t="s">
        <v>243</v>
      </c>
    </row>
    <row r="102" spans="1:38" ht="26.25" customHeight="1" thickBot="1" x14ac:dyDescent="0.3">
      <c r="A102" s="40" t="s">
        <v>241</v>
      </c>
      <c r="B102" s="40" t="s">
        <v>247</v>
      </c>
      <c r="C102" s="41" t="s">
        <v>384</v>
      </c>
      <c r="D102" s="54"/>
      <c r="E102" s="120">
        <v>0.36501371683493145</v>
      </c>
      <c r="F102" s="120">
        <v>1.3304064615724622</v>
      </c>
      <c r="G102" s="120" t="s">
        <v>443</v>
      </c>
      <c r="H102" s="120">
        <v>17.307472251528456</v>
      </c>
      <c r="I102" s="120">
        <v>4.2724251509978529E-2</v>
      </c>
      <c r="J102" s="120">
        <v>0.63155008865781082</v>
      </c>
      <c r="K102" s="120">
        <v>4.1595383519854083</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6676.6994982418091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1.853459153872172E-2</v>
      </c>
      <c r="F104" s="120">
        <v>2.1737413125794934E-2</v>
      </c>
      <c r="G104" s="120" t="s">
        <v>443</v>
      </c>
      <c r="H104" s="120">
        <v>4.7243989905969126E-2</v>
      </c>
      <c r="I104" s="120">
        <v>2.1289568360126257E-4</v>
      </c>
      <c r="J104" s="120">
        <v>7.0552935080378781E-4</v>
      </c>
      <c r="K104" s="120">
        <v>1.646245151875505E-3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34.83683918006313</v>
      </c>
      <c r="AL104" s="29" t="s">
        <v>243</v>
      </c>
    </row>
    <row r="105" spans="1:38" ht="26.25" customHeight="1" thickBot="1" x14ac:dyDescent="0.3">
      <c r="A105" s="40" t="s">
        <v>241</v>
      </c>
      <c r="B105" s="40" t="s">
        <v>252</v>
      </c>
      <c r="C105" s="41" t="s">
        <v>253</v>
      </c>
      <c r="D105" s="54"/>
      <c r="E105" s="120">
        <v>0.21435511775258054</v>
      </c>
      <c r="F105" s="120">
        <v>0.49160333005103773</v>
      </c>
      <c r="G105" s="120" t="s">
        <v>443</v>
      </c>
      <c r="H105" s="120">
        <v>0.37482095426571349</v>
      </c>
      <c r="I105" s="120">
        <v>7.4733708404984157E-3</v>
      </c>
      <c r="J105" s="120">
        <v>1.1769391320783222E-2</v>
      </c>
      <c r="K105" s="120">
        <v>2.559748288170885E-2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63.18900600356011</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1.9138515125952254E-2</v>
      </c>
      <c r="F107" s="120">
        <v>1.5502328348921688</v>
      </c>
      <c r="G107" s="120" t="s">
        <v>443</v>
      </c>
      <c r="H107" s="120">
        <v>1.3894140392297678</v>
      </c>
      <c r="I107" s="120">
        <v>2.1649063688948516E-2</v>
      </c>
      <c r="J107" s="120">
        <v>0.37653422151931354</v>
      </c>
      <c r="K107" s="120">
        <v>1.7885375522167395</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10314.116362982841</v>
      </c>
      <c r="AL107" s="29" t="s">
        <v>243</v>
      </c>
    </row>
    <row r="108" spans="1:38" ht="26.25" customHeight="1" thickBot="1" x14ac:dyDescent="0.3">
      <c r="A108" s="40" t="s">
        <v>241</v>
      </c>
      <c r="B108" s="40" t="s">
        <v>257</v>
      </c>
      <c r="C108" s="41" t="s">
        <v>378</v>
      </c>
      <c r="D108" s="54"/>
      <c r="E108" s="120">
        <v>5.1611622521913092E-2</v>
      </c>
      <c r="F108" s="120">
        <v>3.1506998253706606</v>
      </c>
      <c r="G108" s="120" t="s">
        <v>443</v>
      </c>
      <c r="H108" s="120">
        <v>3.2280293035429071</v>
      </c>
      <c r="I108" s="120">
        <v>4.0523030484641863E-2</v>
      </c>
      <c r="J108" s="120">
        <v>0.53235339284641858</v>
      </c>
      <c r="K108" s="120">
        <v>1.0647067856928372</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23034.050142320932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1.8014123540324839E-3</v>
      </c>
      <c r="F110" s="120">
        <v>0.33190154660688959</v>
      </c>
      <c r="G110" s="120" t="s">
        <v>443</v>
      </c>
      <c r="H110" s="120">
        <v>0.20090420518609425</v>
      </c>
      <c r="I110" s="120">
        <v>1.8258244811515379E-2</v>
      </c>
      <c r="J110" s="120">
        <v>8.7291345097454925E-2</v>
      </c>
      <c r="K110" s="120">
        <v>8.7291732236220831E-2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678.75034274106383</v>
      </c>
      <c r="AL110" s="29" t="s">
        <v>243</v>
      </c>
    </row>
    <row r="111" spans="1:38" ht="26.25" customHeight="1" thickBot="1" x14ac:dyDescent="0.3">
      <c r="A111" s="40" t="s">
        <v>241</v>
      </c>
      <c r="B111" s="40" t="s">
        <v>260</v>
      </c>
      <c r="C111" s="41" t="s">
        <v>374</v>
      </c>
      <c r="D111" s="54"/>
      <c r="E111" s="120">
        <v>4.7645182606736898E-3</v>
      </c>
      <c r="F111" s="120">
        <v>8.5064659000000001E-2</v>
      </c>
      <c r="G111" s="120" t="s">
        <v>443</v>
      </c>
      <c r="H111" s="120">
        <v>4.0709441608643496E-2</v>
      </c>
      <c r="I111" s="120">
        <v>1.814358E-4</v>
      </c>
      <c r="J111" s="120">
        <v>3.4559199999999998E-4</v>
      </c>
      <c r="K111" s="120">
        <v>7.7758199999999997E-4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63.798999999999999</v>
      </c>
      <c r="AL111" s="29" t="s">
        <v>243</v>
      </c>
    </row>
    <row r="112" spans="1:38" ht="26.25" customHeight="1" thickBot="1" x14ac:dyDescent="0.3">
      <c r="A112" s="40" t="s">
        <v>261</v>
      </c>
      <c r="B112" s="40" t="s">
        <v>262</v>
      </c>
      <c r="C112" s="41" t="s">
        <v>263</v>
      </c>
      <c r="D112" s="42"/>
      <c r="E112" s="120">
        <v>5.6926277039320157</v>
      </c>
      <c r="F112" s="120" t="s">
        <v>443</v>
      </c>
      <c r="G112" s="120" t="s">
        <v>443</v>
      </c>
      <c r="H112" s="120">
        <v>5.0340178814166201</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142317257.3024703</v>
      </c>
      <c r="AL112" s="29" t="s">
        <v>416</v>
      </c>
    </row>
    <row r="113" spans="1:38" ht="26.25" customHeight="1" thickBot="1" x14ac:dyDescent="0.3">
      <c r="A113" s="40" t="s">
        <v>261</v>
      </c>
      <c r="B113" s="55" t="s">
        <v>264</v>
      </c>
      <c r="C113" s="56" t="s">
        <v>265</v>
      </c>
      <c r="D113" s="42"/>
      <c r="E113" s="120">
        <v>6.2892780005745603</v>
      </c>
      <c r="F113" s="120">
        <v>3.3937712603000003</v>
      </c>
      <c r="G113" s="120" t="s">
        <v>443</v>
      </c>
      <c r="H113" s="120">
        <v>14.329077771768299</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112930388.75792432</v>
      </c>
      <c r="AL113" s="97" t="s">
        <v>432</v>
      </c>
    </row>
    <row r="114" spans="1:38" ht="26.25" customHeight="1" thickBot="1" x14ac:dyDescent="0.3">
      <c r="A114" s="40" t="s">
        <v>261</v>
      </c>
      <c r="B114" s="55" t="s">
        <v>266</v>
      </c>
      <c r="C114" s="56" t="s">
        <v>385</v>
      </c>
      <c r="D114" s="42"/>
      <c r="E114" s="120">
        <v>3.8679400000000003E-2</v>
      </c>
      <c r="F114" s="120" t="s">
        <v>443</v>
      </c>
      <c r="G114" s="120" t="s">
        <v>443</v>
      </c>
      <c r="H114" s="120">
        <v>1.9569939999999997E-2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966985.10999999987</v>
      </c>
      <c r="AL114" s="29" t="s">
        <v>410</v>
      </c>
    </row>
    <row r="115" spans="1:38" ht="26.25" customHeight="1" thickBot="1" x14ac:dyDescent="0.3">
      <c r="A115" s="40" t="s">
        <v>261</v>
      </c>
      <c r="B115" s="55" t="s">
        <v>267</v>
      </c>
      <c r="C115" s="56" t="s">
        <v>268</v>
      </c>
      <c r="D115" s="42"/>
      <c r="E115" s="120">
        <v>3.64732652E-2</v>
      </c>
      <c r="F115" s="120" t="s">
        <v>443</v>
      </c>
      <c r="G115" s="120" t="s">
        <v>443</v>
      </c>
      <c r="H115" s="120">
        <v>3.70063604E-2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911831.71249916649</v>
      </c>
      <c r="AL115" s="29" t="s">
        <v>410</v>
      </c>
    </row>
    <row r="116" spans="1:38" ht="26.25" customHeight="1" thickBot="1" x14ac:dyDescent="0.3">
      <c r="A116" s="40" t="s">
        <v>261</v>
      </c>
      <c r="B116" s="40" t="s">
        <v>269</v>
      </c>
      <c r="C116" s="46" t="s">
        <v>407</v>
      </c>
      <c r="D116" s="42"/>
      <c r="E116" s="120">
        <v>0.83000240733990571</v>
      </c>
      <c r="F116" s="120">
        <v>0.26013939729399999</v>
      </c>
      <c r="G116" s="120" t="s">
        <v>443</v>
      </c>
      <c r="H116" s="120">
        <v>6.6095359230412463</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65051621.654066883</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7.3328580501810209E-2</v>
      </c>
      <c r="J119" s="120">
        <v>1.3153294232920154</v>
      </c>
      <c r="K119" s="120">
        <v>1.3153294232920154</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1332295.4149873173</v>
      </c>
      <c r="AL119" s="29" t="s">
        <v>410</v>
      </c>
    </row>
    <row r="120" spans="1:38" ht="26.25" customHeight="1" thickBot="1" x14ac:dyDescent="0.3">
      <c r="A120" s="40" t="s">
        <v>261</v>
      </c>
      <c r="B120" s="40" t="s">
        <v>275</v>
      </c>
      <c r="C120" s="41" t="s">
        <v>276</v>
      </c>
      <c r="D120" s="42"/>
      <c r="E120" s="120">
        <v>0.65256159795798929</v>
      </c>
      <c r="F120" s="120" t="s">
        <v>443</v>
      </c>
      <c r="G120" s="120" t="s">
        <v>443</v>
      </c>
      <c r="H120" s="120">
        <v>0.71218329718322959</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30.594924363907499</v>
      </c>
      <c r="AL120" s="97" t="s">
        <v>433</v>
      </c>
    </row>
    <row r="121" spans="1:38" ht="26.25" customHeight="1" thickBot="1" x14ac:dyDescent="0.3">
      <c r="A121" s="40" t="s">
        <v>261</v>
      </c>
      <c r="B121" s="40" t="s">
        <v>277</v>
      </c>
      <c r="C121" s="46" t="s">
        <v>278</v>
      </c>
      <c r="D121" s="43"/>
      <c r="E121" s="120" t="s">
        <v>443</v>
      </c>
      <c r="F121" s="120">
        <v>1.1902898546890928</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1384057.9749873062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v>5.0590000000000001E-3</v>
      </c>
      <c r="F125" s="120">
        <v>0.72366666570000004</v>
      </c>
      <c r="G125" s="120">
        <v>1.8900000000000001E-4</v>
      </c>
      <c r="H125" s="120" t="s">
        <v>444</v>
      </c>
      <c r="I125" s="120">
        <v>3.5482390504999997E-5</v>
      </c>
      <c r="J125" s="120">
        <v>2.3803040971499999E-4</v>
      </c>
      <c r="K125" s="120">
        <v>5.0404899405499999E-4</v>
      </c>
      <c r="L125" s="120" t="s">
        <v>444</v>
      </c>
      <c r="M125" s="120">
        <v>8.8459999999999997E-3</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995.04152399999998</v>
      </c>
      <c r="AL125" s="29" t="s">
        <v>421</v>
      </c>
    </row>
    <row r="126" spans="1:38" ht="26.25" customHeight="1" thickBot="1" x14ac:dyDescent="0.3">
      <c r="A126" s="40" t="s">
        <v>286</v>
      </c>
      <c r="B126" s="40" t="s">
        <v>289</v>
      </c>
      <c r="C126" s="41" t="s">
        <v>290</v>
      </c>
      <c r="D126" s="42"/>
      <c r="E126" s="120" t="s">
        <v>444</v>
      </c>
      <c r="F126" s="120">
        <v>2.4785976970000002E-2</v>
      </c>
      <c r="G126" s="120" t="s">
        <v>443</v>
      </c>
      <c r="H126" s="120">
        <v>0.36883716816000001</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1536.819534</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3.6146899999999998E-3</v>
      </c>
      <c r="F128" s="120">
        <v>1.14433E-3</v>
      </c>
      <c r="G128" s="120">
        <v>2.0856799999999999E-3</v>
      </c>
      <c r="H128" s="120">
        <v>7.2200000000000007E-5</v>
      </c>
      <c r="I128" s="120">
        <v>1.3772E-4</v>
      </c>
      <c r="J128" s="120">
        <v>1.3772E-4</v>
      </c>
      <c r="K128" s="120">
        <v>1.3772E-4</v>
      </c>
      <c r="L128" s="120">
        <v>4.8300000000000003E-6</v>
      </c>
      <c r="M128" s="120">
        <v>3.8121299999999999E-3</v>
      </c>
      <c r="N128" s="120">
        <v>1.6480799999999999E-3</v>
      </c>
      <c r="O128" s="120">
        <v>2.1432999999999999E-4</v>
      </c>
      <c r="P128" s="120">
        <v>1.8068000000000001E-4</v>
      </c>
      <c r="Q128" s="120">
        <v>2.1432999999999999E-4</v>
      </c>
      <c r="R128" s="120">
        <v>1.05437E-3</v>
      </c>
      <c r="S128" s="120">
        <v>3.3616799999999997E-3</v>
      </c>
      <c r="T128" s="120">
        <v>6.3843999999999999E-4</v>
      </c>
      <c r="U128" s="120">
        <v>2.7493E-4</v>
      </c>
      <c r="V128" s="120">
        <v>2.305687E-2</v>
      </c>
      <c r="W128" s="120">
        <v>9.9526999999999992E-4</v>
      </c>
      <c r="X128" s="120">
        <v>1.0584E-7</v>
      </c>
      <c r="Y128" s="120">
        <v>2.2553999999999999E-7</v>
      </c>
      <c r="Z128" s="120">
        <v>1.1969999999999999E-7</v>
      </c>
      <c r="AA128" s="120">
        <v>1.4616000000000001E-7</v>
      </c>
      <c r="AB128" s="120">
        <v>5.9724000000000002E-7</v>
      </c>
      <c r="AC128" s="120">
        <v>5.6999999999999998E-4</v>
      </c>
      <c r="AD128" s="120">
        <v>4.9899999999999996E-3</v>
      </c>
      <c r="AE128" s="121"/>
      <c r="AF128" s="120" t="s">
        <v>443</v>
      </c>
      <c r="AG128" s="120" t="s">
        <v>443</v>
      </c>
      <c r="AH128" s="120" t="s">
        <v>443</v>
      </c>
      <c r="AI128" s="120" t="s">
        <v>443</v>
      </c>
      <c r="AJ128" s="120" t="s">
        <v>443</v>
      </c>
      <c r="AK128" s="120">
        <v>12.6</v>
      </c>
      <c r="AL128" s="29" t="s">
        <v>298</v>
      </c>
    </row>
    <row r="129" spans="1:38" ht="26.25" customHeight="1" thickBot="1" x14ac:dyDescent="0.3">
      <c r="A129" s="40" t="s">
        <v>286</v>
      </c>
      <c r="B129" s="44" t="s">
        <v>296</v>
      </c>
      <c r="C129" s="52" t="s">
        <v>297</v>
      </c>
      <c r="D129" s="42"/>
      <c r="E129" s="120">
        <v>0.55517759999999994</v>
      </c>
      <c r="F129" s="120">
        <v>0.16994685187200001</v>
      </c>
      <c r="G129" s="120">
        <v>2.6748800000000001E-3</v>
      </c>
      <c r="H129" s="120">
        <v>8.9999999999999992E-5</v>
      </c>
      <c r="I129" s="120">
        <v>2.8079776633815771E-2</v>
      </c>
      <c r="J129" s="120">
        <v>2.8455216633815769E-2</v>
      </c>
      <c r="K129" s="120">
        <v>2.9610000000000001E-2</v>
      </c>
      <c r="L129" s="120">
        <v>2.1225093307052609E-2</v>
      </c>
      <c r="M129" s="120">
        <v>0.7798349</v>
      </c>
      <c r="N129" s="120">
        <v>1.6999999999999999E-3</v>
      </c>
      <c r="O129" s="120">
        <v>1.4E-3</v>
      </c>
      <c r="P129" s="120">
        <v>5.3E-3</v>
      </c>
      <c r="Q129" s="120">
        <v>2.8E-3</v>
      </c>
      <c r="R129" s="120">
        <v>1.83E-2</v>
      </c>
      <c r="S129" s="120">
        <v>4.1000000000000003E-3</v>
      </c>
      <c r="T129" s="120">
        <v>1.1089999999999999E-2</v>
      </c>
      <c r="U129" s="120">
        <v>2.0894870000000001E-3</v>
      </c>
      <c r="V129" s="120">
        <v>5.7768170000000001E-3</v>
      </c>
      <c r="W129" s="120">
        <v>8.5894999999999999E-2</v>
      </c>
      <c r="X129" s="120" t="s">
        <v>444</v>
      </c>
      <c r="Y129" s="120" t="s">
        <v>444</v>
      </c>
      <c r="Z129" s="120" t="s">
        <v>444</v>
      </c>
      <c r="AA129" s="120" t="s">
        <v>444</v>
      </c>
      <c r="AB129" s="120" t="s">
        <v>444</v>
      </c>
      <c r="AC129" s="120">
        <v>7.7899999999999996E-4</v>
      </c>
      <c r="AD129" s="120" t="s">
        <v>444</v>
      </c>
      <c r="AE129" s="121"/>
      <c r="AF129" s="120" t="s">
        <v>443</v>
      </c>
      <c r="AG129" s="120" t="s">
        <v>443</v>
      </c>
      <c r="AH129" s="120" t="s">
        <v>443</v>
      </c>
      <c r="AI129" s="120" t="s">
        <v>443</v>
      </c>
      <c r="AJ129" s="120" t="s">
        <v>443</v>
      </c>
      <c r="AK129" s="120">
        <v>25.530670000000001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7.6524750000000002E-2</v>
      </c>
      <c r="X130" s="120" t="s">
        <v>444</v>
      </c>
      <c r="Y130" s="120" t="s">
        <v>444</v>
      </c>
      <c r="Z130" s="120" t="s">
        <v>444</v>
      </c>
      <c r="AA130" s="120" t="s">
        <v>444</v>
      </c>
      <c r="AB130" s="120" t="s">
        <v>444</v>
      </c>
      <c r="AC130" s="120">
        <v>0.204066</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8.8280000000000008E-3</v>
      </c>
      <c r="X131" s="120" t="s">
        <v>444</v>
      </c>
      <c r="Y131" s="120" t="s">
        <v>444</v>
      </c>
      <c r="Z131" s="120" t="s">
        <v>444</v>
      </c>
      <c r="AA131" s="120" t="s">
        <v>444</v>
      </c>
      <c r="AB131" s="120" t="s">
        <v>444</v>
      </c>
      <c r="AC131" s="120">
        <v>0.16773199999999999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1.704E-3</v>
      </c>
      <c r="X132" s="120" t="s">
        <v>444</v>
      </c>
      <c r="Y132" s="120" t="s">
        <v>444</v>
      </c>
      <c r="Z132" s="120" t="s">
        <v>444</v>
      </c>
      <c r="AA132" s="120" t="s">
        <v>444</v>
      </c>
      <c r="AB132" s="120" t="s">
        <v>444</v>
      </c>
      <c r="AC132" s="120">
        <v>8.5199999999999998E-3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1.5527325E-2</v>
      </c>
      <c r="F133" s="120">
        <v>2.4467299999999999E-4</v>
      </c>
      <c r="G133" s="120">
        <v>2.1267730000000002E-3</v>
      </c>
      <c r="H133" s="120" t="s">
        <v>444</v>
      </c>
      <c r="I133" s="120">
        <v>8.4155376303030201E-4</v>
      </c>
      <c r="J133" s="120">
        <v>8.4155376303030201E-4</v>
      </c>
      <c r="K133" s="120">
        <v>9.1420662303030203E-4</v>
      </c>
      <c r="L133" s="120" t="s">
        <v>444</v>
      </c>
      <c r="M133" s="120">
        <v>2.6349400000000001E-3</v>
      </c>
      <c r="N133" s="120">
        <v>5.6519953E-4</v>
      </c>
      <c r="O133" s="120">
        <v>9.4674530000000005E-5</v>
      </c>
      <c r="P133" s="120">
        <v>3.6580390817525996E-2</v>
      </c>
      <c r="Q133" s="120">
        <v>2.5615011000000001E-4</v>
      </c>
      <c r="R133" s="120">
        <v>2.5521756E-4</v>
      </c>
      <c r="S133" s="120">
        <v>2.3394193000000001E-4</v>
      </c>
      <c r="T133" s="120">
        <v>3.2617182999999998E-4</v>
      </c>
      <c r="U133" s="120">
        <v>3.7227678000000003E-4</v>
      </c>
      <c r="V133" s="120">
        <v>3.01361812E-3</v>
      </c>
      <c r="W133" s="120">
        <v>3.0515070000000002E-3</v>
      </c>
      <c r="X133" s="120">
        <v>2.4843319999999997E-7</v>
      </c>
      <c r="Y133" s="120">
        <v>1.3570370999999999E-7</v>
      </c>
      <c r="Z133" s="120">
        <v>1.2120244000000001E-7</v>
      </c>
      <c r="AA133" s="120">
        <v>1.3156049E-7</v>
      </c>
      <c r="AB133" s="120">
        <v>6.3689984000000005E-7</v>
      </c>
      <c r="AC133" s="120">
        <v>2.8276500000000001E-3</v>
      </c>
      <c r="AD133" s="120">
        <v>7.7169100000000004E-3</v>
      </c>
      <c r="AE133" s="121"/>
      <c r="AF133" s="120" t="s">
        <v>443</v>
      </c>
      <c r="AG133" s="120" t="s">
        <v>443</v>
      </c>
      <c r="AH133" s="120" t="s">
        <v>443</v>
      </c>
      <c r="AI133" s="120" t="s">
        <v>443</v>
      </c>
      <c r="AJ133" s="120" t="s">
        <v>443</v>
      </c>
      <c r="AK133" s="120">
        <v>55681</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3.5071276423212998E-2</v>
      </c>
      <c r="F135" s="120">
        <v>1.356530503E-2</v>
      </c>
      <c r="G135" s="120">
        <v>1.2131573605509999E-3</v>
      </c>
      <c r="H135" s="120" t="s">
        <v>444</v>
      </c>
      <c r="I135" s="120">
        <v>4.6210266733729702E-2</v>
      </c>
      <c r="J135" s="120">
        <v>4.9739451782606497E-2</v>
      </c>
      <c r="K135" s="120">
        <v>5.11731832087126E-2</v>
      </c>
      <c r="L135" s="120">
        <v>1.9408312028166501E-2</v>
      </c>
      <c r="M135" s="120">
        <v>0.61573250399621304</v>
      </c>
      <c r="N135" s="120">
        <v>5.4040646060929997E-3</v>
      </c>
      <c r="O135" s="120">
        <v>1.1028703277739999E-3</v>
      </c>
      <c r="P135" s="120" t="s">
        <v>444</v>
      </c>
      <c r="Q135" s="120">
        <v>4.5217683438730002E-3</v>
      </c>
      <c r="R135" s="120">
        <v>1.10287032777E-4</v>
      </c>
      <c r="S135" s="120">
        <v>2.2057406555479999E-3</v>
      </c>
      <c r="T135" s="120" t="s">
        <v>444</v>
      </c>
      <c r="U135" s="120">
        <v>7.7200922944199995E-4</v>
      </c>
      <c r="V135" s="120">
        <v>0.19333316845877899</v>
      </c>
      <c r="W135" s="120">
        <v>7.0709256140000001</v>
      </c>
      <c r="X135" s="120">
        <v>9.7704689230000002E-3</v>
      </c>
      <c r="Y135" s="120">
        <v>1.287519134E-2</v>
      </c>
      <c r="Z135" s="120">
        <v>5.4048308360000004E-3</v>
      </c>
      <c r="AA135" s="120">
        <v>7.3919122880000002E-3</v>
      </c>
      <c r="AB135" s="120">
        <v>3.5442403390000002E-2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1.0852688491E-2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723512832.70480096</v>
      </c>
      <c r="AL136" s="98" t="s">
        <v>436</v>
      </c>
    </row>
    <row r="137" spans="1:38" ht="26.25" customHeight="1" thickBot="1" x14ac:dyDescent="0.3">
      <c r="A137" s="40" t="s">
        <v>286</v>
      </c>
      <c r="B137" s="40" t="s">
        <v>313</v>
      </c>
      <c r="C137" s="41" t="s">
        <v>314</v>
      </c>
      <c r="D137" s="42"/>
      <c r="E137" s="120">
        <v>4.0000000000000002E-4</v>
      </c>
      <c r="F137" s="120" t="s">
        <v>445</v>
      </c>
      <c r="G137" s="120" t="s">
        <v>444</v>
      </c>
      <c r="H137" s="120" t="s">
        <v>444</v>
      </c>
      <c r="I137" s="120" t="s">
        <v>443</v>
      </c>
      <c r="J137" s="120" t="s">
        <v>443</v>
      </c>
      <c r="K137" s="120" t="s">
        <v>443</v>
      </c>
      <c r="L137" s="120" t="s">
        <v>443</v>
      </c>
      <c r="M137" s="120">
        <v>1.1199999999999999E-3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1.5800000000000001E-5</v>
      </c>
      <c r="F139" s="120">
        <v>1.9120529999999997E-2</v>
      </c>
      <c r="G139" s="120">
        <v>3.9112000000000001E-2</v>
      </c>
      <c r="H139" s="120">
        <v>6.8799999999999992E-4</v>
      </c>
      <c r="I139" s="120">
        <v>0.73191063904662601</v>
      </c>
      <c r="J139" s="120">
        <v>0.73225263904662607</v>
      </c>
      <c r="K139" s="120">
        <v>0.73274650904662608</v>
      </c>
      <c r="L139" s="120">
        <v>5.2200000000000002E-5</v>
      </c>
      <c r="M139" s="120" t="s">
        <v>444</v>
      </c>
      <c r="N139" s="120">
        <v>1.9034544420574003E-2</v>
      </c>
      <c r="O139" s="120">
        <v>5.014532775339E-3</v>
      </c>
      <c r="P139" s="120">
        <v>4.9053727753389995E-3</v>
      </c>
      <c r="Q139" s="120">
        <v>7.5246029326750006E-3</v>
      </c>
      <c r="R139" s="120">
        <v>6.982481130103E-3</v>
      </c>
      <c r="S139" s="120">
        <v>1.717297274659E-2</v>
      </c>
      <c r="T139" s="120">
        <v>8.4263000000000003E-4</v>
      </c>
      <c r="U139" s="120">
        <v>8.1999999999999998E-4</v>
      </c>
      <c r="V139" s="120">
        <v>0.13464213</v>
      </c>
      <c r="W139" s="120">
        <v>7.3731146039999995</v>
      </c>
      <c r="X139" s="120">
        <v>2.6967999999999996E-7</v>
      </c>
      <c r="Y139" s="120">
        <v>4.7389999999999998E-7</v>
      </c>
      <c r="Z139" s="120">
        <v>3.6530000000000002E-7</v>
      </c>
      <c r="AA139" s="120">
        <v>3.8504000000000001E-7</v>
      </c>
      <c r="AB139" s="120">
        <v>1.4939199999999999E-6</v>
      </c>
      <c r="AC139" s="120" t="s">
        <v>443</v>
      </c>
      <c r="AD139" s="120" t="s">
        <v>443</v>
      </c>
      <c r="AE139" s="121"/>
      <c r="AF139" s="120" t="s">
        <v>443</v>
      </c>
      <c r="AG139" s="120" t="s">
        <v>443</v>
      </c>
      <c r="AH139" s="120" t="s">
        <v>443</v>
      </c>
      <c r="AI139" s="120" t="s">
        <v>443</v>
      </c>
      <c r="AJ139" s="120" t="s">
        <v>443</v>
      </c>
      <c r="AK139" s="120">
        <v>1118</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223.58831442939572</v>
      </c>
      <c r="F141" s="122">
        <f t="shared" ref="F141:AD141" si="0">SUM(F14:F140)</f>
        <v>157.13212404830378</v>
      </c>
      <c r="G141" s="122">
        <f t="shared" si="0"/>
        <v>47.48003328331901</v>
      </c>
      <c r="H141" s="122">
        <f t="shared" si="0"/>
        <v>73.41558234300031</v>
      </c>
      <c r="I141" s="122">
        <f t="shared" si="0"/>
        <v>25.071319168830648</v>
      </c>
      <c r="J141" s="122">
        <f t="shared" si="0"/>
        <v>36.490128664611831</v>
      </c>
      <c r="K141" s="122">
        <f t="shared" si="0"/>
        <v>60.001354458278186</v>
      </c>
      <c r="L141" s="122">
        <f t="shared" si="0"/>
        <v>5.3735844038152782</v>
      </c>
      <c r="M141" s="122">
        <f t="shared" si="0"/>
        <v>342.5774851147259</v>
      </c>
      <c r="N141" s="122">
        <f t="shared" si="0"/>
        <v>34.882304467825989</v>
      </c>
      <c r="O141" s="122">
        <f t="shared" si="0"/>
        <v>1.4867888505292124</v>
      </c>
      <c r="P141" s="122">
        <f t="shared" si="0"/>
        <v>1.2882467975217886</v>
      </c>
      <c r="Q141" s="122">
        <f t="shared" si="0"/>
        <v>1.5225815988471818</v>
      </c>
      <c r="R141" s="122">
        <f>SUM(R14:R140)</f>
        <v>13.672316716548071</v>
      </c>
      <c r="S141" s="122">
        <f t="shared" si="0"/>
        <v>96.48363271156046</v>
      </c>
      <c r="T141" s="122">
        <f t="shared" si="0"/>
        <v>7.1103299772913164</v>
      </c>
      <c r="U141" s="122">
        <f t="shared" si="0"/>
        <v>2.8191584330528423</v>
      </c>
      <c r="V141" s="122">
        <f t="shared" si="0"/>
        <v>98.139457878818803</v>
      </c>
      <c r="W141" s="122">
        <f t="shared" si="0"/>
        <v>47.073180616858529</v>
      </c>
      <c r="X141" s="122">
        <f t="shared" si="0"/>
        <v>4.1903228361426397</v>
      </c>
      <c r="Y141" s="122">
        <f t="shared" si="0"/>
        <v>3.8843652174660295</v>
      </c>
      <c r="Z141" s="122">
        <f t="shared" si="0"/>
        <v>1.9736687797936796</v>
      </c>
      <c r="AA141" s="122">
        <f t="shared" si="0"/>
        <v>2.0463538397979271</v>
      </c>
      <c r="AB141" s="122">
        <f t="shared" si="0"/>
        <v>12.094708376011125</v>
      </c>
      <c r="AC141" s="122">
        <f t="shared" si="0"/>
        <v>14.968570043167681</v>
      </c>
      <c r="AD141" s="122">
        <f t="shared" si="0"/>
        <v>33.302042263247465</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45.765596785431129</v>
      </c>
      <c r="F143" s="120">
        <v>3.9146945301585037</v>
      </c>
      <c r="G143" s="120">
        <v>6.3138759649142312E-2</v>
      </c>
      <c r="H143" s="120">
        <v>0.81510286923367881</v>
      </c>
      <c r="I143" s="120">
        <v>1.791614485622917</v>
      </c>
      <c r="J143" s="120">
        <v>1.791614485622917</v>
      </c>
      <c r="K143" s="120">
        <v>1.791614485622917</v>
      </c>
      <c r="L143" s="120">
        <v>1.498994447865555</v>
      </c>
      <c r="M143" s="120">
        <v>37.189655957772125</v>
      </c>
      <c r="N143" s="120">
        <v>3.3247209843815751E-3</v>
      </c>
      <c r="O143" s="120">
        <v>3.727258902817502E-4</v>
      </c>
      <c r="P143" s="120">
        <v>2.692963441874283E-2</v>
      </c>
      <c r="Q143" s="120">
        <v>6.4481730095451858E-4</v>
      </c>
      <c r="R143" s="120">
        <v>3.5487650496209638E-2</v>
      </c>
      <c r="S143" s="120">
        <v>2.4074641723675912E-2</v>
      </c>
      <c r="T143" s="120">
        <v>3.000420755261724E-3</v>
      </c>
      <c r="U143" s="120">
        <v>5.441828213455372E-4</v>
      </c>
      <c r="V143" s="120">
        <v>9.4933873453927273E-2</v>
      </c>
      <c r="W143" s="120">
        <v>2.8065728000000001</v>
      </c>
      <c r="X143" s="120">
        <v>0.11288062885220002</v>
      </c>
      <c r="Y143" s="120">
        <v>0.12663388884179999</v>
      </c>
      <c r="Z143" s="120">
        <v>9.8871811104999999E-2</v>
      </c>
      <c r="AA143" s="120">
        <v>0.10677624439029999</v>
      </c>
      <c r="AB143" s="120">
        <v>0.44516257318929997</v>
      </c>
      <c r="AC143" s="120">
        <v>2.8065736999999999E-3</v>
      </c>
      <c r="AD143" s="120">
        <v>5.6156290000000002E-4</v>
      </c>
      <c r="AE143" s="128"/>
      <c r="AF143" s="120">
        <v>181655.28211465231</v>
      </c>
      <c r="AG143" s="120" t="s">
        <v>443</v>
      </c>
      <c r="AH143" s="120">
        <v>11.183601278099999</v>
      </c>
      <c r="AI143" s="120">
        <v>8059.930000939301</v>
      </c>
      <c r="AJ143" s="120">
        <v>8.7439652973000008</v>
      </c>
      <c r="AK143" s="120" t="s">
        <v>443</v>
      </c>
      <c r="AL143" s="32" t="s">
        <v>49</v>
      </c>
    </row>
    <row r="144" spans="1:38" ht="26.25" customHeight="1" thickBot="1" x14ac:dyDescent="0.3">
      <c r="A144" s="65"/>
      <c r="B144" s="32" t="s">
        <v>346</v>
      </c>
      <c r="C144" s="66" t="s">
        <v>353</v>
      </c>
      <c r="D144" s="67" t="s">
        <v>279</v>
      </c>
      <c r="E144" s="120">
        <v>11.285372020568627</v>
      </c>
      <c r="F144" s="120">
        <v>0.8513321048510285</v>
      </c>
      <c r="G144" s="120">
        <v>1.3303517138999053E-2</v>
      </c>
      <c r="H144" s="120">
        <v>2.2492168504032215E-2</v>
      </c>
      <c r="I144" s="120">
        <v>0.61633273813141498</v>
      </c>
      <c r="J144" s="120">
        <v>0.61633273813141498</v>
      </c>
      <c r="K144" s="120">
        <v>0.61633273813141498</v>
      </c>
      <c r="L144" s="120">
        <v>0.50780873957525485</v>
      </c>
      <c r="M144" s="120">
        <v>5.6066532676700547</v>
      </c>
      <c r="N144" s="120">
        <v>4.4332418566735154E-4</v>
      </c>
      <c r="O144" s="120">
        <v>4.5154062868602246E-5</v>
      </c>
      <c r="P144" s="120">
        <v>4.5295668197383714E-3</v>
      </c>
      <c r="Q144" s="120">
        <v>8.8254014982536749E-5</v>
      </c>
      <c r="R144" s="120">
        <v>7.1072020086194185E-3</v>
      </c>
      <c r="S144" s="120">
        <v>4.7716608989164608E-3</v>
      </c>
      <c r="T144" s="120">
        <v>2.1142791279442504E-4</v>
      </c>
      <c r="U144" s="120">
        <v>8.6199904227869033E-5</v>
      </c>
      <c r="V144" s="120">
        <v>1.5454359438376392E-2</v>
      </c>
      <c r="W144" s="120">
        <v>0.53264060000000002</v>
      </c>
      <c r="X144" s="120">
        <v>1.77625218875E-2</v>
      </c>
      <c r="Y144" s="120">
        <v>1.9913912143900002E-2</v>
      </c>
      <c r="Z144" s="120">
        <v>1.5611592751600002E-2</v>
      </c>
      <c r="AA144" s="120">
        <v>1.6569658308000002E-2</v>
      </c>
      <c r="AB144" s="120">
        <v>6.9857685091000002E-2</v>
      </c>
      <c r="AC144" s="120">
        <v>5.3263989999999999E-4</v>
      </c>
      <c r="AD144" s="120">
        <v>1.0706880000000001E-4</v>
      </c>
      <c r="AE144" s="128"/>
      <c r="AF144" s="120">
        <v>34192.467597375602</v>
      </c>
      <c r="AG144" s="120" t="s">
        <v>443</v>
      </c>
      <c r="AH144" s="120" t="s">
        <v>443</v>
      </c>
      <c r="AI144" s="120">
        <v>1521.4124359365001</v>
      </c>
      <c r="AJ144" s="120" t="s">
        <v>443</v>
      </c>
      <c r="AK144" s="120" t="s">
        <v>443</v>
      </c>
      <c r="AL144" s="32" t="s">
        <v>49</v>
      </c>
    </row>
    <row r="145" spans="1:38" ht="26.25" customHeight="1" thickBot="1" x14ac:dyDescent="0.3">
      <c r="A145" s="65"/>
      <c r="B145" s="32" t="s">
        <v>347</v>
      </c>
      <c r="C145" s="66" t="s">
        <v>354</v>
      </c>
      <c r="D145" s="67" t="s">
        <v>279</v>
      </c>
      <c r="E145" s="120">
        <v>42.122910357157188</v>
      </c>
      <c r="F145" s="120">
        <v>1.1332257212242227</v>
      </c>
      <c r="G145" s="120">
        <v>3.3949810496985686E-2</v>
      </c>
      <c r="H145" s="120">
        <v>5.579774928237817E-2</v>
      </c>
      <c r="I145" s="120">
        <v>0.71343091054733199</v>
      </c>
      <c r="J145" s="120">
        <v>0.71343091054733199</v>
      </c>
      <c r="K145" s="120">
        <v>0.71343091054733199</v>
      </c>
      <c r="L145" s="120">
        <v>0.4936027375381502</v>
      </c>
      <c r="M145" s="120">
        <v>12.759126704791107</v>
      </c>
      <c r="N145" s="120">
        <v>1.0610000494179926E-3</v>
      </c>
      <c r="O145" s="120">
        <v>1.0610204410828608E-4</v>
      </c>
      <c r="P145" s="120">
        <v>1.1246179435951194E-2</v>
      </c>
      <c r="Q145" s="120">
        <v>2.121989903003551E-4</v>
      </c>
      <c r="R145" s="120">
        <v>1.8035935375616513E-2</v>
      </c>
      <c r="S145" s="120">
        <v>1.2094700109676896E-2</v>
      </c>
      <c r="T145" s="120">
        <v>4.2448464517639997E-4</v>
      </c>
      <c r="U145" s="120">
        <v>2.1219389238413808E-4</v>
      </c>
      <c r="V145" s="120">
        <v>3.8194747691658322E-2</v>
      </c>
      <c r="W145" s="120">
        <v>0.41434550000000003</v>
      </c>
      <c r="X145" s="120">
        <v>7.7217856624999994E-3</v>
      </c>
      <c r="Y145" s="120">
        <v>4.6759702070899994E-2</v>
      </c>
      <c r="Z145" s="120">
        <v>5.22507496534E-2</v>
      </c>
      <c r="AA145" s="120">
        <v>1.2011666588E-2</v>
      </c>
      <c r="AB145" s="120">
        <v>0.11874390397479999</v>
      </c>
      <c r="AC145" s="120">
        <v>2.959595E-4</v>
      </c>
      <c r="AD145" s="120">
        <v>6.034060000000001E-5</v>
      </c>
      <c r="AE145" s="128"/>
      <c r="AF145" s="120">
        <v>86202.989723668608</v>
      </c>
      <c r="AG145" s="120" t="s">
        <v>443</v>
      </c>
      <c r="AH145" s="120" t="s">
        <v>443</v>
      </c>
      <c r="AI145" s="120">
        <v>3836.1782351411002</v>
      </c>
      <c r="AJ145" s="120">
        <v>4.9029366152999998</v>
      </c>
      <c r="AK145" s="120" t="s">
        <v>443</v>
      </c>
      <c r="AL145" s="32" t="s">
        <v>49</v>
      </c>
    </row>
    <row r="146" spans="1:38" ht="26.25" customHeight="1" thickBot="1" x14ac:dyDescent="0.3">
      <c r="A146" s="65"/>
      <c r="B146" s="32" t="s">
        <v>348</v>
      </c>
      <c r="C146" s="66" t="s">
        <v>355</v>
      </c>
      <c r="D146" s="67" t="s">
        <v>279</v>
      </c>
      <c r="E146" s="120">
        <v>0.37858159760543791</v>
      </c>
      <c r="F146" s="120">
        <v>1.9385263513930215</v>
      </c>
      <c r="G146" s="120">
        <v>4.5440755729499334E-4</v>
      </c>
      <c r="H146" s="120">
        <v>2.9810088689862751E-3</v>
      </c>
      <c r="I146" s="120">
        <v>3.4341698720327343E-2</v>
      </c>
      <c r="J146" s="120">
        <v>3.4341698720327343E-2</v>
      </c>
      <c r="K146" s="120">
        <v>3.4341698720327343E-2</v>
      </c>
      <c r="L146" s="120">
        <v>6.0177865894112774E-3</v>
      </c>
      <c r="M146" s="120">
        <v>11.70602516859458</v>
      </c>
      <c r="N146" s="120">
        <v>9.7749558038292579E-5</v>
      </c>
      <c r="O146" s="120">
        <v>1.2884602718065553E-3</v>
      </c>
      <c r="P146" s="120">
        <v>4.809423051662338E-4</v>
      </c>
      <c r="Q146" s="120">
        <v>1.6584217419525305E-5</v>
      </c>
      <c r="R146" s="120">
        <v>5.7268122578530006E-3</v>
      </c>
      <c r="S146" s="120">
        <v>0.21819183578261736</v>
      </c>
      <c r="T146" s="120">
        <v>9.0605705803856497E-3</v>
      </c>
      <c r="U146" s="120">
        <v>1.2828576221273439E-3</v>
      </c>
      <c r="V146" s="120">
        <v>0.12793990819519699</v>
      </c>
      <c r="W146" s="120">
        <v>2.69485E-2</v>
      </c>
      <c r="X146" s="120">
        <v>4.6860447180000002E-4</v>
      </c>
      <c r="Y146" s="120">
        <v>6.1044320400000006E-4</v>
      </c>
      <c r="Z146" s="120">
        <v>3.587008817E-4</v>
      </c>
      <c r="AA146" s="120">
        <v>6.8008850070000004E-4</v>
      </c>
      <c r="AB146" s="120">
        <v>2.1178370582000004E-3</v>
      </c>
      <c r="AC146" s="120">
        <v>2.6948600000000001E-5</v>
      </c>
      <c r="AD146" s="120">
        <v>1.1560799999999999E-5</v>
      </c>
      <c r="AE146" s="128"/>
      <c r="AF146" s="120">
        <v>2264.2561555103002</v>
      </c>
      <c r="AG146" s="120" t="s">
        <v>443</v>
      </c>
      <c r="AH146" s="120" t="s">
        <v>443</v>
      </c>
      <c r="AI146" s="120">
        <v>102.37460410849999</v>
      </c>
      <c r="AJ146" s="120" t="s">
        <v>443</v>
      </c>
      <c r="AK146" s="120" t="s">
        <v>443</v>
      </c>
      <c r="AL146" s="32" t="s">
        <v>49</v>
      </c>
    </row>
    <row r="147" spans="1:38" ht="26.25" customHeight="1" thickBot="1" x14ac:dyDescent="0.3">
      <c r="A147" s="65"/>
      <c r="B147" s="32" t="s">
        <v>349</v>
      </c>
      <c r="C147" s="66" t="s">
        <v>356</v>
      </c>
      <c r="D147" s="67" t="s">
        <v>279</v>
      </c>
      <c r="E147" s="120" t="s">
        <v>443</v>
      </c>
      <c r="F147" s="120">
        <v>2.5192632562538457</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111.8316240961</v>
      </c>
      <c r="AG147" s="120" t="s">
        <v>443</v>
      </c>
      <c r="AH147" s="120" t="s">
        <v>443</v>
      </c>
      <c r="AI147" s="120">
        <v>5.0562822651000001</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1.1878748715254239</v>
      </c>
      <c r="J148" s="120">
        <v>2.2525727368755089</v>
      </c>
      <c r="K148" s="120">
        <v>2.9221263135468813</v>
      </c>
      <c r="L148" s="120">
        <v>0.28034642387782432</v>
      </c>
      <c r="M148" s="120" t="s">
        <v>443</v>
      </c>
      <c r="N148" s="120">
        <v>8.2612805728014926</v>
      </c>
      <c r="O148" s="120">
        <v>3.6990719970587768E-2</v>
      </c>
      <c r="P148" s="120" t="s">
        <v>444</v>
      </c>
      <c r="Q148" s="120">
        <v>9.4802015873604747E-2</v>
      </c>
      <c r="R148" s="120">
        <v>3.0747886619861164</v>
      </c>
      <c r="S148" s="120">
        <v>67.437892018804661</v>
      </c>
      <c r="T148" s="120">
        <v>0.47774295433517389</v>
      </c>
      <c r="U148" s="120">
        <v>5.8442526270937684E-2</v>
      </c>
      <c r="V148" s="120">
        <v>23.354999673708161</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99419.223388493003</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0.54941662406196834</v>
      </c>
      <c r="J149" s="120">
        <v>1.0174381927073486</v>
      </c>
      <c r="K149" s="120">
        <v>2.0348763854146976</v>
      </c>
      <c r="L149" s="120">
        <v>2.1569689685395799E-2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99419.223388493003</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215.9973251861974</v>
      </c>
      <c r="F152" s="133">
        <f t="shared" ref="F152:AD152" si="1">SUM(F$141, F$151, IF(AND(ISNUMBER(SEARCH($B$4,"AT|BE|CH|GB|IE|LT|LU|NL")),SUM(F$143:F$149)&gt;0),SUM(F$143:F$149)-SUM(F$27:F$33),0))</f>
        <v>156.18592781236094</v>
      </c>
      <c r="G152" s="133">
        <f t="shared" si="1"/>
        <v>47.471938731529804</v>
      </c>
      <c r="H152" s="133">
        <f t="shared" si="1"/>
        <v>73.321184452904291</v>
      </c>
      <c r="I152" s="133">
        <f t="shared" si="1"/>
        <v>24.712655774298426</v>
      </c>
      <c r="J152" s="133">
        <f t="shared" si="1"/>
        <v>36.016552612568724</v>
      </c>
      <c r="K152" s="133">
        <f t="shared" si="1"/>
        <v>59.400579911541932</v>
      </c>
      <c r="L152" s="133">
        <f t="shared" si="1"/>
        <v>5.1703046999445172</v>
      </c>
      <c r="M152" s="133">
        <f t="shared" si="1"/>
        <v>335.15268817085808</v>
      </c>
      <c r="N152" s="133">
        <f t="shared" si="1"/>
        <v>34.265833542206884</v>
      </c>
      <c r="O152" s="133">
        <f t="shared" si="1"/>
        <v>1.4838609428603227</v>
      </c>
      <c r="P152" s="133">
        <f t="shared" si="1"/>
        <v>1.2849537315725186</v>
      </c>
      <c r="Q152" s="133">
        <f t="shared" si="1"/>
        <v>1.5154331704269164</v>
      </c>
      <c r="R152" s="133">
        <f t="shared" si="1"/>
        <v>13.43807156648241</v>
      </c>
      <c r="S152" s="133">
        <f t="shared" si="1"/>
        <v>91.432728276457283</v>
      </c>
      <c r="T152" s="133">
        <f t="shared" si="1"/>
        <v>7.0735050016579128</v>
      </c>
      <c r="U152" s="133">
        <f t="shared" si="1"/>
        <v>2.8145870182684662</v>
      </c>
      <c r="V152" s="133">
        <f t="shared" si="1"/>
        <v>96.364237212934697</v>
      </c>
      <c r="W152" s="133">
        <f t="shared" si="1"/>
        <v>46.815957716858527</v>
      </c>
      <c r="X152" s="133">
        <f t="shared" si="1"/>
        <v>4.1810277571447401</v>
      </c>
      <c r="Y152" s="133">
        <f t="shared" si="1"/>
        <v>3.8710097568738293</v>
      </c>
      <c r="Z152" s="133">
        <f t="shared" si="1"/>
        <v>1.9620441578907797</v>
      </c>
      <c r="AA152" s="133">
        <f t="shared" si="1"/>
        <v>2.0371627262832273</v>
      </c>
      <c r="AB152" s="133">
        <f t="shared" si="1"/>
        <v>12.051242101003425</v>
      </c>
      <c r="AC152" s="133">
        <f t="shared" si="1"/>
        <v>14.968322019267681</v>
      </c>
      <c r="AD152" s="133">
        <f t="shared" si="1"/>
        <v>33.301992129547465</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215.9973251861974</v>
      </c>
      <c r="F154" s="133">
        <f>SUM(F$141, F$153, -1 * IF(OR($B$6=2005,$B$6&gt;=2020),SUM(F$99:F$122),0), IF(AND(ISNUMBER(SEARCH($B$4,"AT|BE|CH|GB|IE|LT|LU|NL")),SUM(F$143:F$149)&gt;0),SUM(F$143:F$149)-SUM(F$27:F$33),0))</f>
        <v>156.18592781236094</v>
      </c>
      <c r="G154" s="133">
        <f>SUM(G$141, G$153, IF(AND(ISNUMBER(SEARCH($B$4,"AT|BE|CH|GB|IE|LT|LU|NL")),SUM(G$143:G$149)&gt;0),SUM(G$143:G$149)-SUM(G$27:G$33),0))</f>
        <v>47.471938731529804</v>
      </c>
      <c r="H154" s="133">
        <f>SUM(H$141, H$153, IF(AND(ISNUMBER(SEARCH($B$4,"AT|BE|CH|GB|IE|LT|LU|NL")),SUM(H$143:H$149)&gt;0),SUM(H$143:H$149)-SUM(H$27:H$33),0))</f>
        <v>73.321184452904291</v>
      </c>
      <c r="I154" s="133">
        <f t="shared" ref="I154:AD154" si="2">SUM(I$141, I$153, IF(AND(ISNUMBER(SEARCH($B$4,"AT|BE|CH|GB|IE|LT|LU|NL")),SUM(I$143:I$149)&gt;0),SUM(I$143:I$149)-SUM(I$27:I$33),0))</f>
        <v>24.712655774298426</v>
      </c>
      <c r="J154" s="133">
        <f t="shared" si="2"/>
        <v>36.016552612568724</v>
      </c>
      <c r="K154" s="133">
        <f t="shared" si="2"/>
        <v>59.400579911541932</v>
      </c>
      <c r="L154" s="133">
        <f t="shared" si="2"/>
        <v>5.1703046999445172</v>
      </c>
      <c r="M154" s="133">
        <f t="shared" si="2"/>
        <v>335.15268817085808</v>
      </c>
      <c r="N154" s="133">
        <f t="shared" si="2"/>
        <v>34.265833542206884</v>
      </c>
      <c r="O154" s="133">
        <f t="shared" si="2"/>
        <v>1.4838609428603227</v>
      </c>
      <c r="P154" s="133">
        <f t="shared" si="2"/>
        <v>1.2849537315725186</v>
      </c>
      <c r="Q154" s="133">
        <f t="shared" si="2"/>
        <v>1.5154331704269164</v>
      </c>
      <c r="R154" s="133">
        <f t="shared" si="2"/>
        <v>13.43807156648241</v>
      </c>
      <c r="S154" s="133">
        <f t="shared" si="2"/>
        <v>91.432728276457283</v>
      </c>
      <c r="T154" s="133">
        <f t="shared" si="2"/>
        <v>7.0735050016579128</v>
      </c>
      <c r="U154" s="133">
        <f t="shared" si="2"/>
        <v>2.8145870182684662</v>
      </c>
      <c r="V154" s="133">
        <f t="shared" si="2"/>
        <v>96.364237212934697</v>
      </c>
      <c r="W154" s="133">
        <f t="shared" si="2"/>
        <v>46.815957716858527</v>
      </c>
      <c r="X154" s="133">
        <f t="shared" si="2"/>
        <v>4.1810277571447401</v>
      </c>
      <c r="Y154" s="133">
        <f t="shared" si="2"/>
        <v>3.8710097568738293</v>
      </c>
      <c r="Z154" s="133">
        <f t="shared" si="2"/>
        <v>1.9620441578907797</v>
      </c>
      <c r="AA154" s="133">
        <f t="shared" si="2"/>
        <v>2.0371627262832273</v>
      </c>
      <c r="AB154" s="133">
        <f t="shared" si="2"/>
        <v>12.051242101003425</v>
      </c>
      <c r="AC154" s="133">
        <f t="shared" si="2"/>
        <v>14.968322019267681</v>
      </c>
      <c r="AD154" s="133">
        <f t="shared" si="2"/>
        <v>33.301992129547465</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16.420566264877099</v>
      </c>
      <c r="F157" s="120">
        <v>0.84076475803207595</v>
      </c>
      <c r="G157" s="120">
        <v>0.93098980261697495</v>
      </c>
      <c r="H157" s="120" t="s">
        <v>444</v>
      </c>
      <c r="I157" s="120">
        <v>0.151949015778128</v>
      </c>
      <c r="J157" s="120">
        <v>0.151949015778128</v>
      </c>
      <c r="K157" s="120">
        <v>0.151949015778128</v>
      </c>
      <c r="L157" s="120">
        <v>0.10445700433359581</v>
      </c>
      <c r="M157" s="120">
        <v>35.387099787823502</v>
      </c>
      <c r="N157" s="120">
        <v>1.5871E-4</v>
      </c>
      <c r="O157" s="120">
        <v>1.323E-5</v>
      </c>
      <c r="P157" s="120">
        <v>1.58709E-3</v>
      </c>
      <c r="Q157" s="120">
        <v>2.6450000000000003E-5</v>
      </c>
      <c r="R157" s="120">
        <v>2.6451500000000002E-3</v>
      </c>
      <c r="S157" s="120">
        <v>1.7193499999999999E-3</v>
      </c>
      <c r="T157" s="120">
        <v>6.6129999999999992E-5</v>
      </c>
      <c r="U157" s="120">
        <v>2.6450000000000003E-5</v>
      </c>
      <c r="V157" s="120">
        <v>5.5548200000000002E-3</v>
      </c>
      <c r="W157" s="120" t="s">
        <v>444</v>
      </c>
      <c r="X157" s="120">
        <v>1.3521329E-4</v>
      </c>
      <c r="Y157" s="120">
        <v>1.3521329E-4</v>
      </c>
      <c r="Z157" s="120">
        <v>1.3521329E-4</v>
      </c>
      <c r="AA157" s="120">
        <v>1.3521329E-4</v>
      </c>
      <c r="AB157" s="120">
        <v>5.4085317999999992E-4</v>
      </c>
      <c r="AC157" s="120" t="s">
        <v>443</v>
      </c>
      <c r="AD157" s="120" t="s">
        <v>443</v>
      </c>
      <c r="AE157" s="128"/>
      <c r="AF157" s="120">
        <v>49592.907767020923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3.0908086876724201E-2</v>
      </c>
      <c r="F158" s="120">
        <v>6.5502327231009702E-3</v>
      </c>
      <c r="G158" s="120">
        <v>2.0466422209658801E-3</v>
      </c>
      <c r="H158" s="120" t="s">
        <v>444</v>
      </c>
      <c r="I158" s="120">
        <v>2.6873983780817601E-4</v>
      </c>
      <c r="J158" s="120">
        <v>2.6873983780817601E-4</v>
      </c>
      <c r="K158" s="120">
        <v>2.6873983780817601E-4</v>
      </c>
      <c r="L158" s="120">
        <v>1.8034237835613199E-4</v>
      </c>
      <c r="M158" s="120">
        <v>0.37291876270285601</v>
      </c>
      <c r="N158" s="120">
        <v>0.12610477</v>
      </c>
      <c r="O158" s="120">
        <v>1.8300000000000001E-6</v>
      </c>
      <c r="P158" s="120">
        <v>3.0599999999999999E-6</v>
      </c>
      <c r="Q158" s="120">
        <v>8.0000000000000002E-8</v>
      </c>
      <c r="R158" s="120">
        <v>5.3499999999999996E-6</v>
      </c>
      <c r="S158" s="120">
        <v>8.7899999999999989E-6</v>
      </c>
      <c r="T158" s="120">
        <v>2.2499999999999996E-6</v>
      </c>
      <c r="U158" s="120">
        <v>6.0000000000000008E-8</v>
      </c>
      <c r="V158" s="120">
        <v>3.6926E-4</v>
      </c>
      <c r="W158" s="120" t="s">
        <v>444</v>
      </c>
      <c r="X158" s="120">
        <v>1.6130100000000001E-6</v>
      </c>
      <c r="Y158" s="120">
        <v>1.6130100000000001E-6</v>
      </c>
      <c r="Z158" s="120">
        <v>1.6130100000000001E-6</v>
      </c>
      <c r="AA158" s="120">
        <v>1.6130100000000001E-6</v>
      </c>
      <c r="AB158" s="120">
        <v>6.4520199999999999E-6</v>
      </c>
      <c r="AC158" s="120" t="s">
        <v>443</v>
      </c>
      <c r="AD158" s="120" t="s">
        <v>443</v>
      </c>
      <c r="AE158" s="128"/>
      <c r="AF158" s="120">
        <v>106.82887405548243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17.819619571332485</v>
      </c>
      <c r="F159" s="120">
        <v>0.68661058639383643</v>
      </c>
      <c r="G159" s="120">
        <v>3.6894209437361463</v>
      </c>
      <c r="H159" s="120">
        <v>2.6728307455836154E-3</v>
      </c>
      <c r="I159" s="120">
        <v>0.64341860129573214</v>
      </c>
      <c r="J159" s="120">
        <v>0.67916407911597365</v>
      </c>
      <c r="K159" s="120">
        <v>0.71490955697717851</v>
      </c>
      <c r="L159" s="120">
        <v>0.11790110077726974</v>
      </c>
      <c r="M159" s="120">
        <v>4.1918493567414616</v>
      </c>
      <c r="N159" s="120">
        <v>4.12350525337657E-2</v>
      </c>
      <c r="O159" s="120">
        <v>5.4088462996116108E-3</v>
      </c>
      <c r="P159" s="120">
        <v>1.0334790841098189E-2</v>
      </c>
      <c r="Q159" s="120">
        <v>7.2031212821768359E-2</v>
      </c>
      <c r="R159" s="120" t="s">
        <v>444</v>
      </c>
      <c r="S159" s="120">
        <v>7.2031212821768359E-2</v>
      </c>
      <c r="T159" s="120">
        <v>3.8668958429364158</v>
      </c>
      <c r="U159" s="120">
        <v>8.2470101985159819E-2</v>
      </c>
      <c r="V159" s="120">
        <v>0.19332185762323983</v>
      </c>
      <c r="W159" s="120" t="s">
        <v>444</v>
      </c>
      <c r="X159" s="120">
        <v>7.7244102754916895E-3</v>
      </c>
      <c r="Y159" s="120">
        <v>7.3799790323520508E-3</v>
      </c>
      <c r="Z159" s="120">
        <v>3.0183032543505198E-3</v>
      </c>
      <c r="AA159" s="120" t="s">
        <v>444</v>
      </c>
      <c r="AB159" s="120">
        <v>1.8122695357445529E-2</v>
      </c>
      <c r="AC159" s="120" t="s">
        <v>443</v>
      </c>
      <c r="AD159" s="120" t="s">
        <v>443</v>
      </c>
      <c r="AE159" s="128"/>
      <c r="AF159" s="120">
        <v>11544.342083476711</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47.288493956299995</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2013</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10.262456451444201</v>
      </c>
      <c r="F14" s="120">
        <v>0.47567109514586403</v>
      </c>
      <c r="G14" s="120">
        <v>1.962633701360756</v>
      </c>
      <c r="H14" s="120">
        <v>0.12158598684166863</v>
      </c>
      <c r="I14" s="120">
        <v>0.411409894044859</v>
      </c>
      <c r="J14" s="120">
        <v>0.49563411502975796</v>
      </c>
      <c r="K14" s="120">
        <v>0.56663391759305681</v>
      </c>
      <c r="L14" s="120">
        <v>3.6083232475247876E-2</v>
      </c>
      <c r="M14" s="120">
        <v>2.8777906340402404</v>
      </c>
      <c r="N14" s="120">
        <v>0.35449817511826542</v>
      </c>
      <c r="O14" s="120">
        <v>9.1211264618879434E-2</v>
      </c>
      <c r="P14" s="120">
        <v>0.15376339958394761</v>
      </c>
      <c r="Q14" s="120">
        <v>0.18130672739275872</v>
      </c>
      <c r="R14" s="120">
        <v>0.46636783180621577</v>
      </c>
      <c r="S14" s="120">
        <v>0.40574089725150725</v>
      </c>
      <c r="T14" s="120">
        <v>0.33872454199064306</v>
      </c>
      <c r="U14" s="120">
        <v>7.9787113582443753E-2</v>
      </c>
      <c r="V14" s="120">
        <v>2.2695312707435731</v>
      </c>
      <c r="W14" s="120">
        <v>1.7053809169207652</v>
      </c>
      <c r="X14" s="120">
        <v>2.6825537621199998E-2</v>
      </c>
      <c r="Y14" s="120">
        <v>2.9856122312200001E-2</v>
      </c>
      <c r="Z14" s="120">
        <v>9.7551097910000013E-3</v>
      </c>
      <c r="AA14" s="120">
        <v>9.1633431941047991E-3</v>
      </c>
      <c r="AB14" s="120">
        <v>7.5599988313199987E-2</v>
      </c>
      <c r="AC14" s="120">
        <v>0.67869248585000008</v>
      </c>
      <c r="AD14" s="120">
        <v>4.49214947012E-2</v>
      </c>
      <c r="AE14" s="121"/>
      <c r="AF14" s="120">
        <v>1282.87591205994</v>
      </c>
      <c r="AG14" s="120">
        <v>47217.291557905599</v>
      </c>
      <c r="AH14" s="120">
        <v>125960.1294434672</v>
      </c>
      <c r="AI14" s="120">
        <v>45780.149547900081</v>
      </c>
      <c r="AJ14" s="120">
        <v>17699.230322811934</v>
      </c>
      <c r="AK14" s="120" t="s">
        <v>443</v>
      </c>
      <c r="AL14" s="29" t="s">
        <v>49</v>
      </c>
    </row>
    <row r="15" spans="1:38" ht="26.25" customHeight="1" thickBot="1" x14ac:dyDescent="0.3">
      <c r="A15" s="40" t="s">
        <v>53</v>
      </c>
      <c r="B15" s="40" t="s">
        <v>54</v>
      </c>
      <c r="C15" s="41" t="s">
        <v>55</v>
      </c>
      <c r="D15" s="42"/>
      <c r="E15" s="120">
        <v>3.2548660000000003</v>
      </c>
      <c r="F15" s="120">
        <v>0.354051329862</v>
      </c>
      <c r="G15" s="120">
        <v>6.1091649999999991</v>
      </c>
      <c r="H15" s="120">
        <v>1.74E-3</v>
      </c>
      <c r="I15" s="120">
        <v>1.9208182971903839E-2</v>
      </c>
      <c r="J15" s="120">
        <v>2.056918297190384E-2</v>
      </c>
      <c r="K15" s="120">
        <v>2.3291182971903843E-2</v>
      </c>
      <c r="L15" s="120">
        <v>1.649382808033269E-3</v>
      </c>
      <c r="M15" s="120">
        <v>1.867237</v>
      </c>
      <c r="N15" s="120">
        <v>2.7605394289344998E-2</v>
      </c>
      <c r="O15" s="120">
        <v>3.2840991226604006E-2</v>
      </c>
      <c r="P15" s="120">
        <v>5.686269526695E-3</v>
      </c>
      <c r="Q15" s="120">
        <v>8.8484815351270001E-3</v>
      </c>
      <c r="R15" s="120">
        <v>5.3470834510658996E-2</v>
      </c>
      <c r="S15" s="120">
        <v>5.8737602777082003E-2</v>
      </c>
      <c r="T15" s="120">
        <v>0.26675938698612001</v>
      </c>
      <c r="U15" s="120">
        <v>2.4556984544311999E-2</v>
      </c>
      <c r="V15" s="120">
        <v>0.29215863798098501</v>
      </c>
      <c r="W15" s="120">
        <v>2.0602662000000001E-2</v>
      </c>
      <c r="X15" s="120" t="s">
        <v>444</v>
      </c>
      <c r="Y15" s="120" t="s">
        <v>444</v>
      </c>
      <c r="Z15" s="120" t="s">
        <v>444</v>
      </c>
      <c r="AA15" s="120" t="s">
        <v>444</v>
      </c>
      <c r="AB15" s="120" t="s">
        <v>444</v>
      </c>
      <c r="AC15" s="120" t="s">
        <v>443</v>
      </c>
      <c r="AD15" s="120" t="s">
        <v>443</v>
      </c>
      <c r="AE15" s="121"/>
      <c r="AF15" s="120">
        <v>51583.706668406703</v>
      </c>
      <c r="AG15" s="120" t="s">
        <v>443</v>
      </c>
      <c r="AH15" s="120">
        <v>16297.0835960192</v>
      </c>
      <c r="AI15" s="120" t="s">
        <v>443</v>
      </c>
      <c r="AJ15" s="120">
        <v>2933.66</v>
      </c>
      <c r="AK15" s="120" t="s">
        <v>443</v>
      </c>
      <c r="AL15" s="29" t="s">
        <v>49</v>
      </c>
    </row>
    <row r="16" spans="1:38" ht="26.25" customHeight="1" thickBot="1" x14ac:dyDescent="0.3">
      <c r="A16" s="40" t="s">
        <v>53</v>
      </c>
      <c r="B16" s="40" t="s">
        <v>56</v>
      </c>
      <c r="C16" s="41" t="s">
        <v>57</v>
      </c>
      <c r="D16" s="42"/>
      <c r="E16" s="120">
        <v>1.959303604</v>
      </c>
      <c r="F16" s="120">
        <v>0.14581899999999998</v>
      </c>
      <c r="G16" s="120">
        <v>0.67495862500000003</v>
      </c>
      <c r="H16" s="120">
        <v>1.0964999999999999E-2</v>
      </c>
      <c r="I16" s="120">
        <v>2.9193999999999998E-2</v>
      </c>
      <c r="J16" s="120">
        <v>2.9949E-2</v>
      </c>
      <c r="K16" s="120">
        <v>0.14122200000000001</v>
      </c>
      <c r="L16" s="120">
        <v>2.3E-5</v>
      </c>
      <c r="M16" s="120">
        <v>0.94714451499999996</v>
      </c>
      <c r="N16" s="120">
        <v>0.09</v>
      </c>
      <c r="O16" s="120">
        <v>0.03</v>
      </c>
      <c r="P16" s="120">
        <v>2.5000000000000001E-2</v>
      </c>
      <c r="Q16" s="120">
        <v>0.03</v>
      </c>
      <c r="R16" s="120">
        <v>0.03</v>
      </c>
      <c r="S16" s="120">
        <v>3.3000000000000002E-2</v>
      </c>
      <c r="T16" s="120">
        <v>0.06</v>
      </c>
      <c r="U16" s="120">
        <v>1.7700000000000001E-3</v>
      </c>
      <c r="V16" s="120">
        <v>0.248</v>
      </c>
      <c r="W16" s="120">
        <v>3.2000000000000001E-2</v>
      </c>
      <c r="X16" s="120">
        <v>0.185</v>
      </c>
      <c r="Y16" s="120" t="s">
        <v>445</v>
      </c>
      <c r="Z16" s="120" t="s">
        <v>445</v>
      </c>
      <c r="AA16" s="120" t="s">
        <v>445</v>
      </c>
      <c r="AB16" s="120">
        <v>0.185</v>
      </c>
      <c r="AC16" s="120" t="s">
        <v>445</v>
      </c>
      <c r="AD16" s="120" t="s">
        <v>443</v>
      </c>
      <c r="AE16" s="121"/>
      <c r="AF16" s="120" t="s">
        <v>443</v>
      </c>
      <c r="AG16" s="120">
        <v>6725.4740000000002</v>
      </c>
      <c r="AH16" s="120" t="s">
        <v>443</v>
      </c>
      <c r="AI16" s="120" t="s">
        <v>443</v>
      </c>
      <c r="AJ16" s="120" t="s">
        <v>443</v>
      </c>
      <c r="AK16" s="120" t="s">
        <v>443</v>
      </c>
      <c r="AL16" s="29" t="s">
        <v>49</v>
      </c>
    </row>
    <row r="17" spans="1:38" ht="26.25" customHeight="1" thickBot="1" x14ac:dyDescent="0.3">
      <c r="A17" s="40" t="s">
        <v>53</v>
      </c>
      <c r="B17" s="40" t="s">
        <v>58</v>
      </c>
      <c r="C17" s="41" t="s">
        <v>59</v>
      </c>
      <c r="D17" s="42"/>
      <c r="E17" s="120">
        <v>1.0799784904299998</v>
      </c>
      <c r="F17" s="120">
        <v>8.8493637995999991E-2</v>
      </c>
      <c r="G17" s="120">
        <v>0.60982670390600013</v>
      </c>
      <c r="H17" s="120">
        <v>9.002630000000001E-3</v>
      </c>
      <c r="I17" s="120">
        <v>6.2096345573889003E-2</v>
      </c>
      <c r="J17" s="120">
        <v>8.34399280828753E-2</v>
      </c>
      <c r="K17" s="120">
        <v>0.1009610707277384</v>
      </c>
      <c r="L17" s="120">
        <v>4.5389378779167504E-3</v>
      </c>
      <c r="M17" s="120">
        <v>2.0497456356600003</v>
      </c>
      <c r="N17" s="120">
        <v>1.0337944212223451</v>
      </c>
      <c r="O17" s="120">
        <v>3.3925997723126003E-2</v>
      </c>
      <c r="P17" s="120">
        <v>3.5376104924339999E-2</v>
      </c>
      <c r="Q17" s="120">
        <v>3.8034396916645001E-2</v>
      </c>
      <c r="R17" s="120">
        <v>1.0237663383581899</v>
      </c>
      <c r="S17" s="120">
        <v>9.6579510260433002E-2</v>
      </c>
      <c r="T17" s="120">
        <v>0.14505444177433499</v>
      </c>
      <c r="U17" s="120">
        <v>1.0658137087382002E-2</v>
      </c>
      <c r="V17" s="120">
        <v>3.3512904464792923</v>
      </c>
      <c r="W17" s="120">
        <v>2.3406969999999999E-2</v>
      </c>
      <c r="X17" s="120">
        <v>1.6149746999999999E-4</v>
      </c>
      <c r="Y17" s="120">
        <v>5.0852923999999999E-4</v>
      </c>
      <c r="Z17" s="120">
        <v>4.4448520000000001E-4</v>
      </c>
      <c r="AA17" s="120">
        <v>5.5374486000000004E-4</v>
      </c>
      <c r="AB17" s="120">
        <v>1.66825674E-3</v>
      </c>
      <c r="AC17" s="120" t="s">
        <v>443</v>
      </c>
      <c r="AD17" s="120" t="s">
        <v>443</v>
      </c>
      <c r="AE17" s="121"/>
      <c r="AF17" s="120">
        <v>467.46301137361809</v>
      </c>
      <c r="AG17" s="120">
        <v>351.37700000000001</v>
      </c>
      <c r="AH17" s="120">
        <v>17510.664269081601</v>
      </c>
      <c r="AI17" s="120">
        <v>10.935</v>
      </c>
      <c r="AJ17" s="120" t="s">
        <v>443</v>
      </c>
      <c r="AK17" s="120" t="s">
        <v>443</v>
      </c>
      <c r="AL17" s="29" t="s">
        <v>49</v>
      </c>
    </row>
    <row r="18" spans="1:38" ht="26.25" customHeight="1" thickBot="1" x14ac:dyDescent="0.3">
      <c r="A18" s="40" t="s">
        <v>53</v>
      </c>
      <c r="B18" s="40" t="s">
        <v>60</v>
      </c>
      <c r="C18" s="41" t="s">
        <v>61</v>
      </c>
      <c r="D18" s="42"/>
      <c r="E18" s="120">
        <v>0.23379400877999998</v>
      </c>
      <c r="F18" s="120">
        <v>1.4569081724999999E-2</v>
      </c>
      <c r="G18" s="120">
        <v>4.2414312969999996E-3</v>
      </c>
      <c r="H18" s="120">
        <v>2.5982000000000002E-4</v>
      </c>
      <c r="I18" s="120">
        <v>5.4473247217588602E-2</v>
      </c>
      <c r="J18" s="120">
        <v>6.0644698766320206E-2</v>
      </c>
      <c r="K18" s="120">
        <v>6.7596812167284401E-2</v>
      </c>
      <c r="L18" s="120">
        <v>5.9813411767651098E-3</v>
      </c>
      <c r="M18" s="120">
        <v>0.15418765640000001</v>
      </c>
      <c r="N18" s="120">
        <v>0.112467655545728</v>
      </c>
      <c r="O18" s="120">
        <v>2.278522181293E-3</v>
      </c>
      <c r="P18" s="120">
        <v>7.4958567350100003E-3</v>
      </c>
      <c r="Q18" s="120">
        <v>5.8264329150399998E-3</v>
      </c>
      <c r="R18" s="120">
        <v>1.3274144031996001E-2</v>
      </c>
      <c r="S18" s="120">
        <v>1.7467735184626999E-2</v>
      </c>
      <c r="T18" s="120">
        <v>0.14079197733562199</v>
      </c>
      <c r="U18" s="120">
        <v>4.156585210969E-3</v>
      </c>
      <c r="V18" s="120">
        <v>0.19235948349219398</v>
      </c>
      <c r="W18" s="120">
        <v>1.5080530999999999E-2</v>
      </c>
      <c r="X18" s="120">
        <v>1.1197E-7</v>
      </c>
      <c r="Y18" s="120">
        <v>8.8398000000000001E-7</v>
      </c>
      <c r="Z18" s="120">
        <v>1.0018E-7</v>
      </c>
      <c r="AA18" s="120">
        <v>8.8400000000000011E-8</v>
      </c>
      <c r="AB18" s="120">
        <v>1.18453E-6</v>
      </c>
      <c r="AC18" s="120" t="s">
        <v>444</v>
      </c>
      <c r="AD18" s="120" t="s">
        <v>444</v>
      </c>
      <c r="AE18" s="121"/>
      <c r="AF18" s="120">
        <v>588.52010143847724</v>
      </c>
      <c r="AG18" s="120">
        <v>818.72828849999996</v>
      </c>
      <c r="AH18" s="120">
        <v>5290.4509949039993</v>
      </c>
      <c r="AI18" s="120" t="s">
        <v>443</v>
      </c>
      <c r="AJ18" s="120">
        <v>79.730999999999995</v>
      </c>
      <c r="AK18" s="120" t="s">
        <v>443</v>
      </c>
      <c r="AL18" s="29" t="s">
        <v>49</v>
      </c>
    </row>
    <row r="19" spans="1:38" ht="26.25" customHeight="1" thickBot="1" x14ac:dyDescent="0.3">
      <c r="A19" s="40" t="s">
        <v>53</v>
      </c>
      <c r="B19" s="40" t="s">
        <v>62</v>
      </c>
      <c r="C19" s="41" t="s">
        <v>63</v>
      </c>
      <c r="D19" s="42"/>
      <c r="E19" s="120">
        <v>3.1106582139999994</v>
      </c>
      <c r="F19" s="120">
        <v>0.38828799629999999</v>
      </c>
      <c r="G19" s="120">
        <v>0.28766450210000005</v>
      </c>
      <c r="H19" s="120">
        <v>2.1305939999999999E-2</v>
      </c>
      <c r="I19" s="120">
        <v>0.28779108306435902</v>
      </c>
      <c r="J19" s="120">
        <v>0.34515660792561498</v>
      </c>
      <c r="K19" s="120">
        <v>0.42531731626708302</v>
      </c>
      <c r="L19" s="120">
        <v>5.3368750354353706E-2</v>
      </c>
      <c r="M19" s="120">
        <v>2.0030526600999998</v>
      </c>
      <c r="N19" s="120">
        <v>0.205656804666323</v>
      </c>
      <c r="O19" s="120">
        <v>5.3369488113271003E-2</v>
      </c>
      <c r="P19" s="120">
        <v>6.5666422627969998E-2</v>
      </c>
      <c r="Q19" s="120">
        <v>0.10900872096974799</v>
      </c>
      <c r="R19" s="120">
        <v>6.3871217852293993E-2</v>
      </c>
      <c r="S19" s="120">
        <v>0.127045364624297</v>
      </c>
      <c r="T19" s="120">
        <v>0.447291555250593</v>
      </c>
      <c r="U19" s="120">
        <v>0.25834460185715302</v>
      </c>
      <c r="V19" s="120">
        <v>0.27199253148039698</v>
      </c>
      <c r="W19" s="120">
        <v>7.2093065999999997E-2</v>
      </c>
      <c r="X19" s="120">
        <v>3.7924254399999999E-3</v>
      </c>
      <c r="Y19" s="120">
        <v>2.0153619399999999E-3</v>
      </c>
      <c r="Z19" s="120">
        <v>8.0514647000000004E-4</v>
      </c>
      <c r="AA19" s="120">
        <v>6.8076365999999999E-4</v>
      </c>
      <c r="AB19" s="120">
        <v>7.2936975199999997E-3</v>
      </c>
      <c r="AC19" s="120">
        <v>3.0000000000000001E-5</v>
      </c>
      <c r="AD19" s="120">
        <v>1.2749999999999999E-2</v>
      </c>
      <c r="AE19" s="121"/>
      <c r="AF19" s="120">
        <v>2636.6340655435856</v>
      </c>
      <c r="AG19" s="120">
        <v>32.795999999999999</v>
      </c>
      <c r="AH19" s="120">
        <v>63026.694904682794</v>
      </c>
      <c r="AI19" s="120">
        <v>2752.197615</v>
      </c>
      <c r="AJ19" s="120">
        <v>127.759</v>
      </c>
      <c r="AK19" s="120" t="s">
        <v>443</v>
      </c>
      <c r="AL19" s="29" t="s">
        <v>49</v>
      </c>
    </row>
    <row r="20" spans="1:38" ht="26.25" customHeight="1" thickBot="1" x14ac:dyDescent="0.3">
      <c r="A20" s="40" t="s">
        <v>53</v>
      </c>
      <c r="B20" s="40" t="s">
        <v>64</v>
      </c>
      <c r="C20" s="41" t="s">
        <v>65</v>
      </c>
      <c r="D20" s="42"/>
      <c r="E20" s="120">
        <v>1.62742980774</v>
      </c>
      <c r="F20" s="120">
        <v>0.15669649661000001</v>
      </c>
      <c r="G20" s="120">
        <v>0.245309314321</v>
      </c>
      <c r="H20" s="120">
        <v>1.8410049999999997E-2</v>
      </c>
      <c r="I20" s="120">
        <v>0.13170153681073521</v>
      </c>
      <c r="J20" s="120">
        <v>0.1393246292277307</v>
      </c>
      <c r="K20" s="120">
        <v>0.15520632397883749</v>
      </c>
      <c r="L20" s="120">
        <v>5.4905844426402284E-2</v>
      </c>
      <c r="M20" s="120">
        <v>1.6637940180900002</v>
      </c>
      <c r="N20" s="120">
        <v>0.35639559130755505</v>
      </c>
      <c r="O20" s="120">
        <v>7.7558728217959005E-2</v>
      </c>
      <c r="P20" s="120">
        <v>1.9380586987965999E-2</v>
      </c>
      <c r="Q20" s="120">
        <v>3.7870298498189001E-2</v>
      </c>
      <c r="R20" s="120">
        <v>0.16499052046262702</v>
      </c>
      <c r="S20" s="120">
        <v>0.11341652774963601</v>
      </c>
      <c r="T20" s="120">
        <v>8.8592869931489016E-2</v>
      </c>
      <c r="U20" s="120">
        <v>2.9571835076720003E-2</v>
      </c>
      <c r="V20" s="120">
        <v>3.3778040145430301</v>
      </c>
      <c r="W20" s="120">
        <v>0.37526003400000002</v>
      </c>
      <c r="X20" s="120">
        <v>6.1426643320000002E-2</v>
      </c>
      <c r="Y20" s="120">
        <v>7.0487435390000006E-2</v>
      </c>
      <c r="Z20" s="120">
        <v>3.9480364139999995E-2</v>
      </c>
      <c r="AA20" s="120">
        <v>1.837355773E-2</v>
      </c>
      <c r="AB20" s="120">
        <v>0.18976800058000001</v>
      </c>
      <c r="AC20" s="120">
        <v>1.214E-2</v>
      </c>
      <c r="AD20" s="120">
        <v>8.7399999999999995E-3</v>
      </c>
      <c r="AE20" s="121"/>
      <c r="AF20" s="120">
        <v>1278.035678875819</v>
      </c>
      <c r="AG20" s="120">
        <v>1122.9680000000001</v>
      </c>
      <c r="AH20" s="120">
        <v>4224.14629823</v>
      </c>
      <c r="AI20" s="120">
        <v>16985.200686688593</v>
      </c>
      <c r="AJ20" s="120">
        <v>936.53734287394309</v>
      </c>
      <c r="AK20" s="120" t="s">
        <v>443</v>
      </c>
      <c r="AL20" s="29" t="s">
        <v>49</v>
      </c>
    </row>
    <row r="21" spans="1:38" ht="26.25" customHeight="1" thickBot="1" x14ac:dyDescent="0.3">
      <c r="A21" s="40" t="s">
        <v>53</v>
      </c>
      <c r="B21" s="40" t="s">
        <v>66</v>
      </c>
      <c r="C21" s="41" t="s">
        <v>67</v>
      </c>
      <c r="D21" s="42"/>
      <c r="E21" s="120">
        <v>2.6022406369999995</v>
      </c>
      <c r="F21" s="120">
        <v>0.35181113084999999</v>
      </c>
      <c r="G21" s="120">
        <v>0.82401830180000002</v>
      </c>
      <c r="H21" s="120">
        <v>5.7453999999999991E-2</v>
      </c>
      <c r="I21" s="120">
        <v>0.1799603785820364</v>
      </c>
      <c r="J21" s="120">
        <v>0.1920401315381377</v>
      </c>
      <c r="K21" s="120">
        <v>0.21068303370364327</v>
      </c>
      <c r="L21" s="120">
        <v>4.4737284997314164E-2</v>
      </c>
      <c r="M21" s="120">
        <v>2.7631653940000001</v>
      </c>
      <c r="N21" s="120">
        <v>0.17736746512035101</v>
      </c>
      <c r="O21" s="120">
        <v>1.8784977681217001E-2</v>
      </c>
      <c r="P21" s="120">
        <v>1.6234103546279001E-2</v>
      </c>
      <c r="Q21" s="120">
        <v>1.5689973333924002E-2</v>
      </c>
      <c r="R21" s="120">
        <v>3.9783530493960995E-2</v>
      </c>
      <c r="S21" s="120">
        <v>3.4854086120287994E-2</v>
      </c>
      <c r="T21" s="120">
        <v>0.14502061827999102</v>
      </c>
      <c r="U21" s="120">
        <v>2.4113220234715002E-2</v>
      </c>
      <c r="V21" s="120">
        <v>0.71069194345202691</v>
      </c>
      <c r="W21" s="120">
        <v>0.112393854</v>
      </c>
      <c r="X21" s="120">
        <v>7.8654273500000007E-3</v>
      </c>
      <c r="Y21" s="120">
        <v>1.259359683E-2</v>
      </c>
      <c r="Z21" s="120">
        <v>3.9334225600000002E-3</v>
      </c>
      <c r="AA21" s="120">
        <v>3.1468872699999999E-3</v>
      </c>
      <c r="AB21" s="120">
        <v>2.7539334009999999E-2</v>
      </c>
      <c r="AC21" s="120">
        <v>3.9300000000000003E-3</v>
      </c>
      <c r="AD21" s="120">
        <v>5.0000000000000002E-5</v>
      </c>
      <c r="AE21" s="121"/>
      <c r="AF21" s="120">
        <v>3585.892509641129</v>
      </c>
      <c r="AG21" s="120">
        <v>1036.5399499999999</v>
      </c>
      <c r="AH21" s="120">
        <v>32550.703021532492</v>
      </c>
      <c r="AI21" s="120">
        <v>1774.6375312269131</v>
      </c>
      <c r="AJ21" s="120" t="s">
        <v>443</v>
      </c>
      <c r="AK21" s="120" t="s">
        <v>443</v>
      </c>
      <c r="AL21" s="29" t="s">
        <v>49</v>
      </c>
    </row>
    <row r="22" spans="1:38" ht="26.25" customHeight="1" thickBot="1" x14ac:dyDescent="0.3">
      <c r="A22" s="40" t="s">
        <v>53</v>
      </c>
      <c r="B22" s="44" t="s">
        <v>68</v>
      </c>
      <c r="C22" s="41" t="s">
        <v>69</v>
      </c>
      <c r="D22" s="42"/>
      <c r="E22" s="120">
        <v>1.6048685119999999</v>
      </c>
      <c r="F22" s="120">
        <v>6.7658098380000004E-2</v>
      </c>
      <c r="G22" s="120">
        <v>1.3995919787000002</v>
      </c>
      <c r="H22" s="120">
        <v>1.4531699999999997E-3</v>
      </c>
      <c r="I22" s="120">
        <v>0.11249667723617761</v>
      </c>
      <c r="J22" s="120">
        <v>0.13512336846573819</v>
      </c>
      <c r="K22" s="120">
        <v>0.1668694343530622</v>
      </c>
      <c r="L22" s="120">
        <v>1.6479540279987909E-2</v>
      </c>
      <c r="M22" s="120">
        <v>2.7923933623999999</v>
      </c>
      <c r="N22" s="120">
        <v>0.21366428589137101</v>
      </c>
      <c r="O22" s="120">
        <v>6.669363216303E-3</v>
      </c>
      <c r="P22" s="120">
        <v>1.5508628895132E-2</v>
      </c>
      <c r="Q22" s="120">
        <v>1.4237610842627001E-2</v>
      </c>
      <c r="R22" s="120">
        <v>2.5780977885063998E-2</v>
      </c>
      <c r="S22" s="120">
        <v>3.5882499639848998E-2</v>
      </c>
      <c r="T22" s="120">
        <v>0.28010916916480399</v>
      </c>
      <c r="U22" s="120">
        <v>1.4304108460920001E-2</v>
      </c>
      <c r="V22" s="120">
        <v>0.39327356802569702</v>
      </c>
      <c r="W22" s="120">
        <v>5.1704113999999995E-2</v>
      </c>
      <c r="X22" s="120">
        <v>7.2299473199999992E-3</v>
      </c>
      <c r="Y22" s="120">
        <v>9.3724025899999987E-3</v>
      </c>
      <c r="Z22" s="120">
        <v>3.7666760699999998E-3</v>
      </c>
      <c r="AA22" s="120">
        <v>2.9404144200000002E-3</v>
      </c>
      <c r="AB22" s="120">
        <v>2.3309440399999999E-2</v>
      </c>
      <c r="AC22" s="120" t="s">
        <v>445</v>
      </c>
      <c r="AD22" s="120" t="s">
        <v>443</v>
      </c>
      <c r="AE22" s="121"/>
      <c r="AF22" s="120">
        <v>6251.2839922402791</v>
      </c>
      <c r="AG22" s="120">
        <v>16289.539274000001</v>
      </c>
      <c r="AH22" s="120">
        <v>20509.181698125241</v>
      </c>
      <c r="AI22" s="120">
        <v>5267.9780000000001</v>
      </c>
      <c r="AJ22" s="120">
        <v>5788.1914360000001</v>
      </c>
      <c r="AK22" s="120" t="s">
        <v>443</v>
      </c>
      <c r="AL22" s="29" t="s">
        <v>49</v>
      </c>
    </row>
    <row r="23" spans="1:38" ht="26.25" customHeight="1" thickBot="1" x14ac:dyDescent="0.3">
      <c r="A23" s="40" t="s">
        <v>70</v>
      </c>
      <c r="B23" s="44" t="s">
        <v>391</v>
      </c>
      <c r="C23" s="41" t="s">
        <v>387</v>
      </c>
      <c r="D23" s="83"/>
      <c r="E23" s="120">
        <v>2.8914302606761493</v>
      </c>
      <c r="F23" s="120">
        <v>1.1268205433760601</v>
      </c>
      <c r="G23" s="120">
        <v>5.0248985673542697E-2</v>
      </c>
      <c r="H23" s="120">
        <v>1.2164219577913977E-3</v>
      </c>
      <c r="I23" s="120">
        <v>0.18921913058185119</v>
      </c>
      <c r="J23" s="120">
        <v>0.2864141146891972</v>
      </c>
      <c r="K23" s="120">
        <v>1.0891718929120102</v>
      </c>
      <c r="L23" s="120">
        <v>0.12718176576365042</v>
      </c>
      <c r="M23" s="120">
        <v>4.3823078145526022</v>
      </c>
      <c r="N23" s="120">
        <v>4.2257069763629038E-3</v>
      </c>
      <c r="O23" s="120">
        <v>2.8264632639210469E-3</v>
      </c>
      <c r="P23" s="120">
        <v>1.37744E-3</v>
      </c>
      <c r="Q23" s="120">
        <v>1.83321E-3</v>
      </c>
      <c r="R23" s="120">
        <v>8.3261573455515256E-3</v>
      </c>
      <c r="S23" s="120">
        <v>0.35050376383274462</v>
      </c>
      <c r="T23" s="120">
        <v>1.1386247818124463E-2</v>
      </c>
      <c r="U23" s="120">
        <v>1.5276017541589913E-3</v>
      </c>
      <c r="V23" s="120">
        <v>0.2116619403334313</v>
      </c>
      <c r="W23" s="120" t="s">
        <v>444</v>
      </c>
      <c r="X23" s="120">
        <v>5.0176754370688473E-3</v>
      </c>
      <c r="Y23" s="120">
        <v>7.5047332040044743E-3</v>
      </c>
      <c r="Z23" s="120" t="s">
        <v>444</v>
      </c>
      <c r="AA23" s="120" t="s">
        <v>444</v>
      </c>
      <c r="AB23" s="120">
        <v>1.2522408632153322E-2</v>
      </c>
      <c r="AC23" s="120" t="s">
        <v>443</v>
      </c>
      <c r="AD23" s="120" t="s">
        <v>443</v>
      </c>
      <c r="AE23" s="121"/>
      <c r="AF23" s="120">
        <v>6690.3402222639725</v>
      </c>
      <c r="AG23" s="120" t="s">
        <v>443</v>
      </c>
      <c r="AH23" s="120" t="s">
        <v>443</v>
      </c>
      <c r="AI23" s="120">
        <v>8.5997345195607409</v>
      </c>
      <c r="AJ23" s="120" t="s">
        <v>443</v>
      </c>
      <c r="AK23" s="120" t="s">
        <v>443</v>
      </c>
      <c r="AL23" s="29" t="s">
        <v>49</v>
      </c>
    </row>
    <row r="24" spans="1:38" ht="26.25" customHeight="1" thickBot="1" x14ac:dyDescent="0.3">
      <c r="A24" s="45" t="s">
        <v>53</v>
      </c>
      <c r="B24" s="44" t="s">
        <v>71</v>
      </c>
      <c r="C24" s="41" t="s">
        <v>72</v>
      </c>
      <c r="D24" s="42"/>
      <c r="E24" s="120">
        <v>2.5917273399634841</v>
      </c>
      <c r="F24" s="120">
        <v>0.19812488417053961</v>
      </c>
      <c r="G24" s="120">
        <v>0.39209119588306551</v>
      </c>
      <c r="H24" s="120">
        <v>7.8509162020227018E-3</v>
      </c>
      <c r="I24" s="120">
        <v>0.31364379951354326</v>
      </c>
      <c r="J24" s="120">
        <v>0.32524655283731074</v>
      </c>
      <c r="K24" s="120">
        <v>0.34647758036716464</v>
      </c>
      <c r="L24" s="120">
        <v>4.4934787724652939E-2</v>
      </c>
      <c r="M24" s="120">
        <v>1.8044578835255749</v>
      </c>
      <c r="N24" s="120">
        <v>0.13411763770050816</v>
      </c>
      <c r="O24" s="120">
        <v>5.4526913582136259E-2</v>
      </c>
      <c r="P24" s="120">
        <v>1.1096959790677539E-2</v>
      </c>
      <c r="Q24" s="120">
        <v>1.2043939149249385E-2</v>
      </c>
      <c r="R24" s="120">
        <v>9.4787154831818904E-2</v>
      </c>
      <c r="S24" s="120">
        <v>3.5555656364715416E-2</v>
      </c>
      <c r="T24" s="120">
        <v>0.1124668852736618</v>
      </c>
      <c r="U24" s="120">
        <v>2.4283425384943002E-2</v>
      </c>
      <c r="V24" s="120">
        <v>2.0317009476359176</v>
      </c>
      <c r="W24" s="120">
        <v>0.20943887879071829</v>
      </c>
      <c r="X24" s="120">
        <v>1.0421048532287402E-2</v>
      </c>
      <c r="Y24" s="120">
        <v>1.6692867294900552E-2</v>
      </c>
      <c r="Z24" s="120">
        <v>5.2117276188887295E-3</v>
      </c>
      <c r="AA24" s="120">
        <v>4.1696067254900554E-3</v>
      </c>
      <c r="AB24" s="120">
        <v>3.649525017156674E-2</v>
      </c>
      <c r="AC24" s="120">
        <v>4.9399999999999999E-3</v>
      </c>
      <c r="AD24" s="120">
        <v>6.0000000000000002E-5</v>
      </c>
      <c r="AE24" s="121"/>
      <c r="AF24" s="120">
        <v>6290.2799032710218</v>
      </c>
      <c r="AG24" s="120">
        <v>124.291</v>
      </c>
      <c r="AH24" s="120">
        <v>28455.594507593225</v>
      </c>
      <c r="AI24" s="120">
        <v>3813.452509444</v>
      </c>
      <c r="AJ24" s="120">
        <v>668.87200000000007</v>
      </c>
      <c r="AK24" s="120" t="s">
        <v>443</v>
      </c>
      <c r="AL24" s="29" t="s">
        <v>49</v>
      </c>
    </row>
    <row r="25" spans="1:38" ht="26.25" customHeight="1" thickBot="1" x14ac:dyDescent="0.3">
      <c r="A25" s="40" t="s">
        <v>73</v>
      </c>
      <c r="B25" s="44" t="s">
        <v>74</v>
      </c>
      <c r="C25" s="46" t="s">
        <v>75</v>
      </c>
      <c r="D25" s="42"/>
      <c r="E25" s="120">
        <v>1.4885534759982915</v>
      </c>
      <c r="F25" s="120">
        <v>0.12613580399048108</v>
      </c>
      <c r="G25" s="120">
        <v>9.0112092782431596E-2</v>
      </c>
      <c r="H25" s="120" t="s">
        <v>444</v>
      </c>
      <c r="I25" s="120">
        <v>1.0993709679563236E-2</v>
      </c>
      <c r="J25" s="120">
        <v>1.4031457020798464E-2</v>
      </c>
      <c r="K25" s="120">
        <v>2.1119534150347334E-2</v>
      </c>
      <c r="L25" s="120">
        <v>7.5073622596724251E-3</v>
      </c>
      <c r="M25" s="120">
        <v>1.0303538260284266</v>
      </c>
      <c r="N25" s="120">
        <v>1.5650000000000001E-5</v>
      </c>
      <c r="O25" s="120">
        <v>1.2999999999999998E-6</v>
      </c>
      <c r="P25" s="120">
        <v>1.5647E-4</v>
      </c>
      <c r="Q25" s="120">
        <v>2.61E-6</v>
      </c>
      <c r="R25" s="120">
        <v>2.6079E-4</v>
      </c>
      <c r="S25" s="120">
        <v>1.6950999999999999E-4</v>
      </c>
      <c r="T25" s="120">
        <v>6.5199999999999994E-6</v>
      </c>
      <c r="U25" s="120">
        <v>2.61E-6</v>
      </c>
      <c r="V25" s="120">
        <v>5.4766000000000005E-4</v>
      </c>
      <c r="W25" s="120" t="s">
        <v>444</v>
      </c>
      <c r="X25" s="120">
        <v>5.8498480000000001E-5</v>
      </c>
      <c r="Y25" s="120">
        <v>5.8498480000000001E-5</v>
      </c>
      <c r="Z25" s="120">
        <v>5.8498480000000001E-5</v>
      </c>
      <c r="AA25" s="120">
        <v>5.8498480000000001E-5</v>
      </c>
      <c r="AB25" s="120">
        <v>2.3399394000000001E-4</v>
      </c>
      <c r="AC25" s="120" t="s">
        <v>443</v>
      </c>
      <c r="AD25" s="120" t="s">
        <v>443</v>
      </c>
      <c r="AE25" s="121"/>
      <c r="AF25" s="120">
        <v>4701.254669328111</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1.4912884697157552E-2</v>
      </c>
      <c r="F26" s="120">
        <v>2.2541371991548667E-2</v>
      </c>
      <c r="G26" s="120">
        <v>1.2808533833743741E-3</v>
      </c>
      <c r="H26" s="120" t="s">
        <v>444</v>
      </c>
      <c r="I26" s="120">
        <v>1.7579526966589098E-4</v>
      </c>
      <c r="J26" s="120">
        <v>1.7579526966589098E-4</v>
      </c>
      <c r="K26" s="120">
        <v>1.7579526966589098E-4</v>
      </c>
      <c r="L26" s="120">
        <v>1.2124645224941835E-4</v>
      </c>
      <c r="M26" s="120">
        <v>1.025456970286563</v>
      </c>
      <c r="N26" s="120">
        <v>0.21013297</v>
      </c>
      <c r="O26" s="120">
        <v>3.0599999999999999E-6</v>
      </c>
      <c r="P26" s="120">
        <v>6.5700000000000006E-6</v>
      </c>
      <c r="Q26" s="120">
        <v>1.4999999999999999E-7</v>
      </c>
      <c r="R26" s="120">
        <v>1.136E-5</v>
      </c>
      <c r="S26" s="120">
        <v>1.624E-5</v>
      </c>
      <c r="T26" s="120">
        <v>3.8099999999999999E-6</v>
      </c>
      <c r="U26" s="120">
        <v>1.3E-7</v>
      </c>
      <c r="V26" s="120">
        <v>6.2045999999999998E-4</v>
      </c>
      <c r="W26" s="120" t="s">
        <v>444</v>
      </c>
      <c r="X26" s="120">
        <v>1.38419E-6</v>
      </c>
      <c r="Y26" s="120">
        <v>1.38419E-6</v>
      </c>
      <c r="Z26" s="120">
        <v>1.38419E-6</v>
      </c>
      <c r="AA26" s="120">
        <v>1.38419E-6</v>
      </c>
      <c r="AB26" s="120">
        <v>5.53675E-6</v>
      </c>
      <c r="AC26" s="120" t="s">
        <v>443</v>
      </c>
      <c r="AD26" s="120" t="s">
        <v>443</v>
      </c>
      <c r="AE26" s="121"/>
      <c r="AF26" s="120">
        <v>88.501553487288447</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47.034943830664432</v>
      </c>
      <c r="F27" s="120">
        <v>3.906996187804558</v>
      </c>
      <c r="G27" s="120">
        <v>6.5313488139555773E-2</v>
      </c>
      <c r="H27" s="120">
        <v>0.81653719608387421</v>
      </c>
      <c r="I27" s="120">
        <v>1.6233636872314077</v>
      </c>
      <c r="J27" s="120">
        <v>1.6233636872314077</v>
      </c>
      <c r="K27" s="120">
        <v>1.6233636872314077</v>
      </c>
      <c r="L27" s="120">
        <v>1.3584434278163837</v>
      </c>
      <c r="M27" s="120">
        <v>38.428950551194248</v>
      </c>
      <c r="N27" s="120">
        <v>3.5454938178648135E-3</v>
      </c>
      <c r="O27" s="120">
        <v>3.9871338621398861E-4</v>
      </c>
      <c r="P27" s="120">
        <v>2.8462367555086701E-2</v>
      </c>
      <c r="Q27" s="120">
        <v>6.8701676135920879E-4</v>
      </c>
      <c r="R27" s="120">
        <v>3.7197702590329174E-2</v>
      </c>
      <c r="S27" s="120">
        <v>2.5248294002810073E-2</v>
      </c>
      <c r="T27" s="120">
        <v>3.2510037108874836E-3</v>
      </c>
      <c r="U27" s="120">
        <v>5.7660675029044014E-4</v>
      </c>
      <c r="V27" s="120">
        <v>0.10047691472021611</v>
      </c>
      <c r="W27" s="120">
        <v>2.5357807999999999</v>
      </c>
      <c r="X27" s="120">
        <v>0.1169534074425</v>
      </c>
      <c r="Y27" s="120">
        <v>0.13118203690909999</v>
      </c>
      <c r="Z27" s="120">
        <v>0.10242713658499999</v>
      </c>
      <c r="AA27" s="120">
        <v>0.11067906063940001</v>
      </c>
      <c r="AB27" s="120">
        <v>0.46124164157600006</v>
      </c>
      <c r="AC27" s="120">
        <v>2.5357823E-3</v>
      </c>
      <c r="AD27" s="120">
        <v>5.0738249999999997E-4</v>
      </c>
      <c r="AE27" s="121"/>
      <c r="AF27" s="120">
        <v>191633.07331632939</v>
      </c>
      <c r="AG27" s="120" t="s">
        <v>443</v>
      </c>
      <c r="AH27" s="120">
        <v>15.6239069238</v>
      </c>
      <c r="AI27" s="120">
        <v>8554.7749451949003</v>
      </c>
      <c r="AJ27" s="120">
        <v>17.542361026199998</v>
      </c>
      <c r="AK27" s="120" t="s">
        <v>443</v>
      </c>
      <c r="AL27" s="29" t="s">
        <v>49</v>
      </c>
    </row>
    <row r="28" spans="1:38" ht="26.25" customHeight="1" thickBot="1" x14ac:dyDescent="0.3">
      <c r="A28" s="40" t="s">
        <v>78</v>
      </c>
      <c r="B28" s="40" t="s">
        <v>81</v>
      </c>
      <c r="C28" s="41" t="s">
        <v>82</v>
      </c>
      <c r="D28" s="42"/>
      <c r="E28" s="120">
        <v>12.488745466261705</v>
      </c>
      <c r="F28" s="120">
        <v>0.8257457752562738</v>
      </c>
      <c r="G28" s="120">
        <v>1.3907027297327477E-2</v>
      </c>
      <c r="H28" s="120">
        <v>2.3698794742462084E-2</v>
      </c>
      <c r="I28" s="120">
        <v>0.56265564435008353</v>
      </c>
      <c r="J28" s="120">
        <v>0.56265564435008353</v>
      </c>
      <c r="K28" s="120">
        <v>0.56265564435008353</v>
      </c>
      <c r="L28" s="120">
        <v>0.46485613027664546</v>
      </c>
      <c r="M28" s="120">
        <v>5.3287438774826867</v>
      </c>
      <c r="N28" s="120">
        <v>4.6322091397709288E-4</v>
      </c>
      <c r="O28" s="120">
        <v>4.7191290242998902E-5</v>
      </c>
      <c r="P28" s="120">
        <v>4.7306521266048786E-3</v>
      </c>
      <c r="Q28" s="120">
        <v>9.2209583372773765E-5</v>
      </c>
      <c r="R28" s="120">
        <v>7.4205991409467542E-3</v>
      </c>
      <c r="S28" s="120">
        <v>4.9821486159818736E-3</v>
      </c>
      <c r="T28" s="120">
        <v>2.2136011767035619E-4</v>
      </c>
      <c r="U28" s="120">
        <v>9.0036586259549712E-5</v>
      </c>
      <c r="V28" s="120">
        <v>1.6141395613322226E-2</v>
      </c>
      <c r="W28" s="120">
        <v>0.48607119999999993</v>
      </c>
      <c r="X28" s="120">
        <v>1.85557868781E-2</v>
      </c>
      <c r="Y28" s="120">
        <v>2.08019713449E-2</v>
      </c>
      <c r="Z28" s="120">
        <v>1.6309075542E-2</v>
      </c>
      <c r="AA28" s="120">
        <v>1.7308239141500002E-2</v>
      </c>
      <c r="AB28" s="120">
        <v>7.2975072906499988E-2</v>
      </c>
      <c r="AC28" s="120">
        <v>4.8607100000000003E-4</v>
      </c>
      <c r="AD28" s="120">
        <v>9.7687899999999983E-5</v>
      </c>
      <c r="AE28" s="121"/>
      <c r="AF28" s="120">
        <v>35679.034948168497</v>
      </c>
      <c r="AG28" s="120" t="s">
        <v>443</v>
      </c>
      <c r="AH28" s="120" t="s">
        <v>445</v>
      </c>
      <c r="AI28" s="120">
        <v>1609.8752739105</v>
      </c>
      <c r="AJ28" s="120" t="s">
        <v>443</v>
      </c>
      <c r="AK28" s="120" t="s">
        <v>443</v>
      </c>
      <c r="AL28" s="29" t="s">
        <v>49</v>
      </c>
    </row>
    <row r="29" spans="1:38" ht="26.25" customHeight="1" thickBot="1" x14ac:dyDescent="0.3">
      <c r="A29" s="40" t="s">
        <v>78</v>
      </c>
      <c r="B29" s="40" t="s">
        <v>83</v>
      </c>
      <c r="C29" s="41" t="s">
        <v>84</v>
      </c>
      <c r="D29" s="42"/>
      <c r="E29" s="120">
        <v>41.024248677873459</v>
      </c>
      <c r="F29" s="120">
        <v>1.0275264624318288</v>
      </c>
      <c r="G29" s="120">
        <v>3.6335108108102199E-2</v>
      </c>
      <c r="H29" s="120">
        <v>6.706907800365558E-2</v>
      </c>
      <c r="I29" s="120">
        <v>0.66255545298916585</v>
      </c>
      <c r="J29" s="120">
        <v>0.66255545298916585</v>
      </c>
      <c r="K29" s="120">
        <v>0.66255545298916585</v>
      </c>
      <c r="L29" s="120">
        <v>0.46212270629248037</v>
      </c>
      <c r="M29" s="120">
        <v>13.315999759292076</v>
      </c>
      <c r="N29" s="120">
        <v>1.1327007375749594E-3</v>
      </c>
      <c r="O29" s="120">
        <v>1.1327183527734082E-4</v>
      </c>
      <c r="P29" s="120">
        <v>1.2006264064446605E-2</v>
      </c>
      <c r="Q29" s="120">
        <v>2.265392667550695E-4</v>
      </c>
      <c r="R29" s="120">
        <v>1.925499214465538E-2</v>
      </c>
      <c r="S29" s="120">
        <v>1.2912183326287817E-2</v>
      </c>
      <c r="T29" s="120">
        <v>4.5315339810354566E-4</v>
      </c>
      <c r="U29" s="120">
        <v>2.2653486295545733E-4</v>
      </c>
      <c r="V29" s="120">
        <v>4.0776143217993943E-2</v>
      </c>
      <c r="W29" s="120">
        <v>0.42311870000000001</v>
      </c>
      <c r="X29" s="120">
        <v>8.4116371211999993E-3</v>
      </c>
      <c r="Y29" s="120">
        <v>5.0937135903100006E-2</v>
      </c>
      <c r="Z29" s="120">
        <v>5.6918744522800005E-2</v>
      </c>
      <c r="AA29" s="120">
        <v>1.3084768854700002E-2</v>
      </c>
      <c r="AB29" s="120">
        <v>0.12935228640180002</v>
      </c>
      <c r="AC29" s="120">
        <v>2.7472370000000001E-4</v>
      </c>
      <c r="AD29" s="120">
        <v>5.5905699999999996E-5</v>
      </c>
      <c r="AE29" s="121"/>
      <c r="AF29" s="120">
        <v>91965.082470897905</v>
      </c>
      <c r="AG29" s="120" t="s">
        <v>443</v>
      </c>
      <c r="AH29" s="120" t="s">
        <v>443</v>
      </c>
      <c r="AI29" s="120">
        <v>4151.6302970310999</v>
      </c>
      <c r="AJ29" s="120">
        <v>5.4265479770000002</v>
      </c>
      <c r="AK29" s="120" t="s">
        <v>443</v>
      </c>
      <c r="AL29" s="29" t="s">
        <v>49</v>
      </c>
    </row>
    <row r="30" spans="1:38" ht="26.25" customHeight="1" thickBot="1" x14ac:dyDescent="0.3">
      <c r="A30" s="40" t="s">
        <v>78</v>
      </c>
      <c r="B30" s="40" t="s">
        <v>85</v>
      </c>
      <c r="C30" s="41" t="s">
        <v>86</v>
      </c>
      <c r="D30" s="42"/>
      <c r="E30" s="120">
        <v>0.37475282994118625</v>
      </c>
      <c r="F30" s="120">
        <v>1.9009923820685717</v>
      </c>
      <c r="G30" s="120">
        <v>4.2140464713256835E-4</v>
      </c>
      <c r="H30" s="120">
        <v>3.0302382689964642E-3</v>
      </c>
      <c r="I30" s="120">
        <v>3.2573299642974146E-2</v>
      </c>
      <c r="J30" s="120">
        <v>3.2573299642974146E-2</v>
      </c>
      <c r="K30" s="120">
        <v>3.2573299642974146E-2</v>
      </c>
      <c r="L30" s="120">
        <v>5.7737780748867758E-3</v>
      </c>
      <c r="M30" s="120">
        <v>10.906678820520595</v>
      </c>
      <c r="N30" s="120">
        <v>1.0000415737606995E-4</v>
      </c>
      <c r="O30" s="120">
        <v>1.3444603876381811E-3</v>
      </c>
      <c r="P30" s="120">
        <v>4.9099385859088253E-4</v>
      </c>
      <c r="Q30" s="120">
        <v>1.6930822710030427E-5</v>
      </c>
      <c r="R30" s="120">
        <v>5.9689080032186842E-3</v>
      </c>
      <c r="S30" s="120">
        <v>0.22771201677125769</v>
      </c>
      <c r="T30" s="120">
        <v>9.4532443054625055E-3</v>
      </c>
      <c r="U30" s="120">
        <v>1.33861313688161E-3</v>
      </c>
      <c r="V30" s="120">
        <v>0.13348400502851385</v>
      </c>
      <c r="W30" s="120">
        <v>2.5381299999999999E-2</v>
      </c>
      <c r="X30" s="120">
        <v>4.6922998090000005E-4</v>
      </c>
      <c r="Y30" s="120">
        <v>6.0081976400000003E-4</v>
      </c>
      <c r="Z30" s="120">
        <v>3.6194276220000003E-4</v>
      </c>
      <c r="AA30" s="120">
        <v>6.6733443859999996E-4</v>
      </c>
      <c r="AB30" s="120">
        <v>2.0993269456999995E-3</v>
      </c>
      <c r="AC30" s="120">
        <v>2.53826E-5</v>
      </c>
      <c r="AD30" s="120">
        <v>1.04823E-5</v>
      </c>
      <c r="AE30" s="121"/>
      <c r="AF30" s="120">
        <v>2312.16646365</v>
      </c>
      <c r="AG30" s="120" t="s">
        <v>443</v>
      </c>
      <c r="AH30" s="120" t="s">
        <v>443</v>
      </c>
      <c r="AI30" s="120">
        <v>104.12733231039999</v>
      </c>
      <c r="AJ30" s="120" t="s">
        <v>443</v>
      </c>
      <c r="AK30" s="120" t="s">
        <v>443</v>
      </c>
      <c r="AL30" s="29" t="s">
        <v>49</v>
      </c>
    </row>
    <row r="31" spans="1:38" ht="26.25" customHeight="1" thickBot="1" x14ac:dyDescent="0.3">
      <c r="A31" s="40" t="s">
        <v>78</v>
      </c>
      <c r="B31" s="40" t="s">
        <v>87</v>
      </c>
      <c r="C31" s="41" t="s">
        <v>88</v>
      </c>
      <c r="D31" s="42"/>
      <c r="E31" s="120" t="s">
        <v>443</v>
      </c>
      <c r="F31" s="120">
        <v>2.5219597932305242</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111.9661279972</v>
      </c>
      <c r="AG31" s="120" t="s">
        <v>443</v>
      </c>
      <c r="AH31" s="120" t="s">
        <v>443</v>
      </c>
      <c r="AI31" s="120">
        <v>5.0423420627999995</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1.2524426986364403</v>
      </c>
      <c r="J32" s="120">
        <v>2.3723146373502866</v>
      </c>
      <c r="K32" s="120">
        <v>3.0805048682565115</v>
      </c>
      <c r="L32" s="120">
        <v>0.29632491113087572</v>
      </c>
      <c r="M32" s="120" t="s">
        <v>443</v>
      </c>
      <c r="N32" s="120">
        <v>8.672624330163309</v>
      </c>
      <c r="O32" s="120">
        <v>3.8886287039268629E-2</v>
      </c>
      <c r="P32" s="120" t="s">
        <v>444</v>
      </c>
      <c r="Q32" s="120">
        <v>9.9546829905820589E-2</v>
      </c>
      <c r="R32" s="120">
        <v>3.2273149572902997</v>
      </c>
      <c r="S32" s="120">
        <v>70.778399451810415</v>
      </c>
      <c r="T32" s="120">
        <v>0.50180151909077664</v>
      </c>
      <c r="U32" s="120">
        <v>6.1610097365130241E-2</v>
      </c>
      <c r="V32" s="120">
        <v>24.613164116314433</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104525.30274085542</v>
      </c>
      <c r="AL32" s="29" t="s">
        <v>411</v>
      </c>
    </row>
    <row r="33" spans="1:38" ht="26.25" customHeight="1" thickBot="1" x14ac:dyDescent="0.3">
      <c r="A33" s="40" t="s">
        <v>78</v>
      </c>
      <c r="B33" s="40" t="s">
        <v>91</v>
      </c>
      <c r="C33" s="41" t="s">
        <v>92</v>
      </c>
      <c r="D33" s="42"/>
      <c r="E33" s="120" t="s">
        <v>443</v>
      </c>
      <c r="F33" s="120" t="s">
        <v>443</v>
      </c>
      <c r="G33" s="120" t="s">
        <v>443</v>
      </c>
      <c r="H33" s="120" t="s">
        <v>443</v>
      </c>
      <c r="I33" s="120">
        <v>0.58336738912247554</v>
      </c>
      <c r="J33" s="120">
        <v>1.0803099798564366</v>
      </c>
      <c r="K33" s="120">
        <v>2.1606199597128732</v>
      </c>
      <c r="L33" s="120">
        <v>2.2902571572956453E-2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104525.30274085542</v>
      </c>
      <c r="AL33" s="29" t="s">
        <v>411</v>
      </c>
    </row>
    <row r="34" spans="1:38" ht="26.25" customHeight="1" thickBot="1" x14ac:dyDescent="0.3">
      <c r="A34" s="40" t="s">
        <v>70</v>
      </c>
      <c r="B34" s="40" t="s">
        <v>93</v>
      </c>
      <c r="C34" s="41" t="s">
        <v>94</v>
      </c>
      <c r="D34" s="42"/>
      <c r="E34" s="120">
        <v>1.395201447646</v>
      </c>
      <c r="F34" s="120">
        <v>9.2262875259799995E-2</v>
      </c>
      <c r="G34" s="120">
        <v>2.0798551284999994E-2</v>
      </c>
      <c r="H34" s="120">
        <v>2.5516802975199997E-4</v>
      </c>
      <c r="I34" s="120">
        <v>0.23089061486961882</v>
      </c>
      <c r="J34" s="120">
        <v>0.35198814458450539</v>
      </c>
      <c r="K34" s="120">
        <v>0.8058321389682378</v>
      </c>
      <c r="L34" s="120">
        <v>1.9355255360031999E-2</v>
      </c>
      <c r="M34" s="120">
        <v>0.37127633447659997</v>
      </c>
      <c r="N34" s="120">
        <v>0.152692061111111</v>
      </c>
      <c r="O34" s="120">
        <v>2.8505763203199994E-4</v>
      </c>
      <c r="P34" s="120">
        <v>5.2828E-4</v>
      </c>
      <c r="Q34" s="120">
        <v>7.0308000000000002E-4</v>
      </c>
      <c r="R34" s="120">
        <v>1.4252130867519999E-3</v>
      </c>
      <c r="S34" s="120">
        <v>4.0301092212761596</v>
      </c>
      <c r="T34" s="120">
        <v>1.9952912541119998E-3</v>
      </c>
      <c r="U34" s="120">
        <v>2.8505763203199994E-4</v>
      </c>
      <c r="V34" s="120">
        <v>2.8504234735039997E-2</v>
      </c>
      <c r="W34" s="120">
        <v>0.56046342999999998</v>
      </c>
      <c r="X34" s="120">
        <v>1.142345579392E-3</v>
      </c>
      <c r="Y34" s="120">
        <v>1.3415532667519999E-3</v>
      </c>
      <c r="Z34" s="120">
        <v>6.0112113000000006E-4</v>
      </c>
      <c r="AA34" s="120">
        <v>7.1865950000000003E-5</v>
      </c>
      <c r="AB34" s="120">
        <v>3.1568854261440002E-3</v>
      </c>
      <c r="AC34" s="120" t="s">
        <v>443</v>
      </c>
      <c r="AD34" s="120" t="s">
        <v>443</v>
      </c>
      <c r="AE34" s="121"/>
      <c r="AF34" s="120">
        <v>1222.9461160907624</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3.3607426572031827</v>
      </c>
      <c r="F35" s="120">
        <v>0.11909990719734374</v>
      </c>
      <c r="G35" s="120">
        <v>0.51340628645849395</v>
      </c>
      <c r="H35" s="120">
        <v>5.6036208330767403E-4</v>
      </c>
      <c r="I35" s="120">
        <v>8.5914234886777185E-2</v>
      </c>
      <c r="J35" s="120">
        <v>9.0687247949976596E-2</v>
      </c>
      <c r="K35" s="120">
        <v>9.5460260975269107E-2</v>
      </c>
      <c r="L35" s="120">
        <v>3.0702560859780483E-2</v>
      </c>
      <c r="M35" s="120">
        <v>0.67339846591327457</v>
      </c>
      <c r="N35" s="120">
        <v>5.7982156229157596E-3</v>
      </c>
      <c r="O35" s="120">
        <v>5.9331734025417011E-4</v>
      </c>
      <c r="P35" s="120">
        <v>2.7911435606126603E-3</v>
      </c>
      <c r="Q35" s="120">
        <v>3.4389265071179701E-3</v>
      </c>
      <c r="R35" s="120" t="s">
        <v>444</v>
      </c>
      <c r="S35" s="120">
        <v>3.4389265071179693E-3</v>
      </c>
      <c r="T35" s="120">
        <v>4.4356253612383219E-2</v>
      </c>
      <c r="U35" s="120">
        <v>1.159643120177278E-2</v>
      </c>
      <c r="V35" s="120">
        <v>2.8856125691683929E-2</v>
      </c>
      <c r="W35" s="120" t="s">
        <v>444</v>
      </c>
      <c r="X35" s="120">
        <v>2.0478462911462901E-3</v>
      </c>
      <c r="Y35" s="120">
        <v>2.0439929183482899E-3</v>
      </c>
      <c r="Z35" s="120">
        <v>7.8003880994517998E-4</v>
      </c>
      <c r="AA35" s="120" t="s">
        <v>444</v>
      </c>
      <c r="AB35" s="120">
        <v>4.8718745330122402E-3</v>
      </c>
      <c r="AC35" s="120" t="s">
        <v>443</v>
      </c>
      <c r="AD35" s="120" t="s">
        <v>443</v>
      </c>
      <c r="AE35" s="121"/>
      <c r="AF35" s="120">
        <v>2342.430895324032</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4.2243951110363742</v>
      </c>
      <c r="F36" s="120">
        <v>0.14971634704080705</v>
      </c>
      <c r="G36" s="120">
        <v>3.3911601178378686E-2</v>
      </c>
      <c r="H36" s="120">
        <v>1.1709009027274142E-3</v>
      </c>
      <c r="I36" s="120">
        <v>0.10787703681184795</v>
      </c>
      <c r="J36" s="120">
        <v>0.11522211020528959</v>
      </c>
      <c r="K36" s="120">
        <v>0.12001482005792559</v>
      </c>
      <c r="L36" s="120">
        <v>3.7469002000504972E-2</v>
      </c>
      <c r="M36" s="120">
        <v>0.65850459723463795</v>
      </c>
      <c r="N36" s="120">
        <v>1.096464023048737E-2</v>
      </c>
      <c r="O36" s="120">
        <v>8.4345775414705463E-4</v>
      </c>
      <c r="P36" s="120">
        <v>2.970943130112624E-3</v>
      </c>
      <c r="Q36" s="120">
        <v>3.9590208401504984E-3</v>
      </c>
      <c r="R36" s="120">
        <v>4.2172985048666732E-3</v>
      </c>
      <c r="S36" s="120">
        <v>6.2236339153211966E-2</v>
      </c>
      <c r="T36" s="120">
        <v>8.4345920414705469E-2</v>
      </c>
      <c r="U36" s="120">
        <v>8.4345871003747453E-3</v>
      </c>
      <c r="V36" s="120">
        <v>0.10121509226021196</v>
      </c>
      <c r="W36" s="120">
        <v>7.7294527580369985E-5</v>
      </c>
      <c r="X36" s="120">
        <v>7.5815628104933491E-4</v>
      </c>
      <c r="Y36" s="120">
        <v>6.6457504963139463E-4</v>
      </c>
      <c r="Z36" s="120">
        <v>2.8813812260248465E-4</v>
      </c>
      <c r="AA36" s="120">
        <v>1.636928571148746E-5</v>
      </c>
      <c r="AB36" s="120">
        <v>1.7271047662239115E-3</v>
      </c>
      <c r="AC36" s="120">
        <v>1.3063104785109969E-3</v>
      </c>
      <c r="AD36" s="120">
        <v>6.2199747729272347E-4</v>
      </c>
      <c r="AE36" s="121"/>
      <c r="AF36" s="120">
        <v>6012.2853610049215</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0.138132798</v>
      </c>
      <c r="F37" s="120">
        <v>2.7749707060000003E-2</v>
      </c>
      <c r="G37" s="120">
        <v>2.2189999999999997E-4</v>
      </c>
      <c r="H37" s="120" t="s">
        <v>444</v>
      </c>
      <c r="I37" s="120">
        <v>3.5415181496000001E-4</v>
      </c>
      <c r="J37" s="120">
        <v>3.6409181496000002E-4</v>
      </c>
      <c r="K37" s="120">
        <v>3.6409181496000002E-4</v>
      </c>
      <c r="L37" s="120">
        <v>1.7342627047199999E-5</v>
      </c>
      <c r="M37" s="120">
        <v>0.105210579</v>
      </c>
      <c r="N37" s="120">
        <v>2.2282333960000001E-6</v>
      </c>
      <c r="O37" s="120">
        <v>2.1970556600000001E-7</v>
      </c>
      <c r="P37" s="120">
        <v>1.1683222640000001E-4</v>
      </c>
      <c r="Q37" s="120">
        <v>5.0738671679999998E-5</v>
      </c>
      <c r="R37" s="120">
        <v>2.3403049209999998E-6</v>
      </c>
      <c r="S37" s="120">
        <v>4.4903049200000003E-7</v>
      </c>
      <c r="T37" s="120">
        <v>2.2705993550000002E-6</v>
      </c>
      <c r="U37" s="120">
        <v>1.2650809357E-5</v>
      </c>
      <c r="V37" s="120">
        <v>1.1960823339600001E-4</v>
      </c>
      <c r="W37" s="120">
        <v>8.4900000000000004E-5</v>
      </c>
      <c r="X37" s="120">
        <v>1.1755E-7</v>
      </c>
      <c r="Y37" s="120">
        <v>4.7346000000000001E-7</v>
      </c>
      <c r="Z37" s="120">
        <v>1.7959000000000001E-7</v>
      </c>
      <c r="AA37" s="120">
        <v>1.7632000000000001E-7</v>
      </c>
      <c r="AB37" s="120">
        <v>9.4691000000000005E-7</v>
      </c>
      <c r="AC37" s="120" t="s">
        <v>443</v>
      </c>
      <c r="AD37" s="120" t="s">
        <v>443</v>
      </c>
      <c r="AE37" s="121"/>
      <c r="AF37" s="120" t="s">
        <v>443</v>
      </c>
      <c r="AG37" s="120" t="s">
        <v>443</v>
      </c>
      <c r="AH37" s="120">
        <v>2257.8533333333335</v>
      </c>
      <c r="AI37" s="120" t="s">
        <v>443</v>
      </c>
      <c r="AJ37" s="120" t="s">
        <v>443</v>
      </c>
      <c r="AK37" s="120" t="s">
        <v>443</v>
      </c>
      <c r="AL37" s="29" t="s">
        <v>49</v>
      </c>
    </row>
    <row r="38" spans="1:38" ht="26.25" customHeight="1" thickBot="1" x14ac:dyDescent="0.3">
      <c r="A38" s="40" t="s">
        <v>70</v>
      </c>
      <c r="B38" s="40" t="s">
        <v>101</v>
      </c>
      <c r="C38" s="41" t="s">
        <v>102</v>
      </c>
      <c r="D38" s="47"/>
      <c r="E38" s="120">
        <v>1.5010479054291264</v>
      </c>
      <c r="F38" s="120">
        <v>0.11403547655632183</v>
      </c>
      <c r="G38" s="120">
        <v>1.3025198470962894E-3</v>
      </c>
      <c r="H38" s="120">
        <v>6.4342918130274121E-4</v>
      </c>
      <c r="I38" s="120">
        <v>6.2924255642256302E-2</v>
      </c>
      <c r="J38" s="120">
        <v>7.2018398253318364E-2</v>
      </c>
      <c r="K38" s="120">
        <v>0.11299036608208647</v>
      </c>
      <c r="L38" s="120">
        <v>4.1065433792939608E-2</v>
      </c>
      <c r="M38" s="120">
        <v>0.81054133431448927</v>
      </c>
      <c r="N38" s="120">
        <v>3.4951525198668656E-6</v>
      </c>
      <c r="O38" s="120">
        <v>1.1788642054528196E-3</v>
      </c>
      <c r="P38" s="120" t="s">
        <v>444</v>
      </c>
      <c r="Q38" s="120" t="s">
        <v>444</v>
      </c>
      <c r="R38" s="120">
        <v>4.877480309360264E-3</v>
      </c>
      <c r="S38" s="120">
        <v>0.16096602473637461</v>
      </c>
      <c r="T38" s="120">
        <v>6.1171866170570367E-3</v>
      </c>
      <c r="U38" s="120">
        <v>8.1280739317856167E-4</v>
      </c>
      <c r="V38" s="120">
        <v>9.6820313776667444E-2</v>
      </c>
      <c r="W38" s="120" t="s">
        <v>444</v>
      </c>
      <c r="X38" s="120">
        <v>2.4413835863704649E-3</v>
      </c>
      <c r="Y38" s="120">
        <v>3.9268482089214723E-3</v>
      </c>
      <c r="Z38" s="120" t="s">
        <v>444</v>
      </c>
      <c r="AA38" s="120" t="s">
        <v>444</v>
      </c>
      <c r="AB38" s="120">
        <v>6.3682317931987465E-3</v>
      </c>
      <c r="AC38" s="120" t="s">
        <v>443</v>
      </c>
      <c r="AD38" s="120" t="s">
        <v>443</v>
      </c>
      <c r="AE38" s="121"/>
      <c r="AF38" s="120">
        <v>3472.8042251100433</v>
      </c>
      <c r="AG38" s="120" t="s">
        <v>443</v>
      </c>
      <c r="AH38" s="120" t="s">
        <v>443</v>
      </c>
      <c r="AI38" s="120">
        <v>0.29061610457195031</v>
      </c>
      <c r="AJ38" s="120" t="s">
        <v>443</v>
      </c>
      <c r="AK38" s="120" t="s">
        <v>443</v>
      </c>
      <c r="AL38" s="29" t="s">
        <v>49</v>
      </c>
    </row>
    <row r="39" spans="1:38" ht="26.25" customHeight="1" thickBot="1" x14ac:dyDescent="0.3">
      <c r="A39" s="40" t="s">
        <v>103</v>
      </c>
      <c r="B39" s="40" t="s">
        <v>104</v>
      </c>
      <c r="C39" s="41" t="s">
        <v>388</v>
      </c>
      <c r="D39" s="42"/>
      <c r="E39" s="120">
        <v>3.8521750604965233</v>
      </c>
      <c r="F39" s="120">
        <v>0.87183639452348038</v>
      </c>
      <c r="G39" s="120">
        <v>1.0417090435150802</v>
      </c>
      <c r="H39" s="120">
        <v>1.3056320399248304E-2</v>
      </c>
      <c r="I39" s="120">
        <v>0.17962498356232964</v>
      </c>
      <c r="J39" s="120">
        <v>0.18983657346577881</v>
      </c>
      <c r="K39" s="120">
        <v>0.1931268967767788</v>
      </c>
      <c r="L39" s="120">
        <v>4.5529906471574538E-2</v>
      </c>
      <c r="M39" s="120">
        <v>3.3429393954930866</v>
      </c>
      <c r="N39" s="120">
        <v>9.6105206820850525E-2</v>
      </c>
      <c r="O39" s="120">
        <v>8.4341355539433588E-3</v>
      </c>
      <c r="P39" s="120">
        <v>1.609540520254004E-2</v>
      </c>
      <c r="Q39" s="120">
        <v>5.6333604577231265E-2</v>
      </c>
      <c r="R39" s="120">
        <v>7.7919010668849764E-2</v>
      </c>
      <c r="S39" s="120">
        <v>5.8634352662139802E-2</v>
      </c>
      <c r="T39" s="120">
        <v>0.32358671837771891</v>
      </c>
      <c r="U39" s="120">
        <v>4.2844538256906328E-3</v>
      </c>
      <c r="V39" s="120">
        <v>0.27404371032699176</v>
      </c>
      <c r="W39" s="120">
        <v>0.24993827245273831</v>
      </c>
      <c r="X39" s="120">
        <v>0.13418824922684222</v>
      </c>
      <c r="Y39" s="120">
        <v>0.15458021539379724</v>
      </c>
      <c r="Z39" s="120">
        <v>9.6697558528400923E-2</v>
      </c>
      <c r="AA39" s="120">
        <v>5.0776944831669724E-2</v>
      </c>
      <c r="AB39" s="120">
        <v>0.43624296795982886</v>
      </c>
      <c r="AC39" s="120">
        <v>5.2364642250406275E-2</v>
      </c>
      <c r="AD39" s="120">
        <v>7.1342268554299024E-2</v>
      </c>
      <c r="AE39" s="121"/>
      <c r="AF39" s="120">
        <v>17507.702925953054</v>
      </c>
      <c r="AG39" s="120">
        <v>134.48699999999999</v>
      </c>
      <c r="AH39" s="120">
        <v>82946.838148621362</v>
      </c>
      <c r="AI39" s="120">
        <v>2506.9338967639997</v>
      </c>
      <c r="AJ39" s="120">
        <v>1557.0444743999999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12.16434569124306</v>
      </c>
      <c r="F41" s="120">
        <v>12.232956366118906</v>
      </c>
      <c r="G41" s="120">
        <v>8.3654847978068414</v>
      </c>
      <c r="H41" s="120">
        <v>0.20069258437353973</v>
      </c>
      <c r="I41" s="120">
        <v>13.50237545638684</v>
      </c>
      <c r="J41" s="120">
        <v>13.804458076549917</v>
      </c>
      <c r="K41" s="120">
        <v>14.562906098659383</v>
      </c>
      <c r="L41" s="120">
        <v>1.5548589004993802</v>
      </c>
      <c r="M41" s="120">
        <v>86.621787047363028</v>
      </c>
      <c r="N41" s="120">
        <v>1.0222791874149577</v>
      </c>
      <c r="O41" s="120">
        <v>0.34898352428559526</v>
      </c>
      <c r="P41" s="120">
        <v>8.3052746464550575E-2</v>
      </c>
      <c r="Q41" s="120">
        <v>3.0487175760648695E-2</v>
      </c>
      <c r="R41" s="120">
        <v>0.673313580049129</v>
      </c>
      <c r="S41" s="120">
        <v>0.2319060813943169</v>
      </c>
      <c r="T41" s="120">
        <v>8.4475927705683573E-2</v>
      </c>
      <c r="U41" s="120">
        <v>2.2043997009411745E-2</v>
      </c>
      <c r="V41" s="120">
        <v>14.283491602878183</v>
      </c>
      <c r="W41" s="120">
        <v>13.146502196159171</v>
      </c>
      <c r="X41" s="120">
        <v>2.7645360569968229</v>
      </c>
      <c r="Y41" s="120">
        <v>2.9081402353952948</v>
      </c>
      <c r="Z41" s="120">
        <v>1.1399732620772869</v>
      </c>
      <c r="AA41" s="120">
        <v>1.5630438153586508</v>
      </c>
      <c r="AB41" s="120">
        <v>8.3756933708450561</v>
      </c>
      <c r="AC41" s="120">
        <v>0.13479846018736547</v>
      </c>
      <c r="AD41" s="120">
        <v>0.48162526708105957</v>
      </c>
      <c r="AE41" s="121"/>
      <c r="AF41" s="120">
        <v>133475.5700803065</v>
      </c>
      <c r="AG41" s="120">
        <v>2822.0974375199962</v>
      </c>
      <c r="AH41" s="120">
        <v>156458.89346806204</v>
      </c>
      <c r="AI41" s="120">
        <v>26821.309356886195</v>
      </c>
      <c r="AJ41" s="120" t="s">
        <v>443</v>
      </c>
      <c r="AK41" s="120" t="s">
        <v>443</v>
      </c>
      <c r="AL41" s="29" t="s">
        <v>49</v>
      </c>
    </row>
    <row r="42" spans="1:38" ht="26.25" customHeight="1" thickBot="1" x14ac:dyDescent="0.3">
      <c r="A42" s="40" t="s">
        <v>70</v>
      </c>
      <c r="B42" s="40" t="s">
        <v>107</v>
      </c>
      <c r="C42" s="41" t="s">
        <v>108</v>
      </c>
      <c r="D42" s="42"/>
      <c r="E42" s="120">
        <v>0.24986578048843297</v>
      </c>
      <c r="F42" s="120">
        <v>1.129591491449385</v>
      </c>
      <c r="G42" s="120">
        <v>2.0537544836353048E-4</v>
      </c>
      <c r="H42" s="120">
        <v>2.5347107732367861E-4</v>
      </c>
      <c r="I42" s="120">
        <v>8.3019201234335593E-3</v>
      </c>
      <c r="J42" s="120">
        <v>8.7942379133772799E-3</v>
      </c>
      <c r="K42" s="120">
        <v>9.3451943651351593E-3</v>
      </c>
      <c r="L42" s="120">
        <v>1.0490062219762979E-3</v>
      </c>
      <c r="M42" s="120">
        <v>16.688234487099564</v>
      </c>
      <c r="N42" s="120">
        <v>6.803481202866423E-4</v>
      </c>
      <c r="O42" s="120">
        <v>2.867663748673708E-4</v>
      </c>
      <c r="P42" s="120" t="s">
        <v>444</v>
      </c>
      <c r="Q42" s="120" t="s">
        <v>444</v>
      </c>
      <c r="R42" s="120">
        <v>2.3462477041856795E-3</v>
      </c>
      <c r="S42" s="120">
        <v>6.8052341249998455E-2</v>
      </c>
      <c r="T42" s="120">
        <v>2.0764508990765403E-3</v>
      </c>
      <c r="U42" s="120">
        <v>2.7505532404223078E-4</v>
      </c>
      <c r="V42" s="120">
        <v>3.4938630918988071E-2</v>
      </c>
      <c r="W42" s="120" t="s">
        <v>444</v>
      </c>
      <c r="X42" s="120">
        <v>1.0216953995392751E-3</v>
      </c>
      <c r="Y42" s="120">
        <v>1.0371582541720992E-3</v>
      </c>
      <c r="Z42" s="120" t="s">
        <v>444</v>
      </c>
      <c r="AA42" s="120" t="s">
        <v>444</v>
      </c>
      <c r="AB42" s="120">
        <v>2.0588536539213743E-3</v>
      </c>
      <c r="AC42" s="120" t="s">
        <v>443</v>
      </c>
      <c r="AD42" s="120" t="s">
        <v>443</v>
      </c>
      <c r="AE42" s="121"/>
      <c r="AF42" s="120">
        <v>1207.5971963561617</v>
      </c>
      <c r="AG42" s="120" t="s">
        <v>443</v>
      </c>
      <c r="AH42" s="120" t="s">
        <v>443</v>
      </c>
      <c r="AI42" s="120">
        <v>56.523545848531114</v>
      </c>
      <c r="AJ42" s="120" t="s">
        <v>443</v>
      </c>
      <c r="AK42" s="120" t="s">
        <v>443</v>
      </c>
      <c r="AL42" s="29" t="s">
        <v>49</v>
      </c>
    </row>
    <row r="43" spans="1:38" ht="26.25" customHeight="1" thickBot="1" x14ac:dyDescent="0.3">
      <c r="A43" s="40" t="s">
        <v>103</v>
      </c>
      <c r="B43" s="40" t="s">
        <v>109</v>
      </c>
      <c r="C43" s="41" t="s">
        <v>110</v>
      </c>
      <c r="D43" s="42"/>
      <c r="E43" s="120">
        <v>2.3374930047149998</v>
      </c>
      <c r="F43" s="120">
        <v>1.6783131343830002</v>
      </c>
      <c r="G43" s="120">
        <v>0.63241372376799998</v>
      </c>
      <c r="H43" s="120">
        <v>2.4299999999999998E-5</v>
      </c>
      <c r="I43" s="120">
        <v>0.13688251184699998</v>
      </c>
      <c r="J43" s="120">
        <v>0.14723971442199996</v>
      </c>
      <c r="K43" s="120">
        <v>0.151858733685</v>
      </c>
      <c r="L43" s="120">
        <v>1.5590112705899998E-2</v>
      </c>
      <c r="M43" s="120">
        <v>2.0421029389539997</v>
      </c>
      <c r="N43" s="120">
        <v>7.8434382098980002E-2</v>
      </c>
      <c r="O43" s="120">
        <v>8.0842338879190002E-3</v>
      </c>
      <c r="P43" s="120">
        <v>4.8860153001E-3</v>
      </c>
      <c r="Q43" s="120">
        <v>2.9765247251999998E-3</v>
      </c>
      <c r="R43" s="120">
        <v>2.653387955066E-2</v>
      </c>
      <c r="S43" s="120">
        <v>1.4207003682116002E-2</v>
      </c>
      <c r="T43" s="120">
        <v>8.5066224726190007E-2</v>
      </c>
      <c r="U43" s="120">
        <v>4.3490689506E-3</v>
      </c>
      <c r="V43" s="120">
        <v>0.43285043918033994</v>
      </c>
      <c r="W43" s="120">
        <v>0.22957606579000003</v>
      </c>
      <c r="X43" s="120">
        <v>7.646589226201099E-2</v>
      </c>
      <c r="Y43" s="120">
        <v>9.4132135272939982E-2</v>
      </c>
      <c r="Z43" s="120">
        <v>4.8696593528852E-2</v>
      </c>
      <c r="AA43" s="120">
        <v>2.9794818703694003E-2</v>
      </c>
      <c r="AB43" s="120">
        <v>0.24908943975646997</v>
      </c>
      <c r="AC43" s="120">
        <v>2.9101700704000002E-3</v>
      </c>
      <c r="AD43" s="120">
        <v>5.0338828619459999E-2</v>
      </c>
      <c r="AE43" s="121"/>
      <c r="AF43" s="120">
        <v>5820.225432414999</v>
      </c>
      <c r="AG43" s="120">
        <v>296.05056651699999</v>
      </c>
      <c r="AH43" s="120">
        <v>15459.119149886001</v>
      </c>
      <c r="AI43" s="120">
        <v>3285.5780274620001</v>
      </c>
      <c r="AJ43" s="120" t="s">
        <v>443</v>
      </c>
      <c r="AK43" s="120" t="s">
        <v>443</v>
      </c>
      <c r="AL43" s="29" t="s">
        <v>49</v>
      </c>
    </row>
    <row r="44" spans="1:38" ht="26.25" customHeight="1" thickBot="1" x14ac:dyDescent="0.3">
      <c r="A44" s="40" t="s">
        <v>70</v>
      </c>
      <c r="B44" s="40" t="s">
        <v>111</v>
      </c>
      <c r="C44" s="41" t="s">
        <v>112</v>
      </c>
      <c r="D44" s="42"/>
      <c r="E44" s="120">
        <v>5.0196293063437434</v>
      </c>
      <c r="F44" s="120">
        <v>2.544680736591201</v>
      </c>
      <c r="G44" s="120">
        <v>0.16348257034342459</v>
      </c>
      <c r="H44" s="120">
        <v>1.3552175005654688E-3</v>
      </c>
      <c r="I44" s="120">
        <v>0.25660357560086405</v>
      </c>
      <c r="J44" s="120">
        <v>0.27410482060426922</v>
      </c>
      <c r="K44" s="120">
        <v>0.45104244379794034</v>
      </c>
      <c r="L44" s="120">
        <v>0.12405756887560142</v>
      </c>
      <c r="M44" s="120">
        <v>6.7029016776548866</v>
      </c>
      <c r="N44" s="120">
        <v>1.4246789477934469E-2</v>
      </c>
      <c r="O44" s="120">
        <v>4.2959780885026121E-3</v>
      </c>
      <c r="P44" s="120">
        <v>4.1374000000000001E-4</v>
      </c>
      <c r="Q44" s="120">
        <v>6.2405099999999995E-3</v>
      </c>
      <c r="R44" s="120">
        <v>1.3520806777011528E-2</v>
      </c>
      <c r="S44" s="120">
        <v>0.57229052202474018</v>
      </c>
      <c r="T44" s="120">
        <v>1.7018978946460754E-2</v>
      </c>
      <c r="U44" s="120">
        <v>1.749081054187513E-3</v>
      </c>
      <c r="V44" s="120">
        <v>0.33154206534266573</v>
      </c>
      <c r="W44" s="120">
        <v>4.0683999999999998E-3</v>
      </c>
      <c r="X44" s="120">
        <v>5.3628135751836517E-3</v>
      </c>
      <c r="Y44" s="120">
        <v>8.6759896987271511E-3</v>
      </c>
      <c r="Z44" s="120">
        <v>4.9E-9</v>
      </c>
      <c r="AA44" s="120">
        <v>7.13E-9</v>
      </c>
      <c r="AB44" s="120">
        <v>1.4038815291039805E-2</v>
      </c>
      <c r="AC44" s="120" t="s">
        <v>443</v>
      </c>
      <c r="AD44" s="120" t="s">
        <v>443</v>
      </c>
      <c r="AE44" s="121"/>
      <c r="AF44" s="120">
        <v>7477.4487689487796</v>
      </c>
      <c r="AG44" s="120" t="s">
        <v>443</v>
      </c>
      <c r="AH44" s="120" t="s">
        <v>443</v>
      </c>
      <c r="AI44" s="120">
        <v>17.800960602020901</v>
      </c>
      <c r="AJ44" s="120" t="s">
        <v>443</v>
      </c>
      <c r="AK44" s="120" t="s">
        <v>443</v>
      </c>
      <c r="AL44" s="29" t="s">
        <v>49</v>
      </c>
    </row>
    <row r="45" spans="1:38" ht="26.25" customHeight="1" thickBot="1" x14ac:dyDescent="0.3">
      <c r="A45" s="40" t="s">
        <v>70</v>
      </c>
      <c r="B45" s="40" t="s">
        <v>113</v>
      </c>
      <c r="C45" s="41" t="s">
        <v>114</v>
      </c>
      <c r="D45" s="42"/>
      <c r="E45" s="120">
        <v>0.1235185006</v>
      </c>
      <c r="F45" s="120">
        <v>4.3216173380000002E-3</v>
      </c>
      <c r="G45" s="120">
        <v>1.9006838710000001E-2</v>
      </c>
      <c r="H45" s="120">
        <v>2.0659607E-5</v>
      </c>
      <c r="I45" s="120">
        <v>3.0742086750000001E-3</v>
      </c>
      <c r="J45" s="120">
        <v>3.2449980450000001E-3</v>
      </c>
      <c r="K45" s="120">
        <v>3.4157874160000001E-3</v>
      </c>
      <c r="L45" s="120">
        <v>1.0759730361019301E-3</v>
      </c>
      <c r="M45" s="120">
        <v>2.4263301120000001E-2</v>
      </c>
      <c r="N45" s="120">
        <v>2.06596E-4</v>
      </c>
      <c r="O45" s="120">
        <v>2.0659600000000001E-5</v>
      </c>
      <c r="P45" s="120">
        <v>1.03298E-4</v>
      </c>
      <c r="Q45" s="120">
        <v>1.03298E-4</v>
      </c>
      <c r="R45" s="120" t="s">
        <v>444</v>
      </c>
      <c r="S45" s="120">
        <v>1.03298E-4</v>
      </c>
      <c r="T45" s="120">
        <v>1.4461699999999999E-4</v>
      </c>
      <c r="U45" s="120">
        <v>4.13192E-4</v>
      </c>
      <c r="V45" s="120">
        <v>1.03298E-3</v>
      </c>
      <c r="W45" s="120" t="s">
        <v>444</v>
      </c>
      <c r="X45" s="120">
        <v>7.6078499999999993E-5</v>
      </c>
      <c r="Y45" s="120">
        <v>7.6078499999999993E-5</v>
      </c>
      <c r="Z45" s="120">
        <v>2.89458E-5</v>
      </c>
      <c r="AA45" s="120" t="s">
        <v>444</v>
      </c>
      <c r="AB45" s="120">
        <v>1.81103E-4</v>
      </c>
      <c r="AC45" s="120" t="s">
        <v>443</v>
      </c>
      <c r="AD45" s="120" t="s">
        <v>443</v>
      </c>
      <c r="AE45" s="121"/>
      <c r="AF45" s="120">
        <v>85.530774179864437</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0.48845122676456876</v>
      </c>
      <c r="F47" s="120">
        <v>9.3980752420360636E-2</v>
      </c>
      <c r="G47" s="120">
        <v>1.2215288790332211E-2</v>
      </c>
      <c r="H47" s="120">
        <v>7.2513523014366203E-6</v>
      </c>
      <c r="I47" s="120">
        <v>5.4776905700198719E-3</v>
      </c>
      <c r="J47" s="120">
        <v>5.6435752952379336E-3</v>
      </c>
      <c r="K47" s="120">
        <v>6.6037712535543924E-3</v>
      </c>
      <c r="L47" s="120">
        <v>3.629939501261701E-3</v>
      </c>
      <c r="M47" s="120">
        <v>2.9471868401580812</v>
      </c>
      <c r="N47" s="120">
        <v>2.9059505609788643E-6</v>
      </c>
      <c r="O47" s="120">
        <v>1.4418926031897021E-5</v>
      </c>
      <c r="P47" s="120" t="s">
        <v>444</v>
      </c>
      <c r="Q47" s="120" t="s">
        <v>444</v>
      </c>
      <c r="R47" s="120">
        <v>9.3324869105653997E-5</v>
      </c>
      <c r="S47" s="120">
        <v>2.8224496849519592E-3</v>
      </c>
      <c r="T47" s="120">
        <v>6.8798944451128267E-5</v>
      </c>
      <c r="U47" s="120">
        <v>7.5594226303233516E-6</v>
      </c>
      <c r="V47" s="120">
        <v>1.3326652566081963E-3</v>
      </c>
      <c r="W47" s="120" t="s">
        <v>444</v>
      </c>
      <c r="X47" s="120">
        <v>2.0646098167666648E-5</v>
      </c>
      <c r="Y47" s="120">
        <v>2.7466122634610519E-5</v>
      </c>
      <c r="Z47" s="120" t="s">
        <v>444</v>
      </c>
      <c r="AA47" s="120" t="s">
        <v>444</v>
      </c>
      <c r="AB47" s="120">
        <v>4.8112228142277168E-5</v>
      </c>
      <c r="AC47" s="120" t="s">
        <v>443</v>
      </c>
      <c r="AD47" s="120" t="s">
        <v>443</v>
      </c>
      <c r="AE47" s="121"/>
      <c r="AF47" s="120">
        <v>1421.9303853609347</v>
      </c>
      <c r="AG47" s="120" t="s">
        <v>443</v>
      </c>
      <c r="AH47" s="120" t="s">
        <v>443</v>
      </c>
      <c r="AI47" s="120">
        <v>3.5369089067000003E-4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0.19406496000000001</v>
      </c>
      <c r="F49" s="120">
        <v>0.36104169000000003</v>
      </c>
      <c r="G49" s="120">
        <v>8.490339999999999E-3</v>
      </c>
      <c r="H49" s="120">
        <v>5.5793680000000005E-2</v>
      </c>
      <c r="I49" s="120">
        <v>9.7032480000000004E-2</v>
      </c>
      <c r="J49" s="120">
        <v>0.22640911999999999</v>
      </c>
      <c r="K49" s="120">
        <v>0.64688319999999999</v>
      </c>
      <c r="L49" s="120">
        <v>7.1561449999999999E-2</v>
      </c>
      <c r="M49" s="120">
        <v>0.38408690000000001</v>
      </c>
      <c r="N49" s="120">
        <v>0.21913168</v>
      </c>
      <c r="O49" s="120">
        <v>4.972915E-2</v>
      </c>
      <c r="P49" s="120">
        <v>1.2129060000000001E-2</v>
      </c>
      <c r="Q49" s="120">
        <v>1.98108E-2</v>
      </c>
      <c r="R49" s="120">
        <v>0.16899824000000002</v>
      </c>
      <c r="S49" s="120">
        <v>8.9755039999999994E-2</v>
      </c>
      <c r="T49" s="120">
        <v>6.4688320000000007E-2</v>
      </c>
      <c r="U49" s="120">
        <v>2.4258099999999996E-3</v>
      </c>
      <c r="V49" s="120">
        <v>0.21913168</v>
      </c>
      <c r="W49" s="120">
        <v>0.1212906</v>
      </c>
      <c r="X49" s="120">
        <v>0.54580770000000001</v>
      </c>
      <c r="Y49" s="120">
        <v>0.44473220000000002</v>
      </c>
      <c r="Z49" s="120">
        <v>0.38408690000000001</v>
      </c>
      <c r="AA49" s="120">
        <v>0.24662422000000001</v>
      </c>
      <c r="AB49" s="120">
        <v>1.6212510200000001</v>
      </c>
      <c r="AC49" s="120" t="s">
        <v>443</v>
      </c>
      <c r="AD49" s="120" t="s">
        <v>443</v>
      </c>
      <c r="AE49" s="121"/>
      <c r="AF49" s="120" t="s">
        <v>443</v>
      </c>
      <c r="AG49" s="120" t="s">
        <v>443</v>
      </c>
      <c r="AH49" s="120" t="s">
        <v>443</v>
      </c>
      <c r="AI49" s="120" t="s">
        <v>443</v>
      </c>
      <c r="AJ49" s="120" t="s">
        <v>443</v>
      </c>
      <c r="AK49" s="120">
        <v>1652.2739999999999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1156.310424</v>
      </c>
      <c r="AL51" s="97" t="s">
        <v>431</v>
      </c>
    </row>
    <row r="52" spans="1:38" ht="26.25" customHeight="1" thickBot="1" x14ac:dyDescent="0.3">
      <c r="A52" s="40" t="s">
        <v>119</v>
      </c>
      <c r="B52" s="44" t="s">
        <v>129</v>
      </c>
      <c r="C52" s="46" t="s">
        <v>390</v>
      </c>
      <c r="D52" s="43"/>
      <c r="E52" s="120" t="s">
        <v>444</v>
      </c>
      <c r="F52" s="120">
        <v>3.1431454030000001</v>
      </c>
      <c r="G52" s="120">
        <v>2.2499999999999998E-3</v>
      </c>
      <c r="H52" s="120" t="s">
        <v>443</v>
      </c>
      <c r="I52" s="120">
        <v>0.10501084999999999</v>
      </c>
      <c r="J52" s="120">
        <v>0.1380017</v>
      </c>
      <c r="K52" s="120">
        <v>0.18690800000000002</v>
      </c>
      <c r="L52" s="120">
        <v>3.2553363499999999E-4</v>
      </c>
      <c r="M52" s="120" t="s">
        <v>444</v>
      </c>
      <c r="N52" s="120">
        <v>0.16255208383029998</v>
      </c>
      <c r="O52" s="120">
        <v>3.9122191191418999E-2</v>
      </c>
      <c r="P52" s="120">
        <v>2.9160327055457999E-2</v>
      </c>
      <c r="Q52" s="120">
        <v>1.2631313459188999E-2</v>
      </c>
      <c r="R52" s="120">
        <v>5.6221166885750996E-2</v>
      </c>
      <c r="S52" s="120">
        <v>0.10028478835469701</v>
      </c>
      <c r="T52" s="120">
        <v>0.41450052454222408</v>
      </c>
      <c r="U52" s="120">
        <v>8.536619238656E-3</v>
      </c>
      <c r="V52" s="120">
        <v>0.56638088493634897</v>
      </c>
      <c r="W52" s="120">
        <v>9.8874930000000007E-3</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0.76986229042961152</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1.3236134569936777</v>
      </c>
      <c r="AL53" s="29" t="s">
        <v>133</v>
      </c>
    </row>
    <row r="54" spans="1:38" ht="37.5" customHeight="1" thickBot="1" x14ac:dyDescent="0.3">
      <c r="A54" s="40" t="s">
        <v>119</v>
      </c>
      <c r="B54" s="44" t="s">
        <v>134</v>
      </c>
      <c r="C54" s="46" t="s">
        <v>135</v>
      </c>
      <c r="D54" s="43"/>
      <c r="E54" s="120" t="s">
        <v>443</v>
      </c>
      <c r="F54" s="120">
        <v>3.034153452695</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594582.0636852656</v>
      </c>
      <c r="AL54" s="29" t="s">
        <v>440</v>
      </c>
    </row>
    <row r="55" spans="1:38" ht="26.25" customHeight="1" thickBot="1" x14ac:dyDescent="0.3">
      <c r="A55" s="40" t="s">
        <v>119</v>
      </c>
      <c r="B55" s="44" t="s">
        <v>136</v>
      </c>
      <c r="C55" s="46" t="s">
        <v>137</v>
      </c>
      <c r="D55" s="43"/>
      <c r="E55" s="120">
        <v>4.64556E-2</v>
      </c>
      <c r="F55" s="120">
        <v>0.13711082700999999</v>
      </c>
      <c r="G55" s="120">
        <v>1.7910010000000001</v>
      </c>
      <c r="H55" s="120" t="s">
        <v>444</v>
      </c>
      <c r="I55" s="120">
        <v>9.2360000000000012E-3</v>
      </c>
      <c r="J55" s="120">
        <v>9.2360000000000012E-3</v>
      </c>
      <c r="K55" s="120">
        <v>9.2360000000000012E-3</v>
      </c>
      <c r="L55" s="120">
        <v>7.3887999999999992E-3</v>
      </c>
      <c r="M55" s="120">
        <v>0.18524859999999999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556.28850963599996</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8.8290680300000002</v>
      </c>
      <c r="F57" s="120">
        <v>0.30136759999999996</v>
      </c>
      <c r="G57" s="120">
        <v>3.1993294400000001</v>
      </c>
      <c r="H57" s="120">
        <v>0.28877847000000001</v>
      </c>
      <c r="I57" s="120">
        <v>1.9058350000000002E-2</v>
      </c>
      <c r="J57" s="120">
        <v>2.7184349999999999E-2</v>
      </c>
      <c r="K57" s="120">
        <v>0.13129178</v>
      </c>
      <c r="L57" s="120">
        <v>5.7271000000000004E-4</v>
      </c>
      <c r="M57" s="120">
        <v>9.9471954700000005</v>
      </c>
      <c r="N57" s="120">
        <v>0.14199613</v>
      </c>
      <c r="O57" s="120">
        <v>1.1437360000000001E-2</v>
      </c>
      <c r="P57" s="120">
        <v>0.23779900000000001</v>
      </c>
      <c r="Q57" s="120">
        <v>0.11156525</v>
      </c>
      <c r="R57" s="120">
        <v>7.4648489999999998E-2</v>
      </c>
      <c r="S57" s="120">
        <v>3.9789020000000001E-2</v>
      </c>
      <c r="T57" s="120">
        <v>0.17037988999999998</v>
      </c>
      <c r="U57" s="120">
        <v>0.49588492000000001</v>
      </c>
      <c r="V57" s="120">
        <v>0.37234201</v>
      </c>
      <c r="W57" s="120">
        <v>0.16900576</v>
      </c>
      <c r="X57" s="120">
        <v>5.2339441000000004E-4</v>
      </c>
      <c r="Y57" s="120">
        <v>6.9978157000000001E-4</v>
      </c>
      <c r="Z57" s="120">
        <v>3.6519141E-4</v>
      </c>
      <c r="AA57" s="120">
        <v>5.0473602000000002E-4</v>
      </c>
      <c r="AB57" s="120">
        <v>2.09317351E-3</v>
      </c>
      <c r="AC57" s="120">
        <v>2.5019200000000001</v>
      </c>
      <c r="AD57" s="120">
        <v>2.6743999999999999</v>
      </c>
      <c r="AE57" s="121"/>
      <c r="AF57" s="120" t="s">
        <v>443</v>
      </c>
      <c r="AG57" s="120" t="s">
        <v>443</v>
      </c>
      <c r="AH57" s="120" t="s">
        <v>443</v>
      </c>
      <c r="AI57" s="120" t="s">
        <v>443</v>
      </c>
      <c r="AJ57" s="120" t="s">
        <v>443</v>
      </c>
      <c r="AK57" s="120">
        <v>4694.3230000000003</v>
      </c>
      <c r="AL57" s="29" t="s">
        <v>143</v>
      </c>
    </row>
    <row r="58" spans="1:38" ht="26.25" customHeight="1" thickBot="1" x14ac:dyDescent="0.3">
      <c r="A58" s="40" t="s">
        <v>53</v>
      </c>
      <c r="B58" s="40" t="s">
        <v>144</v>
      </c>
      <c r="C58" s="41" t="s">
        <v>145</v>
      </c>
      <c r="D58" s="42"/>
      <c r="E58" s="120">
        <v>3.5497825600000001</v>
      </c>
      <c r="F58" s="120">
        <v>0.22346528000000002</v>
      </c>
      <c r="G58" s="120">
        <v>0.20937586</v>
      </c>
      <c r="H58" s="120">
        <v>1.037651E-2</v>
      </c>
      <c r="I58" s="120">
        <v>8.6574000000000009E-3</v>
      </c>
      <c r="J58" s="120">
        <v>1.6475999999999998E-2</v>
      </c>
      <c r="K58" s="120">
        <v>4.220459E-2</v>
      </c>
      <c r="L58" s="120">
        <v>3.9950000000000002E-5</v>
      </c>
      <c r="M58" s="120">
        <v>170.3647502</v>
      </c>
      <c r="N58" s="120">
        <v>8.7681640000000005E-2</v>
      </c>
      <c r="O58" s="120">
        <v>9.5508699999999995E-3</v>
      </c>
      <c r="P58" s="120">
        <v>4.5140230000000003E-2</v>
      </c>
      <c r="Q58" s="120">
        <v>6.4846799999999996E-3</v>
      </c>
      <c r="R58" s="120">
        <v>0.10078077000000001</v>
      </c>
      <c r="S58" s="120">
        <v>6.2610329999999992E-2</v>
      </c>
      <c r="T58" s="120">
        <v>5.3836139999999998E-2</v>
      </c>
      <c r="U58" s="120">
        <v>8.9417799999999999E-3</v>
      </c>
      <c r="V58" s="120">
        <v>0.33427775999999998</v>
      </c>
      <c r="W58" s="120">
        <v>9.9917770000000003E-2</v>
      </c>
      <c r="X58" s="120">
        <v>6.8252255699999993E-3</v>
      </c>
      <c r="Y58" s="120">
        <v>5.3288010700000008E-3</v>
      </c>
      <c r="Z58" s="120">
        <v>1.6107982599999999E-3</v>
      </c>
      <c r="AA58" s="120">
        <v>1.2587987399999999E-3</v>
      </c>
      <c r="AB58" s="120">
        <v>1.5023619720000001E-2</v>
      </c>
      <c r="AC58" s="120" t="s">
        <v>443</v>
      </c>
      <c r="AD58" s="120">
        <v>8.0979999999999996E-2</v>
      </c>
      <c r="AE58" s="121"/>
      <c r="AF58" s="120" t="s">
        <v>443</v>
      </c>
      <c r="AG58" s="120" t="s">
        <v>443</v>
      </c>
      <c r="AH58" s="120" t="s">
        <v>443</v>
      </c>
      <c r="AI58" s="120" t="s">
        <v>443</v>
      </c>
      <c r="AJ58" s="120" t="s">
        <v>443</v>
      </c>
      <c r="AK58" s="120">
        <v>2034.53</v>
      </c>
      <c r="AL58" s="29" t="s">
        <v>146</v>
      </c>
    </row>
    <row r="59" spans="1:38" ht="26.25" customHeight="1" thickBot="1" x14ac:dyDescent="0.3">
      <c r="A59" s="40" t="s">
        <v>53</v>
      </c>
      <c r="B59" s="48" t="s">
        <v>147</v>
      </c>
      <c r="C59" s="41" t="s">
        <v>400</v>
      </c>
      <c r="D59" s="42"/>
      <c r="E59" s="120">
        <v>2.6273378799999998</v>
      </c>
      <c r="F59" s="120">
        <v>0.22893525000000003</v>
      </c>
      <c r="G59" s="120">
        <v>1.4999338400000002</v>
      </c>
      <c r="H59" s="120">
        <v>0.33536940000000004</v>
      </c>
      <c r="I59" s="120">
        <v>0.10281681472342369</v>
      </c>
      <c r="J59" s="120">
        <v>0.12336344507234778</v>
      </c>
      <c r="K59" s="120">
        <v>0.13847682863460864</v>
      </c>
      <c r="L59" s="120">
        <v>7.568845412255869E-4</v>
      </c>
      <c r="M59" s="120">
        <v>0.14295354999999998</v>
      </c>
      <c r="N59" s="120">
        <v>0.36368059460000002</v>
      </c>
      <c r="O59" s="120">
        <v>6.6399748199999997E-2</v>
      </c>
      <c r="P59" s="120">
        <v>3.6092548763999997E-2</v>
      </c>
      <c r="Q59" s="120">
        <v>6.1912183520000004E-2</v>
      </c>
      <c r="R59" s="120">
        <v>0.18094722939999999</v>
      </c>
      <c r="S59" s="120">
        <v>3.8182030000000006E-2</v>
      </c>
      <c r="T59" s="120">
        <v>4.9424342763999998E-2</v>
      </c>
      <c r="U59" s="120">
        <v>1.6482751859999998</v>
      </c>
      <c r="V59" s="120">
        <v>0.20533167999999996</v>
      </c>
      <c r="W59" s="120">
        <v>3.3097237000000002E-2</v>
      </c>
      <c r="X59" s="120">
        <v>6.0007181899999996E-3</v>
      </c>
      <c r="Y59" s="120">
        <v>9.0010872699999994E-3</v>
      </c>
      <c r="Z59" s="120">
        <v>9.0010872699999994E-3</v>
      </c>
      <c r="AA59" s="120">
        <v>9.0010872699999994E-3</v>
      </c>
      <c r="AB59" s="120">
        <v>3.3003999999999999E-2</v>
      </c>
      <c r="AC59" s="120" t="s">
        <v>443</v>
      </c>
      <c r="AD59" s="120">
        <v>8.0000000000000002E-3</v>
      </c>
      <c r="AE59" s="121"/>
      <c r="AF59" s="120" t="s">
        <v>443</v>
      </c>
      <c r="AG59" s="120" t="s">
        <v>443</v>
      </c>
      <c r="AH59" s="120" t="s">
        <v>443</v>
      </c>
      <c r="AI59" s="120" t="s">
        <v>443</v>
      </c>
      <c r="AJ59" s="120" t="s">
        <v>443</v>
      </c>
      <c r="AK59" s="120">
        <v>1594.2397940000001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v>0.7053712900000001</v>
      </c>
      <c r="J60" s="120">
        <v>2.3465587099999996</v>
      </c>
      <c r="K60" s="120">
        <v>4.6106563200000004</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0.39523456265711576</v>
      </c>
      <c r="J61" s="120">
        <v>3.9523456765711575</v>
      </c>
      <c r="K61" s="120">
        <v>13.193250602354325</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2484219.8878083918</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0.14388400000000001</v>
      </c>
      <c r="F63" s="120">
        <v>0.68037039999999993</v>
      </c>
      <c r="G63" s="120">
        <v>1.655999</v>
      </c>
      <c r="H63" s="120" t="s">
        <v>444</v>
      </c>
      <c r="I63" s="120">
        <v>0.3416562253573569</v>
      </c>
      <c r="J63" s="120">
        <v>0.35881241785968526</v>
      </c>
      <c r="K63" s="120">
        <v>0.48778934410298086</v>
      </c>
      <c r="L63" s="120">
        <v>9.5663743100059902E-4</v>
      </c>
      <c r="M63" s="120">
        <v>0.61847200000000002</v>
      </c>
      <c r="N63" s="120">
        <v>1.6887599999999999E-2</v>
      </c>
      <c r="O63" s="120">
        <v>5.6292E-3</v>
      </c>
      <c r="P63" s="120">
        <v>1.12584E-4</v>
      </c>
      <c r="Q63" s="120">
        <v>1.5011200000000001E-3</v>
      </c>
      <c r="R63" s="120">
        <v>1.8764000000000001E-3</v>
      </c>
      <c r="S63" s="120" t="s">
        <v>444</v>
      </c>
      <c r="T63" s="120">
        <v>1.12584E-4</v>
      </c>
      <c r="U63" s="120">
        <v>7.5055999999999998E-2</v>
      </c>
      <c r="V63" s="120" t="s">
        <v>444</v>
      </c>
      <c r="W63" s="120">
        <v>3.9904792000000001E-2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0.44235009199999997</v>
      </c>
      <c r="F64" s="120" t="s">
        <v>445</v>
      </c>
      <c r="G64" s="120" t="s">
        <v>444</v>
      </c>
      <c r="H64" s="120">
        <v>0.23518947799999998</v>
      </c>
      <c r="I64" s="120" t="s">
        <v>445</v>
      </c>
      <c r="J64" s="120" t="s">
        <v>445</v>
      </c>
      <c r="K64" s="120" t="s">
        <v>445</v>
      </c>
      <c r="L64" s="120" t="s">
        <v>445</v>
      </c>
      <c r="M64" s="120">
        <v>0.22232135300000003</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1083.1869999999999</v>
      </c>
      <c r="AL64" s="29" t="s">
        <v>158</v>
      </c>
    </row>
    <row r="65" spans="1:38" ht="26.25" customHeight="1" thickBot="1" x14ac:dyDescent="0.3">
      <c r="A65" s="40" t="s">
        <v>53</v>
      </c>
      <c r="B65" s="44" t="s">
        <v>159</v>
      </c>
      <c r="C65" s="41" t="s">
        <v>160</v>
      </c>
      <c r="D65" s="42"/>
      <c r="E65" s="120">
        <v>0.90029176400000011</v>
      </c>
      <c r="F65" s="120" t="s">
        <v>443</v>
      </c>
      <c r="G65" s="120" t="s">
        <v>444</v>
      </c>
      <c r="H65" s="120">
        <v>0.15390000000000001</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1960.3589999999999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3.2689000000000003E-2</v>
      </c>
      <c r="F68" s="120" t="s">
        <v>443</v>
      </c>
      <c r="G68" s="120">
        <v>6.4418000000000003E-2</v>
      </c>
      <c r="H68" s="120" t="s">
        <v>443</v>
      </c>
      <c r="I68" s="120" t="s">
        <v>445</v>
      </c>
      <c r="J68" s="120" t="s">
        <v>445</v>
      </c>
      <c r="K68" s="120" t="s">
        <v>445</v>
      </c>
      <c r="L68" s="120" t="s">
        <v>445</v>
      </c>
      <c r="M68" s="120">
        <v>1.7493999999999999E-2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76.012</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5.3774948620000007</v>
      </c>
      <c r="F70" s="120">
        <v>9.5412024285000001</v>
      </c>
      <c r="G70" s="120">
        <v>2.4540228339999999</v>
      </c>
      <c r="H70" s="120">
        <v>0.86265800799999992</v>
      </c>
      <c r="I70" s="120">
        <v>0.25728760249599997</v>
      </c>
      <c r="J70" s="120">
        <v>0.46606762748200009</v>
      </c>
      <c r="K70" s="120">
        <v>0.82692239823000013</v>
      </c>
      <c r="L70" s="120">
        <v>1.066448436368E-4</v>
      </c>
      <c r="M70" s="120">
        <v>0.87613430000000014</v>
      </c>
      <c r="N70" s="120">
        <v>0.13181219999999999</v>
      </c>
      <c r="O70" s="120">
        <v>4.6950000000000004E-3</v>
      </c>
      <c r="P70" s="120">
        <v>0.30483023999999997</v>
      </c>
      <c r="Q70" s="120">
        <v>8.5999999999999998E-4</v>
      </c>
      <c r="R70" s="120">
        <v>5.4199999999999995E-3</v>
      </c>
      <c r="S70" s="120">
        <v>3.4929999999999996E-2</v>
      </c>
      <c r="T70" s="120">
        <v>0.18072399999999997</v>
      </c>
      <c r="U70" s="120" t="s">
        <v>444</v>
      </c>
      <c r="V70" s="120">
        <v>0.44674700000000001</v>
      </c>
      <c r="W70" s="120">
        <v>5.9542400000000002E-2</v>
      </c>
      <c r="X70" s="120">
        <v>3.5500000000000001E-4</v>
      </c>
      <c r="Y70" s="120">
        <v>8.8750000000000002E-5</v>
      </c>
      <c r="Z70" s="120">
        <v>2.2187500000000001E-5</v>
      </c>
      <c r="AA70" s="120">
        <v>5.5468799999999997E-6</v>
      </c>
      <c r="AB70" s="120">
        <v>4.7148437999999999E-4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4.1834526010000008</v>
      </c>
      <c r="F72" s="120">
        <v>1.0690204210000001</v>
      </c>
      <c r="G72" s="120">
        <v>6.026004264</v>
      </c>
      <c r="H72" s="120">
        <v>4.6131696999999999E-2</v>
      </c>
      <c r="I72" s="120">
        <v>0.62395810490123671</v>
      </c>
      <c r="J72" s="120">
        <v>0.79095818682679186</v>
      </c>
      <c r="K72" s="120">
        <v>0.94987466808187715</v>
      </c>
      <c r="L72" s="120">
        <v>8.0905514117857985E-2</v>
      </c>
      <c r="M72" s="120">
        <v>112.79048821199999</v>
      </c>
      <c r="N72" s="120">
        <v>13.359760263881025</v>
      </c>
      <c r="O72" s="120">
        <v>0.19248115319208001</v>
      </c>
      <c r="P72" s="120">
        <v>0.102241368</v>
      </c>
      <c r="Q72" s="120">
        <v>5.7696546947409999E-2</v>
      </c>
      <c r="R72" s="120">
        <v>1.5487770478419869</v>
      </c>
      <c r="S72" s="120">
        <v>0.88513000821273002</v>
      </c>
      <c r="T72" s="120">
        <v>0.7105616832340329</v>
      </c>
      <c r="U72" s="120">
        <v>5.2103504000000002E-2</v>
      </c>
      <c r="V72" s="120">
        <v>7.8356513804345704</v>
      </c>
      <c r="W72" s="120">
        <v>3.8736434020000003</v>
      </c>
      <c r="X72" s="120">
        <v>8.6249487396929999E-3</v>
      </c>
      <c r="Y72" s="120">
        <v>1.6860655778204E-2</v>
      </c>
      <c r="Z72" s="120">
        <v>5.3657923315110004E-3</v>
      </c>
      <c r="AA72" s="120">
        <v>1.3105707319707999E-2</v>
      </c>
      <c r="AB72" s="120">
        <v>4.3957103529115998E-2</v>
      </c>
      <c r="AC72" s="120">
        <v>0.276542672504</v>
      </c>
      <c r="AD72" s="120">
        <v>1.6698200000000001</v>
      </c>
      <c r="AE72" s="121"/>
      <c r="AF72" s="120" t="s">
        <v>443</v>
      </c>
      <c r="AG72" s="120" t="s">
        <v>443</v>
      </c>
      <c r="AH72" s="120" t="s">
        <v>443</v>
      </c>
      <c r="AI72" s="120" t="s">
        <v>443</v>
      </c>
      <c r="AJ72" s="120" t="s">
        <v>443</v>
      </c>
      <c r="AK72" s="120">
        <v>6829.2280000000001</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1.4825570000000001E-6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0.51196059999999999</v>
      </c>
      <c r="F80" s="120">
        <v>0.27188210000000002</v>
      </c>
      <c r="G80" s="120">
        <v>2.4756818119999999</v>
      </c>
      <c r="H80" s="120" t="s">
        <v>444</v>
      </c>
      <c r="I80" s="120">
        <v>2.1311096725301536E-2</v>
      </c>
      <c r="J80" s="120">
        <v>2.85561016538134E-2</v>
      </c>
      <c r="K80" s="120">
        <v>3.2905585559999999E-2</v>
      </c>
      <c r="L80" s="120">
        <v>1.7424379669030997E-5</v>
      </c>
      <c r="M80" s="120">
        <v>0.1985073</v>
      </c>
      <c r="N80" s="120">
        <v>2.0545250831333326</v>
      </c>
      <c r="O80" s="120">
        <v>5.3260386866666995E-2</v>
      </c>
      <c r="P80" s="120">
        <v>5.4043058289333007E-2</v>
      </c>
      <c r="Q80" s="120">
        <v>0.35765516686666698</v>
      </c>
      <c r="R80" s="120">
        <v>6.4736969866667007E-2</v>
      </c>
      <c r="S80" s="120">
        <v>0.79813841253333306</v>
      </c>
      <c r="T80" s="120">
        <v>0.17373769999999999</v>
      </c>
      <c r="U80" s="120">
        <v>1.6829E-2</v>
      </c>
      <c r="V80" s="120">
        <v>18.700056436600001</v>
      </c>
      <c r="W80" s="120">
        <v>0.27465526200000001</v>
      </c>
      <c r="X80" s="120">
        <v>8.9249999999999996E-4</v>
      </c>
      <c r="Y80" s="120">
        <v>8.9249999999999996E-4</v>
      </c>
      <c r="Z80" s="120">
        <v>8.9249999999999996E-4</v>
      </c>
      <c r="AA80" s="120">
        <v>8.9249999999999996E-4</v>
      </c>
      <c r="AB80" s="120">
        <v>3.5699999999999998E-3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v>6.9915207672557348E-3</v>
      </c>
      <c r="J81" s="120">
        <v>4.0845656741745624E-2</v>
      </c>
      <c r="K81" s="120">
        <v>0.12649907093355958</v>
      </c>
      <c r="L81" s="120">
        <v>3.516858148316E-6</v>
      </c>
      <c r="M81" s="120">
        <v>0.15026970386666669</v>
      </c>
      <c r="N81" s="120">
        <v>0.57224444207999992</v>
      </c>
      <c r="O81" s="120">
        <v>8.0297000000000007E-3</v>
      </c>
      <c r="P81" s="120">
        <v>6.0000000000000001E-3</v>
      </c>
      <c r="Q81" s="120">
        <v>1.7207E-2</v>
      </c>
      <c r="R81" s="120">
        <v>6.9736205600000004E-2</v>
      </c>
      <c r="S81" s="120">
        <v>3.32E-2</v>
      </c>
      <c r="T81" s="120" t="s">
        <v>444</v>
      </c>
      <c r="U81" s="120" t="s">
        <v>444</v>
      </c>
      <c r="V81" s="120">
        <v>0.61156950234600005</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26.445241559552713</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11099554</v>
      </c>
      <c r="AL82" s="99" t="s">
        <v>439</v>
      </c>
    </row>
    <row r="83" spans="1:38" ht="26.25" customHeight="1" thickBot="1" x14ac:dyDescent="0.3">
      <c r="A83" s="40" t="s">
        <v>53</v>
      </c>
      <c r="B83" s="51" t="s">
        <v>209</v>
      </c>
      <c r="C83" s="52" t="s">
        <v>210</v>
      </c>
      <c r="D83" s="42"/>
      <c r="E83" s="120">
        <v>4.5453E-2</v>
      </c>
      <c r="F83" s="120">
        <v>7.9499657573333327E-2</v>
      </c>
      <c r="G83" s="120">
        <v>3.8224999999999995E-2</v>
      </c>
      <c r="H83" s="120" t="s">
        <v>443</v>
      </c>
      <c r="I83" s="120">
        <v>1.1227001547133334E-2</v>
      </c>
      <c r="J83" s="120">
        <v>6.7033741213799999E-2</v>
      </c>
      <c r="K83" s="120">
        <v>0.3382313640066667</v>
      </c>
      <c r="L83" s="120">
        <v>4.9677634339864002E-4</v>
      </c>
      <c r="M83" s="120">
        <v>0.13011400000000001</v>
      </c>
      <c r="N83" s="120" t="s">
        <v>443</v>
      </c>
      <c r="O83" s="120" t="s">
        <v>443</v>
      </c>
      <c r="P83" s="120" t="s">
        <v>443</v>
      </c>
      <c r="Q83" s="120" t="s">
        <v>443</v>
      </c>
      <c r="R83" s="120" t="s">
        <v>443</v>
      </c>
      <c r="S83" s="120" t="s">
        <v>443</v>
      </c>
      <c r="T83" s="120" t="s">
        <v>443</v>
      </c>
      <c r="U83" s="120" t="s">
        <v>443</v>
      </c>
      <c r="V83" s="120" t="s">
        <v>443</v>
      </c>
      <c r="W83" s="120">
        <v>1.7540334000000001E-2</v>
      </c>
      <c r="X83" s="120">
        <v>4.3763266000000005E-4</v>
      </c>
      <c r="Y83" s="120">
        <v>9.7762504400000002E-3</v>
      </c>
      <c r="Z83" s="120">
        <v>1.3216393228211E-2</v>
      </c>
      <c r="AA83" s="120">
        <v>3.15636638211E-4</v>
      </c>
      <c r="AB83" s="120">
        <v>2.3745912956399998E-2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5.8531300000000001E-2</v>
      </c>
      <c r="F85" s="120">
        <v>11.823373517730554</v>
      </c>
      <c r="G85" s="120">
        <v>5.4910000000000007E-4</v>
      </c>
      <c r="H85" s="120" t="s">
        <v>444</v>
      </c>
      <c r="I85" s="120" t="s">
        <v>443</v>
      </c>
      <c r="J85" s="120" t="s">
        <v>443</v>
      </c>
      <c r="K85" s="120" t="s">
        <v>443</v>
      </c>
      <c r="L85" s="120" t="s">
        <v>443</v>
      </c>
      <c r="M85" s="120">
        <v>1.678E-3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1.8582292359000001</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0.41182610683873472</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1154635</v>
      </c>
      <c r="AL87" s="29" t="s">
        <v>217</v>
      </c>
    </row>
    <row r="88" spans="1:38" ht="26.25" customHeight="1" thickBot="1" x14ac:dyDescent="0.3">
      <c r="A88" s="40" t="s">
        <v>206</v>
      </c>
      <c r="B88" s="46" t="s">
        <v>220</v>
      </c>
      <c r="C88" s="50" t="s">
        <v>221</v>
      </c>
      <c r="D88" s="42"/>
      <c r="E88" s="120">
        <v>9.219999999999999E-2</v>
      </c>
      <c r="F88" s="120">
        <v>4.5054678394400005</v>
      </c>
      <c r="G88" s="120">
        <v>3.4000000000000002E-4</v>
      </c>
      <c r="H88" s="120">
        <v>2.601E-3</v>
      </c>
      <c r="I88" s="120" t="s">
        <v>443</v>
      </c>
      <c r="J88" s="120" t="s">
        <v>443</v>
      </c>
      <c r="K88" s="120" t="s">
        <v>443</v>
      </c>
      <c r="L88" s="120" t="s">
        <v>443</v>
      </c>
      <c r="M88" s="120">
        <v>8.1684519999999997E-3</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1.3499000000000001E-2</v>
      </c>
      <c r="F89" s="120">
        <v>2.6211994965200001</v>
      </c>
      <c r="G89" s="120">
        <v>2.6590000000000003E-3</v>
      </c>
      <c r="H89" s="120">
        <v>4.0000000000000002E-4</v>
      </c>
      <c r="I89" s="120" t="s">
        <v>443</v>
      </c>
      <c r="J89" s="120" t="s">
        <v>443</v>
      </c>
      <c r="K89" s="120" t="s">
        <v>443</v>
      </c>
      <c r="L89" s="120" t="s">
        <v>443</v>
      </c>
      <c r="M89" s="120">
        <v>1.0513000000000002E-2</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2.4369256933929999</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3.1237499999999998E-3</v>
      </c>
      <c r="Y90" s="120">
        <v>1.57675E-3</v>
      </c>
      <c r="Z90" s="120">
        <v>1.57675E-3</v>
      </c>
      <c r="AA90" s="120">
        <v>1.57675E-3</v>
      </c>
      <c r="AB90" s="120">
        <v>7.8539999999999999E-3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4.0290906565846545E-2</v>
      </c>
      <c r="F91" s="120">
        <v>0.15471083474733288</v>
      </c>
      <c r="G91" s="120">
        <v>1.6216989498103757E-2</v>
      </c>
      <c r="H91" s="120">
        <v>0.17826929677747891</v>
      </c>
      <c r="I91" s="120">
        <v>0.65399011381155636</v>
      </c>
      <c r="J91" s="120">
        <v>0.70781805794641617</v>
      </c>
      <c r="K91" s="120">
        <v>0.71893591766247389</v>
      </c>
      <c r="L91" s="120">
        <v>2.6807383454129311E-3</v>
      </c>
      <c r="M91" s="120">
        <v>1.2310510419954528</v>
      </c>
      <c r="N91" s="120">
        <v>1.2973421543092594</v>
      </c>
      <c r="O91" s="120">
        <v>0.19004915626681509</v>
      </c>
      <c r="P91" s="120">
        <v>3.1830231654141252E-3</v>
      </c>
      <c r="Q91" s="120">
        <v>2.3370940796521187E-3</v>
      </c>
      <c r="R91" s="120">
        <v>0.31578117291928576</v>
      </c>
      <c r="S91" s="120">
        <v>12.532734906467802</v>
      </c>
      <c r="T91" s="120">
        <v>0.58788476618643537</v>
      </c>
      <c r="U91" s="120">
        <v>6.8602712428609908E-2</v>
      </c>
      <c r="V91" s="120">
        <v>7.2479352475584253</v>
      </c>
      <c r="W91" s="120">
        <v>2.2063690063498526E-3</v>
      </c>
      <c r="X91" s="120">
        <v>2.4490691430483361E-3</v>
      </c>
      <c r="Y91" s="120">
        <v>9.9286586865743364E-4</v>
      </c>
      <c r="Z91" s="120">
        <v>9.9286586865743364E-4</v>
      </c>
      <c r="AA91" s="120">
        <v>9.9286586865743364E-4</v>
      </c>
      <c r="AB91" s="120">
        <v>5.4276667486206371E-3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1.3918999999999999E-2</v>
      </c>
      <c r="F92" s="120">
        <v>0.80834145999999996</v>
      </c>
      <c r="G92" s="120">
        <v>6.0000000000000001E-3</v>
      </c>
      <c r="H92" s="120" t="s">
        <v>444</v>
      </c>
      <c r="I92" s="120" t="s">
        <v>445</v>
      </c>
      <c r="J92" s="120" t="s">
        <v>445</v>
      </c>
      <c r="K92" s="120" t="s">
        <v>444</v>
      </c>
      <c r="L92" s="120" t="s">
        <v>444</v>
      </c>
      <c r="M92" s="120">
        <v>6.9706099999999995E-3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367.26100000000002</v>
      </c>
      <c r="AL92" s="29" t="s">
        <v>229</v>
      </c>
    </row>
    <row r="93" spans="1:38" ht="26.25" customHeight="1" thickBot="1" x14ac:dyDescent="0.3">
      <c r="A93" s="40" t="s">
        <v>53</v>
      </c>
      <c r="B93" s="44" t="s">
        <v>230</v>
      </c>
      <c r="C93" s="41" t="s">
        <v>403</v>
      </c>
      <c r="D93" s="47"/>
      <c r="E93" s="120">
        <v>8.8626451826999991E-2</v>
      </c>
      <c r="F93" s="120">
        <v>3.1563270060755677</v>
      </c>
      <c r="G93" s="120">
        <v>4.1929999999999997E-3</v>
      </c>
      <c r="H93" s="120" t="s">
        <v>444</v>
      </c>
      <c r="I93" s="120">
        <v>2.5375759064752628E-2</v>
      </c>
      <c r="J93" s="120">
        <v>6.8219212289847161E-2</v>
      </c>
      <c r="K93" s="120">
        <v>0.16071573820265339</v>
      </c>
      <c r="L93" s="120">
        <v>7.1017674400000002E-7</v>
      </c>
      <c r="M93" s="120">
        <v>8.5606943520000006E-2</v>
      </c>
      <c r="N93" s="120" t="s">
        <v>444</v>
      </c>
      <c r="O93" s="120" t="s">
        <v>443</v>
      </c>
      <c r="P93" s="120" t="s">
        <v>444</v>
      </c>
      <c r="Q93" s="120" t="s">
        <v>443</v>
      </c>
      <c r="R93" s="120" t="s">
        <v>443</v>
      </c>
      <c r="S93" s="120" t="s">
        <v>443</v>
      </c>
      <c r="T93" s="120" t="s">
        <v>443</v>
      </c>
      <c r="U93" s="120" t="s">
        <v>443</v>
      </c>
      <c r="V93" s="120" t="s">
        <v>443</v>
      </c>
      <c r="W93" s="120">
        <v>1.9022589999999999E-3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0.56403910000000002</v>
      </c>
      <c r="F95" s="120" t="s">
        <v>443</v>
      </c>
      <c r="G95" s="120" t="s">
        <v>444</v>
      </c>
      <c r="H95" s="120" t="s">
        <v>444</v>
      </c>
      <c r="I95" s="120" t="s">
        <v>445</v>
      </c>
      <c r="J95" s="120" t="s">
        <v>445</v>
      </c>
      <c r="K95" s="120" t="s">
        <v>445</v>
      </c>
      <c r="L95" s="120" t="s">
        <v>444</v>
      </c>
      <c r="M95" s="120">
        <v>1.083485</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32.111682750550003</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5.4732000000000003E-2</v>
      </c>
      <c r="F98" s="120" t="s">
        <v>444</v>
      </c>
      <c r="G98" s="120" t="s">
        <v>444</v>
      </c>
      <c r="H98" s="120">
        <v>3.718E-3</v>
      </c>
      <c r="I98" s="120">
        <v>7.2166228668488167E-2</v>
      </c>
      <c r="J98" s="120">
        <v>0.54018591635519131</v>
      </c>
      <c r="K98" s="120">
        <v>0.9465152</v>
      </c>
      <c r="L98" s="120">
        <v>9.7237030799999992E-5</v>
      </c>
      <c r="M98" s="120" t="s">
        <v>444</v>
      </c>
      <c r="N98" s="120">
        <v>0.13184999999999999</v>
      </c>
      <c r="O98" s="120">
        <v>1.02685E-2</v>
      </c>
      <c r="P98" s="120">
        <v>7.8750000000000001E-3</v>
      </c>
      <c r="Q98" s="120">
        <v>1.0918499999999999E-2</v>
      </c>
      <c r="R98" s="120">
        <v>3.7051000000000001E-2</v>
      </c>
      <c r="S98" s="120">
        <v>0.112217</v>
      </c>
      <c r="T98" s="120">
        <v>4.0902500000000001E-2</v>
      </c>
      <c r="U98" s="120" t="s">
        <v>444</v>
      </c>
      <c r="V98" s="120">
        <v>0.22799999999999998</v>
      </c>
      <c r="W98" s="120">
        <v>0.20446154999999999</v>
      </c>
      <c r="X98" s="120">
        <v>7.5053120000000002E-9</v>
      </c>
      <c r="Y98" s="120" t="s">
        <v>444</v>
      </c>
      <c r="Z98" s="120">
        <v>7.5053120000000002E-9</v>
      </c>
      <c r="AA98" s="120">
        <v>7.5053120000000002E-9</v>
      </c>
      <c r="AB98" s="120">
        <v>2.2515936000000001E-8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0.51031164494401959</v>
      </c>
      <c r="F99" s="120">
        <v>12.148536369204542</v>
      </c>
      <c r="G99" s="120" t="s">
        <v>443</v>
      </c>
      <c r="H99" s="120">
        <v>6.1053333269176022</v>
      </c>
      <c r="I99" s="120">
        <v>5.2471425831085161E-2</v>
      </c>
      <c r="J99" s="120">
        <v>9.2918707081911356E-2</v>
      </c>
      <c r="K99" s="120">
        <v>0.20353621741752015</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465.98995568557359</v>
      </c>
      <c r="AL99" s="29" t="s">
        <v>243</v>
      </c>
    </row>
    <row r="100" spans="1:38" ht="26.25" customHeight="1" thickBot="1" x14ac:dyDescent="0.3">
      <c r="A100" s="40" t="s">
        <v>241</v>
      </c>
      <c r="B100" s="40" t="s">
        <v>244</v>
      </c>
      <c r="C100" s="41" t="s">
        <v>406</v>
      </c>
      <c r="D100" s="54"/>
      <c r="E100" s="120">
        <v>1.9314783455678177</v>
      </c>
      <c r="F100" s="120">
        <v>21.771563655520087</v>
      </c>
      <c r="G100" s="120" t="s">
        <v>443</v>
      </c>
      <c r="H100" s="120">
        <v>13.833898395363116</v>
      </c>
      <c r="I100" s="120">
        <v>0.1185162316202218</v>
      </c>
      <c r="J100" s="120">
        <v>0.19481026265795087</v>
      </c>
      <c r="K100" s="120">
        <v>0.42531118482411201</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2009.8242391175961</v>
      </c>
      <c r="AL100" s="29" t="s">
        <v>243</v>
      </c>
    </row>
    <row r="101" spans="1:38" ht="26.25" customHeight="1" thickBot="1" x14ac:dyDescent="0.3">
      <c r="A101" s="40" t="s">
        <v>241</v>
      </c>
      <c r="B101" s="40" t="s">
        <v>245</v>
      </c>
      <c r="C101" s="41" t="s">
        <v>246</v>
      </c>
      <c r="D101" s="54"/>
      <c r="E101" s="120">
        <v>8.0528151879622808E-3</v>
      </c>
      <c r="F101" s="120">
        <v>3.0116608369921506E-2</v>
      </c>
      <c r="G101" s="120" t="s">
        <v>443</v>
      </c>
      <c r="H101" s="120">
        <v>7.660096686004228E-2</v>
      </c>
      <c r="I101" s="120">
        <v>1.7341586062631291E-3</v>
      </c>
      <c r="J101" s="120">
        <v>5.2024358187893879E-3</v>
      </c>
      <c r="K101" s="120">
        <v>1.2139030243841904E-2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107.94943031315645</v>
      </c>
      <c r="AL101" s="29" t="s">
        <v>243</v>
      </c>
    </row>
    <row r="102" spans="1:38" ht="26.25" customHeight="1" thickBot="1" x14ac:dyDescent="0.3">
      <c r="A102" s="40" t="s">
        <v>241</v>
      </c>
      <c r="B102" s="40" t="s">
        <v>247</v>
      </c>
      <c r="C102" s="41" t="s">
        <v>384</v>
      </c>
      <c r="D102" s="54"/>
      <c r="E102" s="120">
        <v>0.35940423217780981</v>
      </c>
      <c r="F102" s="120">
        <v>1.2974111931627206</v>
      </c>
      <c r="G102" s="120" t="s">
        <v>443</v>
      </c>
      <c r="H102" s="120">
        <v>17.001923693181272</v>
      </c>
      <c r="I102" s="120">
        <v>4.2403274551893362E-2</v>
      </c>
      <c r="J102" s="120">
        <v>0.6194597476310596</v>
      </c>
      <c r="K102" s="120">
        <v>4.1032757345327964</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6635.0384228090461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2.1252016422050716E-2</v>
      </c>
      <c r="F104" s="120">
        <v>2.4311124462884984E-2</v>
      </c>
      <c r="G104" s="120" t="s">
        <v>443</v>
      </c>
      <c r="H104" s="120">
        <v>5.3673257496241661E-2</v>
      </c>
      <c r="I104" s="120">
        <v>2.3692777957387573E-4</v>
      </c>
      <c r="J104" s="120">
        <v>7.8732553872162716E-4</v>
      </c>
      <c r="K104" s="120">
        <v>1.8371029236838002E-3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38.961558978693787</v>
      </c>
      <c r="AL104" s="29" t="s">
        <v>243</v>
      </c>
    </row>
    <row r="105" spans="1:38" ht="26.25" customHeight="1" thickBot="1" x14ac:dyDescent="0.3">
      <c r="A105" s="40" t="s">
        <v>241</v>
      </c>
      <c r="B105" s="40" t="s">
        <v>252</v>
      </c>
      <c r="C105" s="41" t="s">
        <v>253</v>
      </c>
      <c r="D105" s="54"/>
      <c r="E105" s="120">
        <v>0.22229318921548769</v>
      </c>
      <c r="F105" s="120">
        <v>0.53710217838236296</v>
      </c>
      <c r="G105" s="120" t="s">
        <v>443</v>
      </c>
      <c r="H105" s="120">
        <v>0.43517995770535894</v>
      </c>
      <c r="I105" s="120">
        <v>7.9698193155770588E-3</v>
      </c>
      <c r="J105" s="120">
        <v>1.2549677495906806E-2</v>
      </c>
      <c r="K105" s="120">
        <v>2.7299419081978481E-2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69.03685225412184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1.9479152440613053E-2</v>
      </c>
      <c r="F107" s="120">
        <v>1.5792849561784603</v>
      </c>
      <c r="G107" s="120" t="s">
        <v>443</v>
      </c>
      <c r="H107" s="120">
        <v>1.2129331173425748</v>
      </c>
      <c r="I107" s="120">
        <v>2.2546340303244736E-2</v>
      </c>
      <c r="J107" s="120">
        <v>0.39204264604326311</v>
      </c>
      <c r="K107" s="120">
        <v>1.8622025687054999</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10278.300401081578</v>
      </c>
      <c r="AL107" s="29" t="s">
        <v>243</v>
      </c>
    </row>
    <row r="108" spans="1:38" ht="26.25" customHeight="1" thickBot="1" x14ac:dyDescent="0.3">
      <c r="A108" s="40" t="s">
        <v>241</v>
      </c>
      <c r="B108" s="40" t="s">
        <v>257</v>
      </c>
      <c r="C108" s="41" t="s">
        <v>378</v>
      </c>
      <c r="D108" s="54"/>
      <c r="E108" s="120">
        <v>4.1956380283191125E-2</v>
      </c>
      <c r="F108" s="120">
        <v>2.8744308666675504</v>
      </c>
      <c r="G108" s="120" t="s">
        <v>443</v>
      </c>
      <c r="H108" s="120">
        <v>3.0751334334084937</v>
      </c>
      <c r="I108" s="120">
        <v>4.0709776016065742E-2</v>
      </c>
      <c r="J108" s="120">
        <v>0.53832593216065738</v>
      </c>
      <c r="K108" s="120">
        <v>1.0766518643213148</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23330.331858032871</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1.3930538409540798E-3</v>
      </c>
      <c r="F110" s="120">
        <v>0.29052316377824833</v>
      </c>
      <c r="G110" s="120" t="s">
        <v>443</v>
      </c>
      <c r="H110" s="120">
        <v>0.21229568926189035</v>
      </c>
      <c r="I110" s="120">
        <v>1.6950213107928339E-2</v>
      </c>
      <c r="J110" s="120">
        <v>7.2246560843885615E-2</v>
      </c>
      <c r="K110" s="120">
        <v>7.224673397039319E-2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594.12364793091592</v>
      </c>
      <c r="AL110" s="29" t="s">
        <v>243</v>
      </c>
    </row>
    <row r="111" spans="1:38" ht="26.25" customHeight="1" thickBot="1" x14ac:dyDescent="0.3">
      <c r="A111" s="40" t="s">
        <v>241</v>
      </c>
      <c r="B111" s="40" t="s">
        <v>260</v>
      </c>
      <c r="C111" s="41" t="s">
        <v>374</v>
      </c>
      <c r="D111" s="54"/>
      <c r="E111" s="120">
        <v>4.8705632310571297E-3</v>
      </c>
      <c r="F111" s="120">
        <v>8.9771265000000003E-2</v>
      </c>
      <c r="G111" s="120" t="s">
        <v>443</v>
      </c>
      <c r="H111" s="120">
        <v>4.1867414069627899E-2</v>
      </c>
      <c r="I111" s="120">
        <v>1.916376E-4</v>
      </c>
      <c r="J111" s="120">
        <v>3.6502399999999998E-4</v>
      </c>
      <c r="K111" s="120">
        <v>8.2130400000000002E-4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66.090999999999994</v>
      </c>
      <c r="AL111" s="29" t="s">
        <v>243</v>
      </c>
    </row>
    <row r="112" spans="1:38" ht="26.25" customHeight="1" thickBot="1" x14ac:dyDescent="0.3">
      <c r="A112" s="40" t="s">
        <v>261</v>
      </c>
      <c r="B112" s="40" t="s">
        <v>262</v>
      </c>
      <c r="C112" s="41" t="s">
        <v>263</v>
      </c>
      <c r="D112" s="42"/>
      <c r="E112" s="120">
        <v>5.9779550695679298</v>
      </c>
      <c r="F112" s="120" t="s">
        <v>443</v>
      </c>
      <c r="G112" s="120" t="s">
        <v>443</v>
      </c>
      <c r="H112" s="120">
        <v>5.170313989786063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149448877.01919815</v>
      </c>
      <c r="AL112" s="29" t="s">
        <v>416</v>
      </c>
    </row>
    <row r="113" spans="1:38" ht="26.25" customHeight="1" thickBot="1" x14ac:dyDescent="0.3">
      <c r="A113" s="40" t="s">
        <v>261</v>
      </c>
      <c r="B113" s="55" t="s">
        <v>264</v>
      </c>
      <c r="C113" s="56" t="s">
        <v>265</v>
      </c>
      <c r="D113" s="42"/>
      <c r="E113" s="120">
        <v>6.1091499381490895</v>
      </c>
      <c r="F113" s="120">
        <v>3.1697423123000004</v>
      </c>
      <c r="G113" s="120" t="s">
        <v>443</v>
      </c>
      <c r="H113" s="120">
        <v>13.766159191543414</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109607036.39022419</v>
      </c>
      <c r="AL113" s="97" t="s">
        <v>432</v>
      </c>
    </row>
    <row r="114" spans="1:38" ht="26.25" customHeight="1" thickBot="1" x14ac:dyDescent="0.3">
      <c r="A114" s="40" t="s">
        <v>261</v>
      </c>
      <c r="B114" s="55" t="s">
        <v>266</v>
      </c>
      <c r="C114" s="56" t="s">
        <v>385</v>
      </c>
      <c r="D114" s="42"/>
      <c r="E114" s="120">
        <v>6.0133319999999997E-2</v>
      </c>
      <c r="F114" s="120" t="s">
        <v>443</v>
      </c>
      <c r="G114" s="120" t="s">
        <v>443</v>
      </c>
      <c r="H114" s="120">
        <v>2.9695250000000003E-2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1503332.7695739563</v>
      </c>
      <c r="AL114" s="29" t="s">
        <v>410</v>
      </c>
    </row>
    <row r="115" spans="1:38" ht="26.25" customHeight="1" thickBot="1" x14ac:dyDescent="0.3">
      <c r="A115" s="40" t="s">
        <v>261</v>
      </c>
      <c r="B115" s="55" t="s">
        <v>267</v>
      </c>
      <c r="C115" s="56" t="s">
        <v>268</v>
      </c>
      <c r="D115" s="42"/>
      <c r="E115" s="120">
        <v>5.5982870000000004E-2</v>
      </c>
      <c r="F115" s="120" t="s">
        <v>443</v>
      </c>
      <c r="G115" s="120" t="s">
        <v>443</v>
      </c>
      <c r="H115" s="120">
        <v>0.17846898</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1399571.6022805995</v>
      </c>
      <c r="AL115" s="29" t="s">
        <v>410</v>
      </c>
    </row>
    <row r="116" spans="1:38" ht="26.25" customHeight="1" thickBot="1" x14ac:dyDescent="0.3">
      <c r="A116" s="40" t="s">
        <v>261</v>
      </c>
      <c r="B116" s="40" t="s">
        <v>269</v>
      </c>
      <c r="C116" s="46" t="s">
        <v>407</v>
      </c>
      <c r="D116" s="42"/>
      <c r="E116" s="120">
        <v>0.82189816951513961</v>
      </c>
      <c r="F116" s="120">
        <v>0.25164435219199999</v>
      </c>
      <c r="G116" s="120" t="s">
        <v>443</v>
      </c>
      <c r="H116" s="120">
        <v>6.4954822988036618</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63669166.035259336</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7.0879847415919045E-2</v>
      </c>
      <c r="J119" s="120">
        <v>1.272256386351283</v>
      </c>
      <c r="K119" s="120">
        <v>1.272256386351283</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1336645.1425695901</v>
      </c>
      <c r="AL119" s="29" t="s">
        <v>410</v>
      </c>
    </row>
    <row r="120" spans="1:38" ht="26.25" customHeight="1" thickBot="1" x14ac:dyDescent="0.3">
      <c r="A120" s="40" t="s">
        <v>261</v>
      </c>
      <c r="B120" s="40" t="s">
        <v>275</v>
      </c>
      <c r="C120" s="41" t="s">
        <v>276</v>
      </c>
      <c r="D120" s="42"/>
      <c r="E120" s="120">
        <v>0.8229619883046001</v>
      </c>
      <c r="F120" s="120" t="s">
        <v>443</v>
      </c>
      <c r="G120" s="120" t="s">
        <v>443</v>
      </c>
      <c r="H120" s="120">
        <v>0.99738949477649841</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37.127475955173999</v>
      </c>
      <c r="AL120" s="97" t="s">
        <v>433</v>
      </c>
    </row>
    <row r="121" spans="1:38" ht="26.25" customHeight="1" thickBot="1" x14ac:dyDescent="0.3">
      <c r="A121" s="40" t="s">
        <v>261</v>
      </c>
      <c r="B121" s="40" t="s">
        <v>277</v>
      </c>
      <c r="C121" s="46" t="s">
        <v>278</v>
      </c>
      <c r="D121" s="43"/>
      <c r="E121" s="120" t="s">
        <v>443</v>
      </c>
      <c r="F121" s="120">
        <v>1.1881870136098476</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1381612.8025695663</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0.65540475600000003</v>
      </c>
      <c r="G125" s="120" t="s">
        <v>444</v>
      </c>
      <c r="H125" s="120" t="s">
        <v>444</v>
      </c>
      <c r="I125" s="120">
        <v>4.0879540461000002E-5</v>
      </c>
      <c r="J125" s="120">
        <v>2.7389785942299999E-4</v>
      </c>
      <c r="K125" s="120">
        <v>5.7990597677099994E-4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1154.196653</v>
      </c>
      <c r="AL125" s="29" t="s">
        <v>421</v>
      </c>
    </row>
    <row r="126" spans="1:38" ht="26.25" customHeight="1" thickBot="1" x14ac:dyDescent="0.3">
      <c r="A126" s="40" t="s">
        <v>286</v>
      </c>
      <c r="B126" s="40" t="s">
        <v>289</v>
      </c>
      <c r="C126" s="41" t="s">
        <v>290</v>
      </c>
      <c r="D126" s="42"/>
      <c r="E126" s="120" t="s">
        <v>444</v>
      </c>
      <c r="F126" s="120">
        <v>2.4588025289999999E-2</v>
      </c>
      <c r="G126" s="120" t="s">
        <v>443</v>
      </c>
      <c r="H126" s="120">
        <v>0.32520599577431997</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1355.0239823930001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8.1968479999999996E-2</v>
      </c>
      <c r="F128" s="120">
        <v>3.62145E-3</v>
      </c>
      <c r="G128" s="120">
        <v>1.4939299999999999E-2</v>
      </c>
      <c r="H128" s="120">
        <v>4.4191300000000003E-3</v>
      </c>
      <c r="I128" s="120">
        <v>1.39079E-3</v>
      </c>
      <c r="J128" s="120">
        <v>1.4057200000000001E-3</v>
      </c>
      <c r="K128" s="120">
        <v>1.48062E-3</v>
      </c>
      <c r="L128" s="120">
        <v>4.8919999999999999E-5</v>
      </c>
      <c r="M128" s="120">
        <v>1.532743E-2</v>
      </c>
      <c r="N128" s="120">
        <v>8.7792700000000005E-3</v>
      </c>
      <c r="O128" s="120">
        <v>8.4047500000000008E-3</v>
      </c>
      <c r="P128" s="120">
        <v>4.1569399999999996E-3</v>
      </c>
      <c r="Q128" s="120">
        <v>8.0135699999999994E-3</v>
      </c>
      <c r="R128" s="120">
        <v>1.5815179999999998E-2</v>
      </c>
      <c r="S128" s="120">
        <v>1.695002E-2</v>
      </c>
      <c r="T128" s="120">
        <v>9.4230599999999987E-3</v>
      </c>
      <c r="U128" s="120">
        <v>1.2792930000000001E-2</v>
      </c>
      <c r="V128" s="120">
        <v>6.4368030000000007E-2</v>
      </c>
      <c r="W128" s="120">
        <v>6.3871399999999995E-3</v>
      </c>
      <c r="X128" s="120">
        <v>1.6239799999999999E-6</v>
      </c>
      <c r="Y128" s="120">
        <v>3.4606200000000001E-6</v>
      </c>
      <c r="Z128" s="120">
        <v>1.83664E-6</v>
      </c>
      <c r="AA128" s="120">
        <v>2.2426400000000002E-6</v>
      </c>
      <c r="AB128" s="120">
        <v>9.1638899999999998E-6</v>
      </c>
      <c r="AC128" s="120">
        <v>8.7399999999999995E-3</v>
      </c>
      <c r="AD128" s="120">
        <v>1.306E-2</v>
      </c>
      <c r="AE128" s="121"/>
      <c r="AF128" s="120" t="s">
        <v>443</v>
      </c>
      <c r="AG128" s="120" t="s">
        <v>443</v>
      </c>
      <c r="AH128" s="120" t="s">
        <v>443</v>
      </c>
      <c r="AI128" s="120" t="s">
        <v>443</v>
      </c>
      <c r="AJ128" s="120" t="s">
        <v>443</v>
      </c>
      <c r="AK128" s="120">
        <v>193.33099999999999</v>
      </c>
      <c r="AL128" s="29" t="s">
        <v>298</v>
      </c>
    </row>
    <row r="129" spans="1:38" ht="26.25" customHeight="1" thickBot="1" x14ac:dyDescent="0.3">
      <c r="A129" s="40" t="s">
        <v>286</v>
      </c>
      <c r="B129" s="44" t="s">
        <v>296</v>
      </c>
      <c r="C129" s="52" t="s">
        <v>297</v>
      </c>
      <c r="D129" s="42"/>
      <c r="E129" s="120">
        <v>0.45751158700000005</v>
      </c>
      <c r="F129" s="120">
        <v>0.155019496768</v>
      </c>
      <c r="G129" s="120">
        <v>3.3040000000000001E-3</v>
      </c>
      <c r="H129" s="120">
        <v>1.06E-4</v>
      </c>
      <c r="I129" s="120">
        <v>7.6261746000000005E-3</v>
      </c>
      <c r="J129" s="120">
        <v>7.6570249000000009E-3</v>
      </c>
      <c r="K129" s="120">
        <v>8.7923700000000007E-3</v>
      </c>
      <c r="L129" s="120">
        <v>5.6655785700000004E-3</v>
      </c>
      <c r="M129" s="120">
        <v>0.354170135</v>
      </c>
      <c r="N129" s="120">
        <v>5.79E-3</v>
      </c>
      <c r="O129" s="120">
        <v>4.3600000000000002E-3</v>
      </c>
      <c r="P129" s="120">
        <v>9.2000000000000003E-4</v>
      </c>
      <c r="Q129" s="120">
        <v>4.6600000000000001E-3</v>
      </c>
      <c r="R129" s="120">
        <v>9.3500000000000007E-3</v>
      </c>
      <c r="S129" s="120">
        <v>7.26E-3</v>
      </c>
      <c r="T129" s="120">
        <v>1.4109999999999999E-2</v>
      </c>
      <c r="U129" s="120">
        <v>2.413082E-3</v>
      </c>
      <c r="V129" s="120">
        <v>6.6714620000000004E-3</v>
      </c>
      <c r="W129" s="120">
        <v>9.1912000000000008E-2</v>
      </c>
      <c r="X129" s="120" t="s">
        <v>444</v>
      </c>
      <c r="Y129" s="120" t="s">
        <v>444</v>
      </c>
      <c r="Z129" s="120" t="s">
        <v>444</v>
      </c>
      <c r="AA129" s="120" t="s">
        <v>444</v>
      </c>
      <c r="AB129" s="120" t="s">
        <v>444</v>
      </c>
      <c r="AC129" s="120">
        <v>1.3824E-3</v>
      </c>
      <c r="AD129" s="120" t="s">
        <v>444</v>
      </c>
      <c r="AE129" s="121"/>
      <c r="AF129" s="120" t="s">
        <v>443</v>
      </c>
      <c r="AG129" s="120" t="s">
        <v>443</v>
      </c>
      <c r="AH129" s="120" t="s">
        <v>443</v>
      </c>
      <c r="AI129" s="120" t="s">
        <v>443</v>
      </c>
      <c r="AJ129" s="120" t="s">
        <v>443</v>
      </c>
      <c r="AK129" s="120">
        <v>19.118787000000001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8.5719000000000004E-2</v>
      </c>
      <c r="X130" s="120" t="s">
        <v>444</v>
      </c>
      <c r="Y130" s="120" t="s">
        <v>444</v>
      </c>
      <c r="Z130" s="120" t="s">
        <v>444</v>
      </c>
      <c r="AA130" s="120" t="s">
        <v>444</v>
      </c>
      <c r="AB130" s="120" t="s">
        <v>444</v>
      </c>
      <c r="AC130" s="120">
        <v>0.22858400000000001</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1.0776000000000001E-2</v>
      </c>
      <c r="X131" s="120" t="s">
        <v>444</v>
      </c>
      <c r="Y131" s="120" t="s">
        <v>444</v>
      </c>
      <c r="Z131" s="120" t="s">
        <v>444</v>
      </c>
      <c r="AA131" s="120" t="s">
        <v>444</v>
      </c>
      <c r="AB131" s="120" t="s">
        <v>444</v>
      </c>
      <c r="AC131" s="120">
        <v>0.20474400000000001</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1.1027999999999999E-3</v>
      </c>
      <c r="X132" s="120" t="s">
        <v>444</v>
      </c>
      <c r="Y132" s="120" t="s">
        <v>444</v>
      </c>
      <c r="Z132" s="120" t="s">
        <v>444</v>
      </c>
      <c r="AA132" s="120" t="s">
        <v>444</v>
      </c>
      <c r="AB132" s="120" t="s">
        <v>444</v>
      </c>
      <c r="AC132" s="120">
        <v>5.5139999999999998E-3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1.0432759999999999E-2</v>
      </c>
      <c r="F133" s="120">
        <v>2.87452E-4</v>
      </c>
      <c r="G133" s="120">
        <v>6.2869200000000003E-4</v>
      </c>
      <c r="H133" s="120" t="s">
        <v>444</v>
      </c>
      <c r="I133" s="120">
        <v>3.9172801987878903E-4</v>
      </c>
      <c r="J133" s="120">
        <v>3.9172801987878903E-4</v>
      </c>
      <c r="K133" s="120">
        <v>4.12317259878789E-4</v>
      </c>
      <c r="L133" s="120" t="s">
        <v>444</v>
      </c>
      <c r="M133" s="120">
        <v>1.40749E-3</v>
      </c>
      <c r="N133" s="120">
        <v>4.5225002000000004E-4</v>
      </c>
      <c r="O133" s="120">
        <v>1.0007002E-4</v>
      </c>
      <c r="P133" s="120">
        <v>9.9727528666490005E-3</v>
      </c>
      <c r="Q133" s="120">
        <v>2.7075573999999999E-4</v>
      </c>
      <c r="R133" s="120">
        <v>2.6975904000000001E-4</v>
      </c>
      <c r="S133" s="120">
        <v>2.4728161999999998E-4</v>
      </c>
      <c r="T133" s="120">
        <v>3.4475822000000001E-4</v>
      </c>
      <c r="U133" s="120">
        <v>3.9350651999999994E-4</v>
      </c>
      <c r="V133" s="120">
        <v>3.1854300800000001E-3</v>
      </c>
      <c r="W133" s="120">
        <v>2.906231E-3</v>
      </c>
      <c r="X133" s="120">
        <v>2.6259880000000002E-7</v>
      </c>
      <c r="Y133" s="120">
        <v>1.4343814E-7</v>
      </c>
      <c r="Z133" s="120">
        <v>1.2812096E-7</v>
      </c>
      <c r="AA133" s="120">
        <v>1.3905466000000001E-7</v>
      </c>
      <c r="AB133" s="120">
        <v>6.7321256E-7</v>
      </c>
      <c r="AC133" s="120">
        <v>2.9801000000000003E-3</v>
      </c>
      <c r="AD133" s="120">
        <v>8.1569399999999997E-3</v>
      </c>
      <c r="AE133" s="121"/>
      <c r="AF133" s="120" t="s">
        <v>443</v>
      </c>
      <c r="AG133" s="120" t="s">
        <v>443</v>
      </c>
      <c r="AH133" s="120" t="s">
        <v>443</v>
      </c>
      <c r="AI133" s="120" t="s">
        <v>443</v>
      </c>
      <c r="AJ133" s="120" t="s">
        <v>443</v>
      </c>
      <c r="AK133" s="120">
        <v>58871</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2.3380850948807999E-2</v>
      </c>
      <c r="F135" s="120">
        <v>9.0435366880000003E-3</v>
      </c>
      <c r="G135" s="120">
        <v>8.0877157370100002E-4</v>
      </c>
      <c r="H135" s="120" t="s">
        <v>444</v>
      </c>
      <c r="I135" s="120">
        <v>3.08068444891532E-2</v>
      </c>
      <c r="J135" s="120">
        <v>3.3159634521737598E-2</v>
      </c>
      <c r="K135" s="120">
        <v>3.4115455472475097E-2</v>
      </c>
      <c r="L135" s="120">
        <v>1.29388746854443E-2</v>
      </c>
      <c r="M135" s="120">
        <v>0.41048833599747497</v>
      </c>
      <c r="N135" s="120">
        <v>3.602709737395E-3</v>
      </c>
      <c r="O135" s="120">
        <v>7.3524688518299998E-4</v>
      </c>
      <c r="P135" s="120" t="s">
        <v>444</v>
      </c>
      <c r="Q135" s="120">
        <v>3.014512229249E-3</v>
      </c>
      <c r="R135" s="120">
        <v>7.3524688518000002E-5</v>
      </c>
      <c r="S135" s="120">
        <v>1.4704937703650001E-3</v>
      </c>
      <c r="T135" s="120" t="s">
        <v>444</v>
      </c>
      <c r="U135" s="120">
        <v>5.14672819628E-4</v>
      </c>
      <c r="V135" s="120">
        <v>0.12888877897251899</v>
      </c>
      <c r="W135" s="120">
        <v>4.7139504089999997</v>
      </c>
      <c r="X135" s="120">
        <v>6.5136459490000003E-3</v>
      </c>
      <c r="Y135" s="120">
        <v>8.5834608929999997E-3</v>
      </c>
      <c r="Z135" s="120">
        <v>3.6032205569999998E-3</v>
      </c>
      <c r="AA135" s="120">
        <v>4.927941525E-3</v>
      </c>
      <c r="AB135" s="120">
        <v>2.3628268920000001E-2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1.0509093717E-2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700606431.12944996</v>
      </c>
      <c r="AL136" s="98" t="s">
        <v>436</v>
      </c>
    </row>
    <row r="137" spans="1:38" ht="26.25" customHeight="1" thickBot="1" x14ac:dyDescent="0.3">
      <c r="A137" s="40" t="s">
        <v>286</v>
      </c>
      <c r="B137" s="40" t="s">
        <v>313</v>
      </c>
      <c r="C137" s="41" t="s">
        <v>314</v>
      </c>
      <c r="D137" s="42"/>
      <c r="E137" s="120">
        <v>2.0000000000000001E-4</v>
      </c>
      <c r="F137" s="120" t="s">
        <v>445</v>
      </c>
      <c r="G137" s="120" t="s">
        <v>444</v>
      </c>
      <c r="H137" s="120" t="s">
        <v>444</v>
      </c>
      <c r="I137" s="120" t="s">
        <v>443</v>
      </c>
      <c r="J137" s="120" t="s">
        <v>443</v>
      </c>
      <c r="K137" s="120" t="s">
        <v>443</v>
      </c>
      <c r="L137" s="120" t="s">
        <v>443</v>
      </c>
      <c r="M137" s="120">
        <v>5.9999999999999995E-4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1.6990000000000002E-5</v>
      </c>
      <c r="F139" s="120">
        <v>2.0478329999999999E-2</v>
      </c>
      <c r="G139" s="120">
        <v>4.1026E-2</v>
      </c>
      <c r="H139" s="120">
        <v>6.8799999999999417E-4</v>
      </c>
      <c r="I139" s="120">
        <v>0.74965052869684512</v>
      </c>
      <c r="J139" s="120">
        <v>0.74976832869684507</v>
      </c>
      <c r="K139" s="120">
        <v>0.74999079869684504</v>
      </c>
      <c r="L139" s="120">
        <v>1.7980000000000001E-5</v>
      </c>
      <c r="M139" s="120" t="s">
        <v>444</v>
      </c>
      <c r="N139" s="120">
        <v>2.3109997626190003E-3</v>
      </c>
      <c r="O139" s="120">
        <v>4.3959753486790005E-3</v>
      </c>
      <c r="P139" s="120">
        <v>5.2268853486790003E-3</v>
      </c>
      <c r="Q139" s="120">
        <v>7.0703984050680003E-3</v>
      </c>
      <c r="R139" s="120">
        <v>6.9304509347400001E-3</v>
      </c>
      <c r="S139" s="120">
        <v>1.5612585808657001E-2</v>
      </c>
      <c r="T139" s="120">
        <v>1.2282999999999999E-4</v>
      </c>
      <c r="U139" s="120">
        <v>1.3000000000000002E-4</v>
      </c>
      <c r="V139" s="120">
        <v>4.0453099999999999E-3</v>
      </c>
      <c r="W139" s="120">
        <v>7.5560115219999995</v>
      </c>
      <c r="X139" s="120">
        <v>2.8999999999999998E-7</v>
      </c>
      <c r="Y139" s="120">
        <v>5.0960000000000006E-7</v>
      </c>
      <c r="Z139" s="120">
        <v>3.9281999999999999E-7</v>
      </c>
      <c r="AA139" s="120">
        <v>4.1404999999999998E-7</v>
      </c>
      <c r="AB139" s="120">
        <v>1.6064799999999999E-6</v>
      </c>
      <c r="AC139" s="120" t="s">
        <v>443</v>
      </c>
      <c r="AD139" s="120" t="s">
        <v>443</v>
      </c>
      <c r="AE139" s="121"/>
      <c r="AF139" s="120" t="s">
        <v>443</v>
      </c>
      <c r="AG139" s="120" t="s">
        <v>443</v>
      </c>
      <c r="AH139" s="120" t="s">
        <v>443</v>
      </c>
      <c r="AI139" s="120" t="s">
        <v>443</v>
      </c>
      <c r="AJ139" s="120" t="s">
        <v>443</v>
      </c>
      <c r="AK139" s="120">
        <v>1285</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213.86280470292814</v>
      </c>
      <c r="F141" s="122">
        <f t="shared" ref="F141:AD141" si="0">SUM(F14:F140)</f>
        <v>153.00315006174765</v>
      </c>
      <c r="G141" s="122">
        <f t="shared" si="0"/>
        <v>43.089953542507445</v>
      </c>
      <c r="H141" s="122">
        <f t="shared" si="0"/>
        <v>72.569572028675211</v>
      </c>
      <c r="I141" s="122">
        <f t="shared" si="0"/>
        <v>25.720520591523396</v>
      </c>
      <c r="J141" s="122">
        <f t="shared" si="0"/>
        <v>37.426817231983144</v>
      </c>
      <c r="K141" s="122">
        <f t="shared" si="0"/>
        <v>61.350205032044627</v>
      </c>
      <c r="L141" s="122">
        <f t="shared" si="0"/>
        <v>5.0669188846709146</v>
      </c>
      <c r="M141" s="122">
        <f t="shared" si="0"/>
        <v>513.57009140473428</v>
      </c>
      <c r="N141" s="122">
        <f t="shared" si="0"/>
        <v>31.539622665216193</v>
      </c>
      <c r="O141" s="122">
        <f t="shared" si="0"/>
        <v>1.4764560850885053</v>
      </c>
      <c r="P141" s="122">
        <f t="shared" si="0"/>
        <v>1.3722805115965955</v>
      </c>
      <c r="Q141" s="122">
        <f t="shared" si="0"/>
        <v>1.3431738482225895</v>
      </c>
      <c r="R141" s="122">
        <f>SUM(R14:R140)</f>
        <v>8.7435108057496169</v>
      </c>
      <c r="S141" s="122">
        <f t="shared" si="0"/>
        <v>92.331502414501131</v>
      </c>
      <c r="T141" s="122">
        <f t="shared" si="0"/>
        <v>5.6713960424721677</v>
      </c>
      <c r="U141" s="122">
        <f t="shared" si="0"/>
        <v>2.9840819066254052</v>
      </c>
      <c r="V141" s="122">
        <f t="shared" si="0"/>
        <v>90.845005540589653</v>
      </c>
      <c r="W141" s="122">
        <f t="shared" si="0"/>
        <v>37.665190915647329</v>
      </c>
      <c r="X141" s="122">
        <f t="shared" si="0"/>
        <v>4.0318073086456341</v>
      </c>
      <c r="Y141" s="122">
        <f t="shared" si="0"/>
        <v>4.0257977174614261</v>
      </c>
      <c r="Z141" s="122">
        <f t="shared" si="0"/>
        <v>1.9472757081106276</v>
      </c>
      <c r="AA141" s="122">
        <f t="shared" si="0"/>
        <v>2.1037402830950693</v>
      </c>
      <c r="AB141" s="122">
        <f t="shared" si="0"/>
        <v>12.108620841442589</v>
      </c>
      <c r="AC141" s="122">
        <f t="shared" si="0"/>
        <v>4.1248412009406827</v>
      </c>
      <c r="AD141" s="122">
        <f t="shared" si="0"/>
        <v>37.237230847940317</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43.776855601167185</v>
      </c>
      <c r="F143" s="120">
        <v>3.4596570917916094</v>
      </c>
      <c r="G143" s="120">
        <v>6.117987214904605E-2</v>
      </c>
      <c r="H143" s="120">
        <v>0.73811881519985367</v>
      </c>
      <c r="I143" s="120">
        <v>1.5214807058937145</v>
      </c>
      <c r="J143" s="120">
        <v>1.5214807058937145</v>
      </c>
      <c r="K143" s="120">
        <v>1.5214807058937145</v>
      </c>
      <c r="L143" s="120">
        <v>1.2743320182530469</v>
      </c>
      <c r="M143" s="120">
        <v>33.805831349634687</v>
      </c>
      <c r="N143" s="120">
        <v>3.2872210160869407E-3</v>
      </c>
      <c r="O143" s="120">
        <v>3.6909980880665437E-4</v>
      </c>
      <c r="P143" s="120">
        <v>2.6506546234142739E-2</v>
      </c>
      <c r="Q143" s="120">
        <v>6.3725534961840788E-4</v>
      </c>
      <c r="R143" s="120">
        <v>3.47854052625437E-2</v>
      </c>
      <c r="S143" s="120">
        <v>2.3604577160891736E-2</v>
      </c>
      <c r="T143" s="120">
        <v>2.9905632551501297E-3</v>
      </c>
      <c r="U143" s="120">
        <v>5.3631108162350703E-4</v>
      </c>
      <c r="V143" s="120">
        <v>9.3507666652384247E-2</v>
      </c>
      <c r="W143" s="120">
        <v>2.3901827</v>
      </c>
      <c r="X143" s="120">
        <v>0.1102202794937</v>
      </c>
      <c r="Y143" s="120">
        <v>0.123630418329</v>
      </c>
      <c r="Z143" s="120">
        <v>9.6538455670799994E-2</v>
      </c>
      <c r="AA143" s="120">
        <v>0.10426941540050001</v>
      </c>
      <c r="AB143" s="120">
        <v>0.43465856889400001</v>
      </c>
      <c r="AC143" s="120">
        <v>2.3901833000000003E-3</v>
      </c>
      <c r="AD143" s="120">
        <v>4.7824270000000006E-4</v>
      </c>
      <c r="AE143" s="128"/>
      <c r="AF143" s="120">
        <v>177987.98201850738</v>
      </c>
      <c r="AG143" s="120" t="s">
        <v>443</v>
      </c>
      <c r="AH143" s="120">
        <v>15.6239069238</v>
      </c>
      <c r="AI143" s="120">
        <v>7988.6072701522999</v>
      </c>
      <c r="AJ143" s="120">
        <v>16.750788591300001</v>
      </c>
      <c r="AK143" s="120" t="s">
        <v>443</v>
      </c>
      <c r="AL143" s="32" t="s">
        <v>49</v>
      </c>
    </row>
    <row r="144" spans="1:38" ht="26.25" customHeight="1" thickBot="1" x14ac:dyDescent="0.3">
      <c r="A144" s="65"/>
      <c r="B144" s="32" t="s">
        <v>346</v>
      </c>
      <c r="C144" s="66" t="s">
        <v>353</v>
      </c>
      <c r="D144" s="67" t="s">
        <v>279</v>
      </c>
      <c r="E144" s="120">
        <v>11.631885650726275</v>
      </c>
      <c r="F144" s="120">
        <v>0.75246567914749418</v>
      </c>
      <c r="G144" s="120">
        <v>1.3001222956709486E-2</v>
      </c>
      <c r="H144" s="120">
        <v>2.2053914504955766E-2</v>
      </c>
      <c r="I144" s="120">
        <v>0.52515117512046117</v>
      </c>
      <c r="J144" s="120">
        <v>0.52515117512046117</v>
      </c>
      <c r="K144" s="120">
        <v>0.52515117512046117</v>
      </c>
      <c r="L144" s="120">
        <v>0.43379177137562863</v>
      </c>
      <c r="M144" s="120">
        <v>4.8850947713957016</v>
      </c>
      <c r="N144" s="120">
        <v>4.3226420511838161E-4</v>
      </c>
      <c r="O144" s="120">
        <v>4.4016016288261464E-5</v>
      </c>
      <c r="P144" s="120">
        <v>4.4189490464234321E-3</v>
      </c>
      <c r="Q144" s="120">
        <v>8.6058043135464664E-5</v>
      </c>
      <c r="R144" s="120">
        <v>6.9359276938313116E-3</v>
      </c>
      <c r="S144" s="120">
        <v>4.6565857891481457E-3</v>
      </c>
      <c r="T144" s="120">
        <v>2.0567390676891982E-4</v>
      </c>
      <c r="U144" s="120">
        <v>8.4084053694406414E-5</v>
      </c>
      <c r="V144" s="120">
        <v>1.5075909981761403E-2</v>
      </c>
      <c r="W144" s="120">
        <v>0.45659829999999996</v>
      </c>
      <c r="X144" s="120">
        <v>1.7408124813300001E-2</v>
      </c>
      <c r="Y144" s="120">
        <v>1.9515374746E-2</v>
      </c>
      <c r="Z144" s="120">
        <v>1.5300483949599999E-2</v>
      </c>
      <c r="AA144" s="120">
        <v>1.6237250002399999E-2</v>
      </c>
      <c r="AB144" s="120">
        <v>6.8461233511300013E-2</v>
      </c>
      <c r="AC144" s="120">
        <v>4.5659779999999999E-4</v>
      </c>
      <c r="AD144" s="120">
        <v>9.1760100000000009E-5</v>
      </c>
      <c r="AE144" s="128"/>
      <c r="AF144" s="120">
        <v>33342.512168715999</v>
      </c>
      <c r="AG144" s="120" t="s">
        <v>443</v>
      </c>
      <c r="AH144" s="120" t="s">
        <v>443</v>
      </c>
      <c r="AI144" s="120">
        <v>1504.4148889736002</v>
      </c>
      <c r="AJ144" s="120" t="s">
        <v>443</v>
      </c>
      <c r="AK144" s="120" t="s">
        <v>443</v>
      </c>
      <c r="AL144" s="32" t="s">
        <v>49</v>
      </c>
    </row>
    <row r="145" spans="1:38" ht="26.25" customHeight="1" thickBot="1" x14ac:dyDescent="0.3">
      <c r="A145" s="65"/>
      <c r="B145" s="32" t="s">
        <v>347</v>
      </c>
      <c r="C145" s="66" t="s">
        <v>354</v>
      </c>
      <c r="D145" s="67" t="s">
        <v>279</v>
      </c>
      <c r="E145" s="120">
        <v>38.268877867670632</v>
      </c>
      <c r="F145" s="120">
        <v>0.96110132452183838</v>
      </c>
      <c r="G145" s="120">
        <v>3.3773533418130802E-2</v>
      </c>
      <c r="H145" s="120">
        <v>6.2115522504806661E-2</v>
      </c>
      <c r="I145" s="120">
        <v>0.61824842966980786</v>
      </c>
      <c r="J145" s="120">
        <v>0.61824842966980786</v>
      </c>
      <c r="K145" s="120">
        <v>0.61824842966980786</v>
      </c>
      <c r="L145" s="120">
        <v>0.43106184017954585</v>
      </c>
      <c r="M145" s="120">
        <v>12.39484108278663</v>
      </c>
      <c r="N145" s="120">
        <v>1.0528434654293692E-3</v>
      </c>
      <c r="O145" s="120">
        <v>1.0528588317041049E-4</v>
      </c>
      <c r="P145" s="120">
        <v>1.1159823419978027E-2</v>
      </c>
      <c r="Q145" s="120">
        <v>2.1056792477213714E-4</v>
      </c>
      <c r="R145" s="120">
        <v>1.7897536024444348E-2</v>
      </c>
      <c r="S145" s="120">
        <v>1.2001887674357647E-2</v>
      </c>
      <c r="T145" s="120">
        <v>4.2120115621189971E-4</v>
      </c>
      <c r="U145" s="120">
        <v>2.1056408320345324E-4</v>
      </c>
      <c r="V145" s="120">
        <v>3.7901419729561049E-2</v>
      </c>
      <c r="W145" s="120">
        <v>0.39210309999999998</v>
      </c>
      <c r="X145" s="120">
        <v>7.7924914037000009E-3</v>
      </c>
      <c r="Y145" s="120">
        <v>4.71878646138E-2</v>
      </c>
      <c r="Z145" s="120">
        <v>5.2729191833799996E-2</v>
      </c>
      <c r="AA145" s="120">
        <v>1.21216532947E-2</v>
      </c>
      <c r="AB145" s="120">
        <v>0.119831201146</v>
      </c>
      <c r="AC145" s="120">
        <v>2.545712E-4</v>
      </c>
      <c r="AD145" s="120">
        <v>5.1818199999999998E-5</v>
      </c>
      <c r="AE145" s="128"/>
      <c r="AF145" s="120">
        <v>85481.371552747893</v>
      </c>
      <c r="AG145" s="120" t="s">
        <v>443</v>
      </c>
      <c r="AH145" s="120" t="s">
        <v>443</v>
      </c>
      <c r="AI145" s="120">
        <v>3859.1573881414997</v>
      </c>
      <c r="AJ145" s="120">
        <v>5.0617364409999999</v>
      </c>
      <c r="AK145" s="120" t="s">
        <v>443</v>
      </c>
      <c r="AL145" s="32" t="s">
        <v>49</v>
      </c>
    </row>
    <row r="146" spans="1:38" ht="26.25" customHeight="1" thickBot="1" x14ac:dyDescent="0.3">
      <c r="A146" s="65"/>
      <c r="B146" s="32" t="s">
        <v>348</v>
      </c>
      <c r="C146" s="66" t="s">
        <v>355</v>
      </c>
      <c r="D146" s="67" t="s">
        <v>279</v>
      </c>
      <c r="E146" s="120">
        <v>0.34819054882790285</v>
      </c>
      <c r="F146" s="120">
        <v>1.7524565602322342</v>
      </c>
      <c r="G146" s="120">
        <v>3.9257132438457783E-4</v>
      </c>
      <c r="H146" s="120">
        <v>2.842551043315069E-3</v>
      </c>
      <c r="I146" s="120">
        <v>3.0673938305505025E-2</v>
      </c>
      <c r="J146" s="120">
        <v>3.0673938305505025E-2</v>
      </c>
      <c r="K146" s="120">
        <v>3.0673938305505025E-2</v>
      </c>
      <c r="L146" s="120">
        <v>5.3964976376664423E-3</v>
      </c>
      <c r="M146" s="120">
        <v>10.220042235486664</v>
      </c>
      <c r="N146" s="120">
        <v>9.2965378872108872E-5</v>
      </c>
      <c r="O146" s="120">
        <v>1.2255080847143383E-3</v>
      </c>
      <c r="P146" s="120">
        <v>4.5739910711302666E-4</v>
      </c>
      <c r="Q146" s="120">
        <v>1.5772383003897478E-5</v>
      </c>
      <c r="R146" s="120">
        <v>5.4469807281839104E-3</v>
      </c>
      <c r="S146" s="120">
        <v>0.20753147183929835</v>
      </c>
      <c r="T146" s="120">
        <v>8.6178803659415909E-3</v>
      </c>
      <c r="U146" s="120">
        <v>1.2201791673340241E-3</v>
      </c>
      <c r="V146" s="120">
        <v>0.1216888923613115</v>
      </c>
      <c r="W146" s="120">
        <v>2.39738E-2</v>
      </c>
      <c r="X146" s="120">
        <v>4.419151106E-4</v>
      </c>
      <c r="Y146" s="120">
        <v>5.6631278890000004E-4</v>
      </c>
      <c r="Z146" s="120">
        <v>3.4074942179999998E-4</v>
      </c>
      <c r="AA146" s="120">
        <v>6.2910003729999995E-4</v>
      </c>
      <c r="AB146" s="120">
        <v>1.9780773585999999E-3</v>
      </c>
      <c r="AC146" s="120">
        <v>2.3973999999999998E-5</v>
      </c>
      <c r="AD146" s="120">
        <v>9.9209000000000002E-6</v>
      </c>
      <c r="AE146" s="128"/>
      <c r="AF146" s="120">
        <v>2153.9635526304</v>
      </c>
      <c r="AG146" s="120" t="s">
        <v>443</v>
      </c>
      <c r="AH146" s="120" t="s">
        <v>443</v>
      </c>
      <c r="AI146" s="120">
        <v>97.002738407899997</v>
      </c>
      <c r="AJ146" s="120" t="s">
        <v>443</v>
      </c>
      <c r="AK146" s="120" t="s">
        <v>443</v>
      </c>
      <c r="AL146" s="32" t="s">
        <v>49</v>
      </c>
    </row>
    <row r="147" spans="1:38" ht="26.25" customHeight="1" thickBot="1" x14ac:dyDescent="0.3">
      <c r="A147" s="65"/>
      <c r="B147" s="32" t="s">
        <v>349</v>
      </c>
      <c r="C147" s="66" t="s">
        <v>356</v>
      </c>
      <c r="D147" s="67" t="s">
        <v>279</v>
      </c>
      <c r="E147" s="120" t="s">
        <v>443</v>
      </c>
      <c r="F147" s="120">
        <v>2.4201077985488171</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107.44426837590001</v>
      </c>
      <c r="AG147" s="120" t="s">
        <v>443</v>
      </c>
      <c r="AH147" s="120" t="s">
        <v>443</v>
      </c>
      <c r="AI147" s="120">
        <v>4.8387022356999996</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1.1682099844110025</v>
      </c>
      <c r="J148" s="120">
        <v>2.2131413418933059</v>
      </c>
      <c r="K148" s="120">
        <v>2.8733898329559686</v>
      </c>
      <c r="L148" s="120">
        <v>0.27629250127122862</v>
      </c>
      <c r="M148" s="120" t="s">
        <v>443</v>
      </c>
      <c r="N148" s="120">
        <v>8.0946047125420808</v>
      </c>
      <c r="O148" s="120">
        <v>3.62870420188907E-2</v>
      </c>
      <c r="P148" s="120" t="s">
        <v>444</v>
      </c>
      <c r="Q148" s="120">
        <v>9.290873416267062E-2</v>
      </c>
      <c r="R148" s="120">
        <v>3.0122986296460201</v>
      </c>
      <c r="S148" s="120">
        <v>66.063535322235651</v>
      </c>
      <c r="T148" s="120">
        <v>0.46831914825214654</v>
      </c>
      <c r="U148" s="120">
        <v>5.7467796659119379E-2</v>
      </c>
      <c r="V148" s="120">
        <v>22.959389079017555</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97635.196439126827</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0.54339378766827728</v>
      </c>
      <c r="J149" s="120">
        <v>1.006284791978292</v>
      </c>
      <c r="K149" s="120">
        <v>2.012569583956584</v>
      </c>
      <c r="L149" s="120">
        <v>2.1333237589939776E-2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97635.196439126827</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206.96592356657936</v>
      </c>
      <c r="F152" s="133">
        <f t="shared" ref="F152:AD152" si="1">SUM(F$141, F$151, IF(AND(ISNUMBER(SEARCH($B$4,"AT|BE|CH|GB|IE|LT|LU|NL")),SUM(F$143:F$149)&gt;0),SUM(F$143:F$149)-SUM(F$27:F$33),0))</f>
        <v>152.16571791519789</v>
      </c>
      <c r="G152" s="133">
        <f t="shared" si="1"/>
        <v>43.0823237141636</v>
      </c>
      <c r="H152" s="133">
        <f t="shared" si="1"/>
        <v>72.484367524829153</v>
      </c>
      <c r="I152" s="133">
        <f t="shared" si="1"/>
        <v>25.410720440619617</v>
      </c>
      <c r="J152" s="133">
        <f t="shared" si="1"/>
        <v>37.008024913423874</v>
      </c>
      <c r="K152" s="133">
        <f t="shared" si="1"/>
        <v>60.80944578576365</v>
      </c>
      <c r="L152" s="133">
        <f t="shared" si="1"/>
        <v>4.8987032258137422</v>
      </c>
      <c r="M152" s="133">
        <f t="shared" si="1"/>
        <v>506.89552783554836</v>
      </c>
      <c r="N152" s="133">
        <f t="shared" si="1"/>
        <v>30.961226922033678</v>
      </c>
      <c r="O152" s="133">
        <f t="shared" si="1"/>
        <v>1.4736971129617347</v>
      </c>
      <c r="P152" s="133">
        <f t="shared" si="1"/>
        <v>1.3691329517995237</v>
      </c>
      <c r="Q152" s="133">
        <f t="shared" si="1"/>
        <v>1.3364627097457724</v>
      </c>
      <c r="R152" s="133">
        <f t="shared" si="1"/>
        <v>8.52371812593519</v>
      </c>
      <c r="S152" s="133">
        <f t="shared" si="1"/>
        <v>87.593578164673715</v>
      </c>
      <c r="T152" s="133">
        <f t="shared" si="1"/>
        <v>5.6367702287854859</v>
      </c>
      <c r="U152" s="133">
        <f t="shared" si="1"/>
        <v>2.9797589529688628</v>
      </c>
      <c r="V152" s="133">
        <f t="shared" si="1"/>
        <v>89.168525933437749</v>
      </c>
      <c r="W152" s="133">
        <f t="shared" si="1"/>
        <v>37.457696815647331</v>
      </c>
      <c r="X152" s="133">
        <f t="shared" si="1"/>
        <v>4.0232800580442341</v>
      </c>
      <c r="Y152" s="133">
        <f t="shared" si="1"/>
        <v>4.0131757240180264</v>
      </c>
      <c r="Z152" s="133">
        <f t="shared" si="1"/>
        <v>1.9361676895746276</v>
      </c>
      <c r="AA152" s="133">
        <f t="shared" si="1"/>
        <v>2.0952582987557693</v>
      </c>
      <c r="AB152" s="133">
        <f t="shared" si="1"/>
        <v>12.067881594522488</v>
      </c>
      <c r="AC152" s="133">
        <f t="shared" si="1"/>
        <v>4.1246445676406829</v>
      </c>
      <c r="AD152" s="133">
        <f t="shared" si="1"/>
        <v>37.237191131440319</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206.96592356657936</v>
      </c>
      <c r="F154" s="133">
        <f>SUM(F$141, F$153, -1 * IF(OR($B$6=2005,$B$6&gt;=2020),SUM(F$99:F$122),0), IF(AND(ISNUMBER(SEARCH($B$4,"AT|BE|CH|GB|IE|LT|LU|NL")),SUM(F$143:F$149)&gt;0),SUM(F$143:F$149)-SUM(F$27:F$33),0))</f>
        <v>152.16571791519789</v>
      </c>
      <c r="G154" s="133">
        <f>SUM(G$141, G$153, IF(AND(ISNUMBER(SEARCH($B$4,"AT|BE|CH|GB|IE|LT|LU|NL")),SUM(G$143:G$149)&gt;0),SUM(G$143:G$149)-SUM(G$27:G$33),0))</f>
        <v>43.0823237141636</v>
      </c>
      <c r="H154" s="133">
        <f>SUM(H$141, H$153, IF(AND(ISNUMBER(SEARCH($B$4,"AT|BE|CH|GB|IE|LT|LU|NL")),SUM(H$143:H$149)&gt;0),SUM(H$143:H$149)-SUM(H$27:H$33),0))</f>
        <v>72.484367524829153</v>
      </c>
      <c r="I154" s="133">
        <f t="shared" ref="I154:AD154" si="2">SUM(I$141, I$153, IF(AND(ISNUMBER(SEARCH($B$4,"AT|BE|CH|GB|IE|LT|LU|NL")),SUM(I$143:I$149)&gt;0),SUM(I$143:I$149)-SUM(I$27:I$33),0))</f>
        <v>25.410720440619617</v>
      </c>
      <c r="J154" s="133">
        <f t="shared" si="2"/>
        <v>37.008024913423874</v>
      </c>
      <c r="K154" s="133">
        <f t="shared" si="2"/>
        <v>60.80944578576365</v>
      </c>
      <c r="L154" s="133">
        <f t="shared" si="2"/>
        <v>4.8987032258137422</v>
      </c>
      <c r="M154" s="133">
        <f t="shared" si="2"/>
        <v>506.89552783554836</v>
      </c>
      <c r="N154" s="133">
        <f t="shared" si="2"/>
        <v>30.961226922033678</v>
      </c>
      <c r="O154" s="133">
        <f t="shared" si="2"/>
        <v>1.4736971129617347</v>
      </c>
      <c r="P154" s="133">
        <f t="shared" si="2"/>
        <v>1.3691329517995237</v>
      </c>
      <c r="Q154" s="133">
        <f t="shared" si="2"/>
        <v>1.3364627097457724</v>
      </c>
      <c r="R154" s="133">
        <f t="shared" si="2"/>
        <v>8.52371812593519</v>
      </c>
      <c r="S154" s="133">
        <f t="shared" si="2"/>
        <v>87.593578164673715</v>
      </c>
      <c r="T154" s="133">
        <f t="shared" si="2"/>
        <v>5.6367702287854859</v>
      </c>
      <c r="U154" s="133">
        <f t="shared" si="2"/>
        <v>2.9797589529688628</v>
      </c>
      <c r="V154" s="133">
        <f t="shared" si="2"/>
        <v>89.168525933437749</v>
      </c>
      <c r="W154" s="133">
        <f t="shared" si="2"/>
        <v>37.457696815647331</v>
      </c>
      <c r="X154" s="133">
        <f t="shared" si="2"/>
        <v>4.0232800580442341</v>
      </c>
      <c r="Y154" s="133">
        <f t="shared" si="2"/>
        <v>4.0131757240180264</v>
      </c>
      <c r="Z154" s="133">
        <f t="shared" si="2"/>
        <v>1.9361676895746276</v>
      </c>
      <c r="AA154" s="133">
        <f t="shared" si="2"/>
        <v>2.0952582987557693</v>
      </c>
      <c r="AB154" s="133">
        <f t="shared" si="2"/>
        <v>12.067881594522488</v>
      </c>
      <c r="AC154" s="133">
        <f t="shared" si="2"/>
        <v>4.1246445676406829</v>
      </c>
      <c r="AD154" s="133">
        <f t="shared" si="2"/>
        <v>37.237191131440319</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15.296170478313901</v>
      </c>
      <c r="F157" s="120">
        <v>0.60857635289359202</v>
      </c>
      <c r="G157" s="120">
        <v>0.86891621411127207</v>
      </c>
      <c r="H157" s="120" t="s">
        <v>444</v>
      </c>
      <c r="I157" s="120">
        <v>0.13712708310158001</v>
      </c>
      <c r="J157" s="120">
        <v>0.13712708310158001</v>
      </c>
      <c r="K157" s="120">
        <v>0.13712708310158001</v>
      </c>
      <c r="L157" s="120">
        <v>9.4023554826184991E-2</v>
      </c>
      <c r="M157" s="120">
        <v>22.27139265651854</v>
      </c>
      <c r="N157" s="120">
        <v>1.4551000000000001E-4</v>
      </c>
      <c r="O157" s="120">
        <v>1.2130000000000001E-5</v>
      </c>
      <c r="P157" s="120">
        <v>1.4551499999999999E-3</v>
      </c>
      <c r="Q157" s="120">
        <v>2.425E-5</v>
      </c>
      <c r="R157" s="120">
        <v>2.4252500000000003E-3</v>
      </c>
      <c r="S157" s="120">
        <v>1.5764100000000001E-3</v>
      </c>
      <c r="T157" s="120">
        <v>6.0630000000000001E-5</v>
      </c>
      <c r="U157" s="120">
        <v>2.425E-5</v>
      </c>
      <c r="V157" s="120">
        <v>5.0930200000000002E-3</v>
      </c>
      <c r="W157" s="120" t="s">
        <v>444</v>
      </c>
      <c r="X157" s="120">
        <v>1.2551737E-4</v>
      </c>
      <c r="Y157" s="120">
        <v>1.2551737E-4</v>
      </c>
      <c r="Z157" s="120">
        <v>1.2551737E-4</v>
      </c>
      <c r="AA157" s="120">
        <v>1.2551737E-4</v>
      </c>
      <c r="AB157" s="120">
        <v>5.0206945E-4</v>
      </c>
      <c r="AC157" s="120" t="s">
        <v>443</v>
      </c>
      <c r="AD157" s="120" t="s">
        <v>443</v>
      </c>
      <c r="AE157" s="128"/>
      <c r="AF157" s="120">
        <v>45960.127149639848</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2.8177146147046098E-2</v>
      </c>
      <c r="F158" s="120">
        <v>1.5757908538375619E-2</v>
      </c>
      <c r="G158" s="120">
        <v>1.9817458992435399E-3</v>
      </c>
      <c r="H158" s="120" t="s">
        <v>444</v>
      </c>
      <c r="I158" s="120">
        <v>2.3320643098948002E-4</v>
      </c>
      <c r="J158" s="120">
        <v>2.3320643098948002E-4</v>
      </c>
      <c r="K158" s="120">
        <v>2.3320643098948002E-4</v>
      </c>
      <c r="L158" s="120">
        <v>1.5489232324211001E-4</v>
      </c>
      <c r="M158" s="120">
        <v>0.8869075861880269</v>
      </c>
      <c r="N158" s="120">
        <v>0.12313160000000001</v>
      </c>
      <c r="O158" s="120">
        <v>1.81E-6</v>
      </c>
      <c r="P158" s="120">
        <v>6.1599999999999995E-6</v>
      </c>
      <c r="Q158" s="120">
        <v>1.3E-7</v>
      </c>
      <c r="R158" s="120">
        <v>1.0500000000000001E-5</v>
      </c>
      <c r="S158" s="120">
        <v>1.202E-5</v>
      </c>
      <c r="T158" s="120">
        <v>2.3300000000000001E-6</v>
      </c>
      <c r="U158" s="120">
        <v>1.1000000000000001E-7</v>
      </c>
      <c r="V158" s="120">
        <v>3.7164999999999995E-4</v>
      </c>
      <c r="W158" s="120" t="s">
        <v>444</v>
      </c>
      <c r="X158" s="120">
        <v>1.8952000000000001E-6</v>
      </c>
      <c r="Y158" s="120">
        <v>1.8952000000000001E-6</v>
      </c>
      <c r="Z158" s="120">
        <v>1.8952000000000001E-6</v>
      </c>
      <c r="AA158" s="120">
        <v>1.8952000000000001E-6</v>
      </c>
      <c r="AB158" s="120">
        <v>7.5808000000000003E-6</v>
      </c>
      <c r="AC158" s="120" t="s">
        <v>443</v>
      </c>
      <c r="AD158" s="120" t="s">
        <v>443</v>
      </c>
      <c r="AE158" s="128"/>
      <c r="AF158" s="120">
        <v>119.56208901015746</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16.917570116106301</v>
      </c>
      <c r="F159" s="120">
        <v>0.64597023715441693</v>
      </c>
      <c r="G159" s="120">
        <v>3.5394502370318386</v>
      </c>
      <c r="H159" s="120">
        <v>2.5907089597868699E-3</v>
      </c>
      <c r="I159" s="120">
        <v>0.61347497859739242</v>
      </c>
      <c r="J159" s="120">
        <v>0.64755692188551506</v>
      </c>
      <c r="K159" s="120">
        <v>0.68163886514612959</v>
      </c>
      <c r="L159" s="120">
        <v>0.10708012262355926</v>
      </c>
      <c r="M159" s="120">
        <v>3.9831659192052138</v>
      </c>
      <c r="N159" s="120">
        <v>3.9732836158763357E-2</v>
      </c>
      <c r="O159" s="120">
        <v>5.1928600233896805E-3</v>
      </c>
      <c r="P159" s="120">
        <v>1.0109816158491339E-2</v>
      </c>
      <c r="Q159" s="120">
        <v>6.864942195545061E-2</v>
      </c>
      <c r="R159" s="120" t="s">
        <v>444</v>
      </c>
      <c r="S159" s="120">
        <v>6.8649421955450624E-2</v>
      </c>
      <c r="T159" s="120">
        <v>3.6694644806644745</v>
      </c>
      <c r="U159" s="120">
        <v>7.9465667183040822E-2</v>
      </c>
      <c r="V159" s="120">
        <v>0.18646840501592749</v>
      </c>
      <c r="W159" s="120" t="s">
        <v>444</v>
      </c>
      <c r="X159" s="120">
        <v>7.3420931640635605E-3</v>
      </c>
      <c r="Y159" s="120">
        <v>7.02396089466474E-3</v>
      </c>
      <c r="Z159" s="120">
        <v>2.8667806809222198E-3</v>
      </c>
      <c r="AA159" s="120" t="s">
        <v>444</v>
      </c>
      <c r="AB159" s="120">
        <v>1.7232832841190402E-2</v>
      </c>
      <c r="AC159" s="120" t="s">
        <v>443</v>
      </c>
      <c r="AD159" s="120" t="s">
        <v>443</v>
      </c>
      <c r="AE159" s="128"/>
      <c r="AF159" s="120">
        <v>11205.219456058459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47.280552247099997</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2014</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2014</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9.130285996744842</v>
      </c>
      <c r="F14" s="120">
        <v>0.41127630890041594</v>
      </c>
      <c r="G14" s="120">
        <v>1.6930464841583073</v>
      </c>
      <c r="H14" s="120">
        <v>0.12410755204093103</v>
      </c>
      <c r="I14" s="120">
        <v>0.28220332653930696</v>
      </c>
      <c r="J14" s="120">
        <v>0.31845936889041992</v>
      </c>
      <c r="K14" s="120">
        <v>0.34763060261523904</v>
      </c>
      <c r="L14" s="120">
        <v>3.0809778076556819E-2</v>
      </c>
      <c r="M14" s="120">
        <v>2.60418370801042</v>
      </c>
      <c r="N14" s="120">
        <v>0.34216631587759627</v>
      </c>
      <c r="O14" s="120">
        <v>6.4180047947961255E-2</v>
      </c>
      <c r="P14" s="120">
        <v>0.12370853205247354</v>
      </c>
      <c r="Q14" s="120">
        <v>0.14238700920064812</v>
      </c>
      <c r="R14" s="120">
        <v>0.26471510438571455</v>
      </c>
      <c r="S14" s="120">
        <v>0.40866143142713485</v>
      </c>
      <c r="T14" s="120">
        <v>0.18769598449656938</v>
      </c>
      <c r="U14" s="120">
        <v>0.30834192497737684</v>
      </c>
      <c r="V14" s="120">
        <v>2.189589974593511</v>
      </c>
      <c r="W14" s="120">
        <v>1.6888770232336152</v>
      </c>
      <c r="X14" s="120">
        <v>5.6596181663999996E-2</v>
      </c>
      <c r="Y14" s="120">
        <v>7.4979024916500006E-2</v>
      </c>
      <c r="Z14" s="120">
        <v>2.4762097272500002E-2</v>
      </c>
      <c r="AA14" s="120">
        <v>2.4085787588860812E-2</v>
      </c>
      <c r="AB14" s="120">
        <v>0.18042285432899999</v>
      </c>
      <c r="AC14" s="120">
        <v>0.66623062378000009</v>
      </c>
      <c r="AD14" s="120">
        <v>5.7401430158999997E-2</v>
      </c>
      <c r="AE14" s="121"/>
      <c r="AF14" s="120">
        <v>713.40368175734091</v>
      </c>
      <c r="AG14" s="120">
        <v>38212.676100999997</v>
      </c>
      <c r="AH14" s="120">
        <v>113571.33529003177</v>
      </c>
      <c r="AI14" s="120">
        <v>39491.102626014886</v>
      </c>
      <c r="AJ14" s="120">
        <v>19369.798717978643</v>
      </c>
      <c r="AK14" s="120" t="s">
        <v>443</v>
      </c>
      <c r="AL14" s="29" t="s">
        <v>49</v>
      </c>
    </row>
    <row r="15" spans="1:38" ht="26.25" customHeight="1" thickBot="1" x14ac:dyDescent="0.3">
      <c r="A15" s="40" t="s">
        <v>53</v>
      </c>
      <c r="B15" s="40" t="s">
        <v>54</v>
      </c>
      <c r="C15" s="41" t="s">
        <v>55</v>
      </c>
      <c r="D15" s="42"/>
      <c r="E15" s="120">
        <v>3.3354790000000003</v>
      </c>
      <c r="F15" s="120">
        <v>0.37303061496000001</v>
      </c>
      <c r="G15" s="120">
        <v>7.0372170000000001</v>
      </c>
      <c r="H15" s="120">
        <v>1.64E-3</v>
      </c>
      <c r="I15" s="120">
        <v>1.454440008213408E-2</v>
      </c>
      <c r="J15" s="120">
        <v>1.483640008213408E-2</v>
      </c>
      <c r="K15" s="120">
        <v>1.5420400082134082E-2</v>
      </c>
      <c r="L15" s="120">
        <v>1.0908280057493861E-3</v>
      </c>
      <c r="M15" s="120">
        <v>1.6422310000000002</v>
      </c>
      <c r="N15" s="120">
        <v>2.8850528504860001E-2</v>
      </c>
      <c r="O15" s="120">
        <v>3.7324491264567002E-2</v>
      </c>
      <c r="P15" s="120">
        <v>6.3945214260300006E-3</v>
      </c>
      <c r="Q15" s="120">
        <v>7.4792608367370006E-3</v>
      </c>
      <c r="R15" s="120">
        <v>5.1744069399766002E-2</v>
      </c>
      <c r="S15" s="120">
        <v>5.9902886694265002E-2</v>
      </c>
      <c r="T15" s="120">
        <v>0.15407547940766</v>
      </c>
      <c r="U15" s="120">
        <v>2.7063725134651002E-2</v>
      </c>
      <c r="V15" s="120">
        <v>0.30490417800688002</v>
      </c>
      <c r="W15" s="120">
        <v>2.1057763E-2</v>
      </c>
      <c r="X15" s="120" t="s">
        <v>444</v>
      </c>
      <c r="Y15" s="120" t="s">
        <v>444</v>
      </c>
      <c r="Z15" s="120" t="s">
        <v>444</v>
      </c>
      <c r="AA15" s="120" t="s">
        <v>444</v>
      </c>
      <c r="AB15" s="120" t="s">
        <v>444</v>
      </c>
      <c r="AC15" s="120" t="s">
        <v>443</v>
      </c>
      <c r="AD15" s="120" t="s">
        <v>443</v>
      </c>
      <c r="AE15" s="121"/>
      <c r="AF15" s="120">
        <v>54764.6408487316</v>
      </c>
      <c r="AG15" s="120" t="s">
        <v>443</v>
      </c>
      <c r="AH15" s="120">
        <v>18190.201899612999</v>
      </c>
      <c r="AI15" s="120" t="s">
        <v>443</v>
      </c>
      <c r="AJ15" s="120">
        <v>425.69400000000002</v>
      </c>
      <c r="AK15" s="120" t="s">
        <v>443</v>
      </c>
      <c r="AL15" s="29" t="s">
        <v>49</v>
      </c>
    </row>
    <row r="16" spans="1:38" ht="26.25" customHeight="1" thickBot="1" x14ac:dyDescent="0.3">
      <c r="A16" s="40" t="s">
        <v>53</v>
      </c>
      <c r="B16" s="40" t="s">
        <v>56</v>
      </c>
      <c r="C16" s="41" t="s">
        <v>57</v>
      </c>
      <c r="D16" s="42"/>
      <c r="E16" s="120">
        <v>1.7485427980000001</v>
      </c>
      <c r="F16" s="120">
        <v>7.0599999999999996E-2</v>
      </c>
      <c r="G16" s="120">
        <v>0.28200500500000003</v>
      </c>
      <c r="H16" s="120">
        <v>5.3090000000000004E-3</v>
      </c>
      <c r="I16" s="120">
        <v>1.41E-2</v>
      </c>
      <c r="J16" s="120">
        <v>1.4500000000000001E-2</v>
      </c>
      <c r="K16" s="120">
        <v>6.8376999999999993E-2</v>
      </c>
      <c r="L16" s="120">
        <v>1.2E-5</v>
      </c>
      <c r="M16" s="120">
        <v>0.49751256399999999</v>
      </c>
      <c r="N16" s="120">
        <v>4.3999999999999997E-2</v>
      </c>
      <c r="O16" s="120">
        <v>1.4999999999999999E-2</v>
      </c>
      <c r="P16" s="120">
        <v>1.2E-2</v>
      </c>
      <c r="Q16" s="120">
        <v>1.4999999999999999E-2</v>
      </c>
      <c r="R16" s="120">
        <v>1.4999999999999999E-2</v>
      </c>
      <c r="S16" s="120">
        <v>1.6E-2</v>
      </c>
      <c r="T16" s="120">
        <v>2.9000000000000001E-2</v>
      </c>
      <c r="U16" s="120">
        <v>8.9000000000000006E-4</v>
      </c>
      <c r="V16" s="120">
        <v>0.12</v>
      </c>
      <c r="W16" s="120">
        <v>5.6000000000000001E-2</v>
      </c>
      <c r="X16" s="120">
        <v>8.8999999999999996E-2</v>
      </c>
      <c r="Y16" s="120" t="s">
        <v>445</v>
      </c>
      <c r="Z16" s="120" t="s">
        <v>445</v>
      </c>
      <c r="AA16" s="120" t="s">
        <v>445</v>
      </c>
      <c r="AB16" s="120">
        <v>8.8999999999999996E-2</v>
      </c>
      <c r="AC16" s="120" t="s">
        <v>445</v>
      </c>
      <c r="AD16" s="120" t="s">
        <v>443</v>
      </c>
      <c r="AE16" s="121"/>
      <c r="AF16" s="120" t="s">
        <v>443</v>
      </c>
      <c r="AG16" s="120">
        <v>4419.8829999999998</v>
      </c>
      <c r="AH16" s="120" t="s">
        <v>443</v>
      </c>
      <c r="AI16" s="120" t="s">
        <v>443</v>
      </c>
      <c r="AJ16" s="120" t="s">
        <v>443</v>
      </c>
      <c r="AK16" s="120" t="s">
        <v>443</v>
      </c>
      <c r="AL16" s="29" t="s">
        <v>49</v>
      </c>
    </row>
    <row r="17" spans="1:38" ht="26.25" customHeight="1" thickBot="1" x14ac:dyDescent="0.3">
      <c r="A17" s="40" t="s">
        <v>53</v>
      </c>
      <c r="B17" s="40" t="s">
        <v>58</v>
      </c>
      <c r="C17" s="41" t="s">
        <v>59</v>
      </c>
      <c r="D17" s="42"/>
      <c r="E17" s="120">
        <v>1.4288844659800002</v>
      </c>
      <c r="F17" s="120">
        <v>0.11493392206799999</v>
      </c>
      <c r="G17" s="120">
        <v>0.14286600651</v>
      </c>
      <c r="H17" s="120">
        <v>9.2586500000000002E-3</v>
      </c>
      <c r="I17" s="120">
        <v>6.760761535060561E-2</v>
      </c>
      <c r="J17" s="120">
        <v>8.7981661441819597E-2</v>
      </c>
      <c r="K17" s="120">
        <v>0.10337983028808219</v>
      </c>
      <c r="L17" s="120">
        <v>4.4238346327336187E-3</v>
      </c>
      <c r="M17" s="120">
        <v>1.4145185979600001</v>
      </c>
      <c r="N17" s="120">
        <v>1.016613316232357</v>
      </c>
      <c r="O17" s="120">
        <v>2.3259428835891001E-2</v>
      </c>
      <c r="P17" s="120">
        <v>3.0096826676833003E-2</v>
      </c>
      <c r="Q17" s="120">
        <v>2.819490182299E-2</v>
      </c>
      <c r="R17" s="120">
        <v>1.0166601449899708</v>
      </c>
      <c r="S17" s="120">
        <v>8.626127167407599E-2</v>
      </c>
      <c r="T17" s="120">
        <v>0.115300587383069</v>
      </c>
      <c r="U17" s="120">
        <v>1.0778395852615001E-2</v>
      </c>
      <c r="V17" s="120">
        <v>3.295450835791391</v>
      </c>
      <c r="W17" s="120">
        <v>2.5379656999999996E-2</v>
      </c>
      <c r="X17" s="120">
        <v>7.1533300000000002E-5</v>
      </c>
      <c r="Y17" s="120">
        <v>3.1008685000000002E-4</v>
      </c>
      <c r="Z17" s="120">
        <v>2.6379145999999999E-4</v>
      </c>
      <c r="AA17" s="120">
        <v>3.4070291999999992E-4</v>
      </c>
      <c r="AB17" s="120">
        <v>9.8611452000000005E-4</v>
      </c>
      <c r="AC17" s="120" t="s">
        <v>443</v>
      </c>
      <c r="AD17" s="120" t="s">
        <v>443</v>
      </c>
      <c r="AE17" s="121"/>
      <c r="AF17" s="120">
        <v>370.42157446174537</v>
      </c>
      <c r="AG17" s="120">
        <v>867.45399999999995</v>
      </c>
      <c r="AH17" s="120">
        <v>17818.779006125602</v>
      </c>
      <c r="AI17" s="120" t="s">
        <v>443</v>
      </c>
      <c r="AJ17" s="120">
        <v>58.21</v>
      </c>
      <c r="AK17" s="120" t="s">
        <v>443</v>
      </c>
      <c r="AL17" s="29" t="s">
        <v>49</v>
      </c>
    </row>
    <row r="18" spans="1:38" ht="26.25" customHeight="1" thickBot="1" x14ac:dyDescent="0.3">
      <c r="A18" s="40" t="s">
        <v>53</v>
      </c>
      <c r="B18" s="40" t="s">
        <v>60</v>
      </c>
      <c r="C18" s="41" t="s">
        <v>61</v>
      </c>
      <c r="D18" s="42"/>
      <c r="E18" s="120">
        <v>0.16632312245</v>
      </c>
      <c r="F18" s="120">
        <v>1.3539298155999999E-2</v>
      </c>
      <c r="G18" s="120">
        <v>7.7766133520000003E-3</v>
      </c>
      <c r="H18" s="120">
        <v>4.2940999999999997E-4</v>
      </c>
      <c r="I18" s="120">
        <v>4.6048668327165199E-2</v>
      </c>
      <c r="J18" s="120">
        <v>5.12640819788934E-2</v>
      </c>
      <c r="K18" s="120">
        <v>5.73970670269403E-2</v>
      </c>
      <c r="L18" s="120">
        <v>5.0657352158986497E-3</v>
      </c>
      <c r="M18" s="120">
        <v>9.8669765029999981E-2</v>
      </c>
      <c r="N18" s="120">
        <v>9.3425200264569006E-2</v>
      </c>
      <c r="O18" s="120">
        <v>1.9513576021849999E-3</v>
      </c>
      <c r="P18" s="120">
        <v>6.3348179095469997E-3</v>
      </c>
      <c r="Q18" s="120">
        <v>4.9984780757050002E-3</v>
      </c>
      <c r="R18" s="120">
        <v>1.0558627713127001E-2</v>
      </c>
      <c r="S18" s="120">
        <v>1.4342268448455001E-2</v>
      </c>
      <c r="T18" s="120">
        <v>9.6226634895782995E-2</v>
      </c>
      <c r="U18" s="120">
        <v>3.7430762976419997E-3</v>
      </c>
      <c r="V18" s="120">
        <v>0.16157894754244101</v>
      </c>
      <c r="W18" s="120">
        <v>2.3607869E-2</v>
      </c>
      <c r="X18" s="120">
        <v>9.5689999999999992E-8</v>
      </c>
      <c r="Y18" s="120">
        <v>7.5547000000000003E-7</v>
      </c>
      <c r="Z18" s="120">
        <v>8.5620000000000008E-8</v>
      </c>
      <c r="AA18" s="120">
        <v>7.554E-8</v>
      </c>
      <c r="AB18" s="120">
        <v>1.0123099999999999E-6</v>
      </c>
      <c r="AC18" s="120" t="s">
        <v>444</v>
      </c>
      <c r="AD18" s="120">
        <v>2.937E-2</v>
      </c>
      <c r="AE18" s="121"/>
      <c r="AF18" s="120">
        <v>517.7840912690034</v>
      </c>
      <c r="AG18" s="120">
        <v>678.71961450000003</v>
      </c>
      <c r="AH18" s="120">
        <v>4983.8018369415995</v>
      </c>
      <c r="AI18" s="120" t="s">
        <v>443</v>
      </c>
      <c r="AJ18" s="120">
        <v>104.374</v>
      </c>
      <c r="AK18" s="120" t="s">
        <v>443</v>
      </c>
      <c r="AL18" s="29" t="s">
        <v>49</v>
      </c>
    </row>
    <row r="19" spans="1:38" ht="26.25" customHeight="1" thickBot="1" x14ac:dyDescent="0.3">
      <c r="A19" s="40" t="s">
        <v>53</v>
      </c>
      <c r="B19" s="40" t="s">
        <v>62</v>
      </c>
      <c r="C19" s="41" t="s">
        <v>63</v>
      </c>
      <c r="D19" s="42"/>
      <c r="E19" s="120">
        <v>3.0782706860000002</v>
      </c>
      <c r="F19" s="120">
        <v>0.39427803650000004</v>
      </c>
      <c r="G19" s="120">
        <v>0.30468050385000001</v>
      </c>
      <c r="H19" s="120">
        <v>2.4752619999999996E-2</v>
      </c>
      <c r="I19" s="120">
        <v>0.23914784595231101</v>
      </c>
      <c r="J19" s="120">
        <v>0.28951693796191602</v>
      </c>
      <c r="K19" s="120">
        <v>0.35937045555541303</v>
      </c>
      <c r="L19" s="120">
        <v>5.4258001691688804E-2</v>
      </c>
      <c r="M19" s="120">
        <v>2.2798343659999998</v>
      </c>
      <c r="N19" s="120">
        <v>0.16532278502387701</v>
      </c>
      <c r="O19" s="120">
        <v>5.9620719503478997E-2</v>
      </c>
      <c r="P19" s="120">
        <v>6.7081561927242003E-2</v>
      </c>
      <c r="Q19" s="120">
        <v>9.8286847503423994E-2</v>
      </c>
      <c r="R19" s="120">
        <v>6.6281741165748004E-2</v>
      </c>
      <c r="S19" s="120">
        <v>0.108890205605346</v>
      </c>
      <c r="T19" s="120">
        <v>0.33595460269238198</v>
      </c>
      <c r="U19" s="120">
        <v>0.236439341289051</v>
      </c>
      <c r="V19" s="120">
        <v>0.22869284574957499</v>
      </c>
      <c r="W19" s="120">
        <v>7.4017738E-2</v>
      </c>
      <c r="X19" s="120">
        <v>4.1649871700000004E-3</v>
      </c>
      <c r="Y19" s="120">
        <v>2.4990473499999998E-3</v>
      </c>
      <c r="Z19" s="120">
        <v>9.4035200999999994E-4</v>
      </c>
      <c r="AA19" s="120">
        <v>7.9251635999999992E-4</v>
      </c>
      <c r="AB19" s="120">
        <v>8.3969028899999985E-3</v>
      </c>
      <c r="AC19" s="120">
        <v>2.3000000000000001E-4</v>
      </c>
      <c r="AD19" s="120">
        <v>1.256E-2</v>
      </c>
      <c r="AE19" s="121"/>
      <c r="AF19" s="120">
        <v>4385.9081436060551</v>
      </c>
      <c r="AG19" s="120">
        <v>30.036000000000001</v>
      </c>
      <c r="AH19" s="120">
        <v>62893.1474541149</v>
      </c>
      <c r="AI19" s="120">
        <v>2931.1006624760003</v>
      </c>
      <c r="AJ19" s="120">
        <v>213.62957</v>
      </c>
      <c r="AK19" s="120" t="s">
        <v>443</v>
      </c>
      <c r="AL19" s="29" t="s">
        <v>49</v>
      </c>
    </row>
    <row r="20" spans="1:38" ht="26.25" customHeight="1" thickBot="1" x14ac:dyDescent="0.3">
      <c r="A20" s="40" t="s">
        <v>53</v>
      </c>
      <c r="B20" s="40" t="s">
        <v>64</v>
      </c>
      <c r="C20" s="41" t="s">
        <v>65</v>
      </c>
      <c r="D20" s="42"/>
      <c r="E20" s="120">
        <v>1.58999037806</v>
      </c>
      <c r="F20" s="120">
        <v>0.15882733502000002</v>
      </c>
      <c r="G20" s="120">
        <v>0.22112614125000002</v>
      </c>
      <c r="H20" s="120">
        <v>1.3400800000000001E-2</v>
      </c>
      <c r="I20" s="120">
        <v>0.12130310239036221</v>
      </c>
      <c r="J20" s="120">
        <v>0.1330897207012858</v>
      </c>
      <c r="K20" s="120">
        <v>0.1564865659354569</v>
      </c>
      <c r="L20" s="120">
        <v>4.8627712624417348E-2</v>
      </c>
      <c r="M20" s="120">
        <v>1.60457303965</v>
      </c>
      <c r="N20" s="120">
        <v>0.36281605109526499</v>
      </c>
      <c r="O20" s="120">
        <v>8.2128344916117008E-2</v>
      </c>
      <c r="P20" s="120">
        <v>1.9588475133105E-2</v>
      </c>
      <c r="Q20" s="120">
        <v>3.6708850446070002E-2</v>
      </c>
      <c r="R20" s="120">
        <v>0.17416863848553099</v>
      </c>
      <c r="S20" s="120">
        <v>0.11379617785870901</v>
      </c>
      <c r="T20" s="120">
        <v>8.8920344016199998E-2</v>
      </c>
      <c r="U20" s="120">
        <v>2.9007057356103001E-2</v>
      </c>
      <c r="V20" s="120">
        <v>3.60223614025446</v>
      </c>
      <c r="W20" s="120">
        <v>0.37087337599999998</v>
      </c>
      <c r="X20" s="120">
        <v>6.1334586890000001E-2</v>
      </c>
      <c r="Y20" s="120">
        <v>7.0339288740000006E-2</v>
      </c>
      <c r="Z20" s="120">
        <v>3.7902718529999997E-2</v>
      </c>
      <c r="AA20" s="120">
        <v>1.83364071E-2</v>
      </c>
      <c r="AB20" s="120">
        <v>0.18791300125999999</v>
      </c>
      <c r="AC20" s="120">
        <v>1.1809999999999999E-2</v>
      </c>
      <c r="AD20" s="120">
        <v>8.2699999999999996E-3</v>
      </c>
      <c r="AE20" s="121"/>
      <c r="AF20" s="120">
        <v>1012.2410811654713</v>
      </c>
      <c r="AG20" s="120">
        <v>1076.5667328286559</v>
      </c>
      <c r="AH20" s="120">
        <v>5536.4388594960001</v>
      </c>
      <c r="AI20" s="120">
        <v>17316.043423467458</v>
      </c>
      <c r="AJ20" s="120">
        <v>1094.3860635009869</v>
      </c>
      <c r="AK20" s="120" t="s">
        <v>443</v>
      </c>
      <c r="AL20" s="29" t="s">
        <v>49</v>
      </c>
    </row>
    <row r="21" spans="1:38" ht="26.25" customHeight="1" thickBot="1" x14ac:dyDescent="0.3">
      <c r="A21" s="40" t="s">
        <v>53</v>
      </c>
      <c r="B21" s="40" t="s">
        <v>66</v>
      </c>
      <c r="C21" s="41" t="s">
        <v>67</v>
      </c>
      <c r="D21" s="42"/>
      <c r="E21" s="120">
        <v>2.5631189210000001</v>
      </c>
      <c r="F21" s="120">
        <v>0.31882740019</v>
      </c>
      <c r="G21" s="120">
        <v>0.60325716200000001</v>
      </c>
      <c r="H21" s="120">
        <v>6.113238E-2</v>
      </c>
      <c r="I21" s="120">
        <v>0.16621164757886442</v>
      </c>
      <c r="J21" s="120">
        <v>0.17703975375735212</v>
      </c>
      <c r="K21" s="120">
        <v>0.193608528209498</v>
      </c>
      <c r="L21" s="120">
        <v>3.9493497696280903E-2</v>
      </c>
      <c r="M21" s="120">
        <v>2.7448777390000001</v>
      </c>
      <c r="N21" s="120">
        <v>0.17078657623947102</v>
      </c>
      <c r="O21" s="120">
        <v>1.9218558980220003E-2</v>
      </c>
      <c r="P21" s="120">
        <v>1.6069565045387001E-2</v>
      </c>
      <c r="Q21" s="120">
        <v>1.4855476105358001E-2</v>
      </c>
      <c r="R21" s="120">
        <v>3.9694078924645007E-2</v>
      </c>
      <c r="S21" s="120">
        <v>3.3207633536848004E-2</v>
      </c>
      <c r="T21" s="120">
        <v>7.788212901688199E-2</v>
      </c>
      <c r="U21" s="120">
        <v>2.4466720332748999E-2</v>
      </c>
      <c r="V21" s="120">
        <v>0.70203302593332095</v>
      </c>
      <c r="W21" s="120">
        <v>0.108352898</v>
      </c>
      <c r="X21" s="120">
        <v>6.7201347099999998E-3</v>
      </c>
      <c r="Y21" s="120">
        <v>1.075984499E-2</v>
      </c>
      <c r="Z21" s="120">
        <v>3.3606970200000001E-3</v>
      </c>
      <c r="AA21" s="120">
        <v>2.6886921800000001E-3</v>
      </c>
      <c r="AB21" s="120">
        <v>2.35293689E-2</v>
      </c>
      <c r="AC21" s="120">
        <v>3.3600000000000001E-3</v>
      </c>
      <c r="AD21" s="120">
        <v>4.0000000000000003E-5</v>
      </c>
      <c r="AE21" s="121"/>
      <c r="AF21" s="120">
        <v>3348.9941927414825</v>
      </c>
      <c r="AG21" s="120">
        <v>982.27663999999993</v>
      </c>
      <c r="AH21" s="120">
        <v>33937.891730392599</v>
      </c>
      <c r="AI21" s="120">
        <v>1926.9431442999999</v>
      </c>
      <c r="AJ21" s="120" t="s">
        <v>443</v>
      </c>
      <c r="AK21" s="120" t="s">
        <v>443</v>
      </c>
      <c r="AL21" s="29" t="s">
        <v>49</v>
      </c>
    </row>
    <row r="22" spans="1:38" ht="26.25" customHeight="1" thickBot="1" x14ac:dyDescent="0.3">
      <c r="A22" s="40" t="s">
        <v>53</v>
      </c>
      <c r="B22" s="44" t="s">
        <v>68</v>
      </c>
      <c r="C22" s="41" t="s">
        <v>69</v>
      </c>
      <c r="D22" s="42"/>
      <c r="E22" s="120">
        <v>1.4406413200000001</v>
      </c>
      <c r="F22" s="120">
        <v>6.4588059529999992E-2</v>
      </c>
      <c r="G22" s="120">
        <v>1.4615198280999999</v>
      </c>
      <c r="H22" s="120">
        <v>1.5673099999999999E-3</v>
      </c>
      <c r="I22" s="120">
        <v>0.1010247532899437</v>
      </c>
      <c r="J22" s="120">
        <v>0.11398197240541239</v>
      </c>
      <c r="K22" s="120">
        <v>0.13313270483945039</v>
      </c>
      <c r="L22" s="120">
        <v>1.6171917209440941E-2</v>
      </c>
      <c r="M22" s="120">
        <v>2.7045185711999999</v>
      </c>
      <c r="N22" s="120">
        <v>0.20235261373667901</v>
      </c>
      <c r="O22" s="120">
        <v>5.4070404339510002E-3</v>
      </c>
      <c r="P22" s="120">
        <v>1.4615203522577001E-2</v>
      </c>
      <c r="Q22" s="120">
        <v>1.2782106655378E-2</v>
      </c>
      <c r="R22" s="120">
        <v>2.3541671897164999E-2</v>
      </c>
      <c r="S22" s="120">
        <v>3.2583238020773002E-2</v>
      </c>
      <c r="T22" s="120">
        <v>0.24313719503850706</v>
      </c>
      <c r="U22" s="120">
        <v>9.9679631077960011E-3</v>
      </c>
      <c r="V22" s="120">
        <v>0.36851252549785302</v>
      </c>
      <c r="W22" s="120">
        <v>4.8254333999999996E-2</v>
      </c>
      <c r="X22" s="120">
        <v>1.1105317859999998E-2</v>
      </c>
      <c r="Y22" s="120">
        <v>1.438884444E-2</v>
      </c>
      <c r="Z22" s="120">
        <v>5.7852617099999996E-3</v>
      </c>
      <c r="AA22" s="120">
        <v>4.5161002200000003E-3</v>
      </c>
      <c r="AB22" s="120">
        <v>3.579552422E-2</v>
      </c>
      <c r="AC22" s="120" t="s">
        <v>445</v>
      </c>
      <c r="AD22" s="120">
        <v>1.804E-2</v>
      </c>
      <c r="AE22" s="121"/>
      <c r="AF22" s="120">
        <v>4469.0912801737913</v>
      </c>
      <c r="AG22" s="120">
        <v>17889.343707689997</v>
      </c>
      <c r="AH22" s="120">
        <v>21079.2251504698</v>
      </c>
      <c r="AI22" s="120">
        <v>5309.8429999999998</v>
      </c>
      <c r="AJ22" s="120">
        <v>5250.5528174599995</v>
      </c>
      <c r="AK22" s="120" t="s">
        <v>443</v>
      </c>
      <c r="AL22" s="29" t="s">
        <v>49</v>
      </c>
    </row>
    <row r="23" spans="1:38" ht="26.25" customHeight="1" thickBot="1" x14ac:dyDescent="0.3">
      <c r="A23" s="40" t="s">
        <v>70</v>
      </c>
      <c r="B23" s="44" t="s">
        <v>391</v>
      </c>
      <c r="C23" s="41" t="s">
        <v>387</v>
      </c>
      <c r="D23" s="83"/>
      <c r="E23" s="120">
        <v>2.5255822313669292</v>
      </c>
      <c r="F23" s="120">
        <v>1.0659725431289795</v>
      </c>
      <c r="G23" s="120">
        <v>3.8638850808820867E-2</v>
      </c>
      <c r="H23" s="120">
        <v>1.1592984894471822E-3</v>
      </c>
      <c r="I23" s="120">
        <v>0.16848388910024439</v>
      </c>
      <c r="J23" s="120">
        <v>0.26599766991623019</v>
      </c>
      <c r="K23" s="120">
        <v>1.0718535657576078</v>
      </c>
      <c r="L23" s="120">
        <v>0.11179824682048084</v>
      </c>
      <c r="M23" s="120">
        <v>4.4017219456120849</v>
      </c>
      <c r="N23" s="120">
        <v>3.2313869356558589E-3</v>
      </c>
      <c r="O23" s="120">
        <v>2.7660089782525965E-3</v>
      </c>
      <c r="P23" s="120">
        <v>1.04313E-3</v>
      </c>
      <c r="Q23" s="120">
        <v>1.38828E-3</v>
      </c>
      <c r="R23" s="120">
        <v>7.9723116578466029E-3</v>
      </c>
      <c r="S23" s="120">
        <v>0.33954216997973152</v>
      </c>
      <c r="T23" s="120">
        <v>1.089190841999339E-2</v>
      </c>
      <c r="U23" s="120">
        <v>1.4574232310979951E-3</v>
      </c>
      <c r="V23" s="120">
        <v>0.20501235537781445</v>
      </c>
      <c r="W23" s="120" t="s">
        <v>444</v>
      </c>
      <c r="X23" s="120">
        <v>4.7977581760941497E-3</v>
      </c>
      <c r="Y23" s="120">
        <v>7.149429522405667E-3</v>
      </c>
      <c r="Z23" s="120" t="s">
        <v>444</v>
      </c>
      <c r="AA23" s="120" t="s">
        <v>444</v>
      </c>
      <c r="AB23" s="120">
        <v>1.1947187697340317E-2</v>
      </c>
      <c r="AC23" s="120" t="s">
        <v>443</v>
      </c>
      <c r="AD23" s="120" t="s">
        <v>443</v>
      </c>
      <c r="AE23" s="121"/>
      <c r="AF23" s="120">
        <v>6387.7957195670306</v>
      </c>
      <c r="AG23" s="120" t="s">
        <v>443</v>
      </c>
      <c r="AH23" s="120" t="s">
        <v>443</v>
      </c>
      <c r="AI23" s="120">
        <v>6.103567653762263</v>
      </c>
      <c r="AJ23" s="120" t="s">
        <v>443</v>
      </c>
      <c r="AK23" s="120" t="s">
        <v>443</v>
      </c>
      <c r="AL23" s="29" t="s">
        <v>49</v>
      </c>
    </row>
    <row r="24" spans="1:38" ht="26.25" customHeight="1" thickBot="1" x14ac:dyDescent="0.3">
      <c r="A24" s="45" t="s">
        <v>53</v>
      </c>
      <c r="B24" s="44" t="s">
        <v>71</v>
      </c>
      <c r="C24" s="41" t="s">
        <v>72</v>
      </c>
      <c r="D24" s="42"/>
      <c r="E24" s="120">
        <v>2.5093674633819418</v>
      </c>
      <c r="F24" s="120">
        <v>0.16126026708903848</v>
      </c>
      <c r="G24" s="120">
        <v>0.45483872186637286</v>
      </c>
      <c r="H24" s="120">
        <v>6.9792836313650125E-3</v>
      </c>
      <c r="I24" s="120">
        <v>0.29930547329898838</v>
      </c>
      <c r="J24" s="120">
        <v>0.31233166654978489</v>
      </c>
      <c r="K24" s="120">
        <v>0.33574312601329481</v>
      </c>
      <c r="L24" s="120">
        <v>3.9554593163245631E-2</v>
      </c>
      <c r="M24" s="120">
        <v>1.6752513790537216</v>
      </c>
      <c r="N24" s="120">
        <v>0.12945736939145219</v>
      </c>
      <c r="O24" s="120">
        <v>5.2942699479380545E-2</v>
      </c>
      <c r="P24" s="120">
        <v>9.6706703699802853E-3</v>
      </c>
      <c r="Q24" s="120">
        <v>1.1090127280906178E-2</v>
      </c>
      <c r="R24" s="120">
        <v>9.1755320643870514E-2</v>
      </c>
      <c r="S24" s="120">
        <v>3.531023518335915E-2</v>
      </c>
      <c r="T24" s="120">
        <v>0.14101193950926955</v>
      </c>
      <c r="U24" s="120">
        <v>2.4910418957476876E-2</v>
      </c>
      <c r="V24" s="120">
        <v>1.9619535531863308</v>
      </c>
      <c r="W24" s="120">
        <v>0.19590446201143613</v>
      </c>
      <c r="X24" s="120">
        <v>9.847128927086949E-3</v>
      </c>
      <c r="Y24" s="120">
        <v>1.5769877402265386E-2</v>
      </c>
      <c r="Z24" s="120">
        <v>4.9244719326567432E-3</v>
      </c>
      <c r="AA24" s="120">
        <v>3.9397469382265399E-3</v>
      </c>
      <c r="AB24" s="120">
        <v>3.4481225200235624E-2</v>
      </c>
      <c r="AC24" s="120">
        <v>4.6100000000000004E-3</v>
      </c>
      <c r="AD24" s="120">
        <v>6.0000000000000002E-5</v>
      </c>
      <c r="AE24" s="121"/>
      <c r="AF24" s="120">
        <v>4035.962646091441</v>
      </c>
      <c r="AG24" s="120">
        <v>111.25385799999999</v>
      </c>
      <c r="AH24" s="120">
        <v>18618.440083088186</v>
      </c>
      <c r="AI24" s="120">
        <v>3644.2168640199898</v>
      </c>
      <c r="AJ24" s="120">
        <v>205.26799999999997</v>
      </c>
      <c r="AK24" s="120" t="s">
        <v>443</v>
      </c>
      <c r="AL24" s="29" t="s">
        <v>49</v>
      </c>
    </row>
    <row r="25" spans="1:38" ht="26.25" customHeight="1" thickBot="1" x14ac:dyDescent="0.3">
      <c r="A25" s="40" t="s">
        <v>73</v>
      </c>
      <c r="B25" s="44" t="s">
        <v>74</v>
      </c>
      <c r="C25" s="46" t="s">
        <v>75</v>
      </c>
      <c r="D25" s="42"/>
      <c r="E25" s="120">
        <v>1.5764607523350569</v>
      </c>
      <c r="F25" s="120">
        <v>0.12685059461508857</v>
      </c>
      <c r="G25" s="120">
        <v>9.4387254590232214E-2</v>
      </c>
      <c r="H25" s="120" t="s">
        <v>444</v>
      </c>
      <c r="I25" s="120">
        <v>1.1183899355392849E-2</v>
      </c>
      <c r="J25" s="120">
        <v>1.4550510666174288E-2</v>
      </c>
      <c r="K25" s="120">
        <v>2.2405937057997649E-2</v>
      </c>
      <c r="L25" s="120">
        <v>7.6643945165446332E-3</v>
      </c>
      <c r="M25" s="120">
        <v>1.0612436176824818</v>
      </c>
      <c r="N25" s="120">
        <v>1.556E-5</v>
      </c>
      <c r="O25" s="120">
        <v>1.2999999999999998E-6</v>
      </c>
      <c r="P25" s="120">
        <v>1.5562E-4</v>
      </c>
      <c r="Q25" s="120">
        <v>2.5899999999999998E-6</v>
      </c>
      <c r="R25" s="120">
        <v>2.5936999999999998E-4</v>
      </c>
      <c r="S25" s="120">
        <v>1.6858999999999998E-4</v>
      </c>
      <c r="T25" s="120">
        <v>6.4799999999999998E-6</v>
      </c>
      <c r="U25" s="120">
        <v>2.5899999999999998E-6</v>
      </c>
      <c r="V25" s="120">
        <v>5.4467000000000003E-4</v>
      </c>
      <c r="W25" s="120" t="s">
        <v>444</v>
      </c>
      <c r="X25" s="120">
        <v>5.4801279999999999E-5</v>
      </c>
      <c r="Y25" s="120">
        <v>5.4801279999999999E-5</v>
      </c>
      <c r="Z25" s="120">
        <v>5.4801279999999999E-5</v>
      </c>
      <c r="AA25" s="120">
        <v>5.4801279999999999E-5</v>
      </c>
      <c r="AB25" s="120">
        <v>2.1920514E-4</v>
      </c>
      <c r="AC25" s="120" t="s">
        <v>443</v>
      </c>
      <c r="AD25" s="120" t="s">
        <v>443</v>
      </c>
      <c r="AE25" s="121"/>
      <c r="AF25" s="120">
        <v>4925.8490887952466</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1.3262887241657091E-2</v>
      </c>
      <c r="F26" s="120">
        <v>2.2621084257589366E-2</v>
      </c>
      <c r="G26" s="120">
        <v>1.2042479051687311E-3</v>
      </c>
      <c r="H26" s="120" t="s">
        <v>444</v>
      </c>
      <c r="I26" s="120">
        <v>1.640537320478913E-4</v>
      </c>
      <c r="J26" s="120">
        <v>1.640537320478913E-4</v>
      </c>
      <c r="K26" s="120">
        <v>1.640537320478913E-4</v>
      </c>
      <c r="L26" s="120">
        <v>1.1343529903591851E-4</v>
      </c>
      <c r="M26" s="120">
        <v>1.0251846453645204</v>
      </c>
      <c r="N26" s="120">
        <v>0.28051145000000005</v>
      </c>
      <c r="O26" s="120">
        <v>4.07E-6</v>
      </c>
      <c r="P26" s="120">
        <v>6.6200000000000001E-6</v>
      </c>
      <c r="Q26" s="120">
        <v>1.7000000000000001E-7</v>
      </c>
      <c r="R26" s="120">
        <v>1.1589999999999999E-5</v>
      </c>
      <c r="S26" s="120">
        <v>1.9349999999999999E-5</v>
      </c>
      <c r="T26" s="120">
        <v>4.9899999999999997E-6</v>
      </c>
      <c r="U26" s="120">
        <v>1.3E-7</v>
      </c>
      <c r="V26" s="120">
        <v>8.207799999999999E-4</v>
      </c>
      <c r="W26" s="120" t="s">
        <v>444</v>
      </c>
      <c r="X26" s="120">
        <v>1.6037800000000001E-6</v>
      </c>
      <c r="Y26" s="120">
        <v>1.6037800000000001E-6</v>
      </c>
      <c r="Z26" s="120">
        <v>1.6037800000000001E-6</v>
      </c>
      <c r="AA26" s="120">
        <v>1.6037800000000001E-6</v>
      </c>
      <c r="AB26" s="120">
        <v>6.4151300000000002E-6</v>
      </c>
      <c r="AC26" s="120" t="s">
        <v>443</v>
      </c>
      <c r="AD26" s="120" t="s">
        <v>443</v>
      </c>
      <c r="AE26" s="121"/>
      <c r="AF26" s="120">
        <v>83.071362362981773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46.272767000789642</v>
      </c>
      <c r="F27" s="120">
        <v>3.4252695256277681</v>
      </c>
      <c r="G27" s="120">
        <v>6.3715710139234383E-2</v>
      </c>
      <c r="H27" s="120">
        <v>0.80352682837833034</v>
      </c>
      <c r="I27" s="120">
        <v>1.3526864393404221</v>
      </c>
      <c r="J27" s="120">
        <v>1.3526864393404221</v>
      </c>
      <c r="K27" s="120">
        <v>1.3526864393404221</v>
      </c>
      <c r="L27" s="120">
        <v>1.1299189442461139</v>
      </c>
      <c r="M27" s="120">
        <v>35.336317857580376</v>
      </c>
      <c r="N27" s="120">
        <v>3.6469148488619636E-3</v>
      </c>
      <c r="O27" s="120">
        <v>4.1122224006495423E-4</v>
      </c>
      <c r="P27" s="120">
        <v>2.9048696453523315E-2</v>
      </c>
      <c r="Q27" s="120">
        <v>7.0611759218301381E-4</v>
      </c>
      <c r="R27" s="120">
        <v>3.7685232849752476E-2</v>
      </c>
      <c r="S27" s="120">
        <v>2.5591514873123097E-2</v>
      </c>
      <c r="T27" s="120">
        <v>3.3897922794632286E-3</v>
      </c>
      <c r="U27" s="120">
        <v>5.8979070423611948E-4</v>
      </c>
      <c r="V27" s="120">
        <v>0.10267252012409464</v>
      </c>
      <c r="W27" s="120">
        <v>2.2597882999999999</v>
      </c>
      <c r="X27" s="120">
        <v>0.11821397514099999</v>
      </c>
      <c r="Y27" s="120">
        <v>0.1325879840001</v>
      </c>
      <c r="Z27" s="120">
        <v>0.10351193412780001</v>
      </c>
      <c r="AA27" s="120">
        <v>0.1119533310869</v>
      </c>
      <c r="AB27" s="120">
        <v>0.46626722435579998</v>
      </c>
      <c r="AC27" s="120">
        <v>2.2597878000000004E-3</v>
      </c>
      <c r="AD27" s="120">
        <v>4.5217149999999997E-4</v>
      </c>
      <c r="AE27" s="121"/>
      <c r="AF27" s="120">
        <v>193732.43364257721</v>
      </c>
      <c r="AG27" s="120" t="s">
        <v>443</v>
      </c>
      <c r="AH27" s="120">
        <v>50.084219783599991</v>
      </c>
      <c r="AI27" s="120">
        <v>9754.4050726874993</v>
      </c>
      <c r="AJ27" s="120">
        <v>34.702755265199997</v>
      </c>
      <c r="AK27" s="120" t="s">
        <v>443</v>
      </c>
      <c r="AL27" s="29" t="s">
        <v>49</v>
      </c>
    </row>
    <row r="28" spans="1:38" ht="26.25" customHeight="1" thickBot="1" x14ac:dyDescent="0.3">
      <c r="A28" s="40" t="s">
        <v>78</v>
      </c>
      <c r="B28" s="40" t="s">
        <v>81</v>
      </c>
      <c r="C28" s="41" t="s">
        <v>82</v>
      </c>
      <c r="D28" s="42"/>
      <c r="E28" s="120">
        <v>13.605001957832606</v>
      </c>
      <c r="F28" s="120">
        <v>0.7435336647857278</v>
      </c>
      <c r="G28" s="120">
        <v>1.3763016747657652E-2</v>
      </c>
      <c r="H28" s="120">
        <v>2.5683505585731979E-2</v>
      </c>
      <c r="I28" s="120">
        <v>0.48876166101352769</v>
      </c>
      <c r="J28" s="120">
        <v>0.48876166101352769</v>
      </c>
      <c r="K28" s="120">
        <v>0.48876166101352769</v>
      </c>
      <c r="L28" s="120">
        <v>0.40385487783219892</v>
      </c>
      <c r="M28" s="120">
        <v>4.8850085300711852</v>
      </c>
      <c r="N28" s="120">
        <v>4.8375525899233538E-4</v>
      </c>
      <c r="O28" s="120">
        <v>4.9306243939110507E-5</v>
      </c>
      <c r="P28" s="120">
        <v>4.935612470084158E-3</v>
      </c>
      <c r="Q28" s="120">
        <v>9.6285692778528531E-5</v>
      </c>
      <c r="R28" s="120">
        <v>7.7375392270339748E-3</v>
      </c>
      <c r="S28" s="120">
        <v>5.195108305814879E-3</v>
      </c>
      <c r="T28" s="120">
        <v>2.3212690225182895E-4</v>
      </c>
      <c r="U28" s="120">
        <v>9.3958897678836088E-5</v>
      </c>
      <c r="V28" s="120">
        <v>1.6842797729199725E-2</v>
      </c>
      <c r="W28" s="120">
        <v>0.44428960000000001</v>
      </c>
      <c r="X28" s="120">
        <v>1.9529622714700001E-2</v>
      </c>
      <c r="Y28" s="120">
        <v>2.1892845046399999E-2</v>
      </c>
      <c r="Z28" s="120">
        <v>1.7164932211299999E-2</v>
      </c>
      <c r="AA28" s="120">
        <v>1.8216750135400001E-2</v>
      </c>
      <c r="AB28" s="120">
        <v>7.6804150107800007E-2</v>
      </c>
      <c r="AC28" s="120">
        <v>4.4429000000000002E-4</v>
      </c>
      <c r="AD28" s="120">
        <v>8.9298399999999999E-5</v>
      </c>
      <c r="AE28" s="121"/>
      <c r="AF28" s="120">
        <v>36731.493837201895</v>
      </c>
      <c r="AG28" s="120" t="s">
        <v>443</v>
      </c>
      <c r="AH28" s="120" t="s">
        <v>445</v>
      </c>
      <c r="AI28" s="120">
        <v>2101.0169697730003</v>
      </c>
      <c r="AJ28" s="120" t="s">
        <v>443</v>
      </c>
      <c r="AK28" s="120" t="s">
        <v>443</v>
      </c>
      <c r="AL28" s="29" t="s">
        <v>49</v>
      </c>
    </row>
    <row r="29" spans="1:38" ht="26.25" customHeight="1" thickBot="1" x14ac:dyDescent="0.3">
      <c r="A29" s="40" t="s">
        <v>78</v>
      </c>
      <c r="B29" s="40" t="s">
        <v>83</v>
      </c>
      <c r="C29" s="41" t="s">
        <v>84</v>
      </c>
      <c r="D29" s="42"/>
      <c r="E29" s="120">
        <v>37.159222665185887</v>
      </c>
      <c r="F29" s="120">
        <v>0.90637217948536597</v>
      </c>
      <c r="G29" s="120">
        <v>3.5384615173233297E-2</v>
      </c>
      <c r="H29" s="120">
        <v>7.3222701812306473E-2</v>
      </c>
      <c r="I29" s="120">
        <v>0.57820009492340796</v>
      </c>
      <c r="J29" s="120">
        <v>0.57820009492340796</v>
      </c>
      <c r="K29" s="120">
        <v>0.57820009492340796</v>
      </c>
      <c r="L29" s="120">
        <v>0.40383083048087842</v>
      </c>
      <c r="M29" s="120">
        <v>12.441064412105703</v>
      </c>
      <c r="N29" s="120">
        <v>1.1640172449092147E-3</v>
      </c>
      <c r="O29" s="120">
        <v>1.164032136822244E-4</v>
      </c>
      <c r="P29" s="120">
        <v>1.2338275278033623E-2</v>
      </c>
      <c r="Q29" s="120">
        <v>2.3280270438619146E-4</v>
      </c>
      <c r="R29" s="120">
        <v>1.978751506100087E-2</v>
      </c>
      <c r="S29" s="120">
        <v>1.3269285054752495E-2</v>
      </c>
      <c r="T29" s="120">
        <v>4.656686994027572E-4</v>
      </c>
      <c r="U29" s="120">
        <v>2.3279898140793413E-4</v>
      </c>
      <c r="V29" s="120">
        <v>4.1903704964080427E-2</v>
      </c>
      <c r="W29" s="120">
        <v>0.38464890000000007</v>
      </c>
      <c r="X29" s="120">
        <v>8.6169071217999989E-3</v>
      </c>
      <c r="Y29" s="120">
        <v>5.2180159797200004E-2</v>
      </c>
      <c r="Z29" s="120">
        <v>5.8307738195100003E-2</v>
      </c>
      <c r="AA29" s="120">
        <v>1.3404077746100002E-2</v>
      </c>
      <c r="AB29" s="120">
        <v>0.13250888286020002</v>
      </c>
      <c r="AC29" s="120">
        <v>2.352953E-4</v>
      </c>
      <c r="AD29" s="120">
        <v>4.7837200000000003E-5</v>
      </c>
      <c r="AE29" s="121"/>
      <c r="AF29" s="120">
        <v>93208.837739986106</v>
      </c>
      <c r="AG29" s="120" t="s">
        <v>443</v>
      </c>
      <c r="AH29" s="120" t="s">
        <v>443</v>
      </c>
      <c r="AI29" s="120">
        <v>5401.8126126454999</v>
      </c>
      <c r="AJ29" s="120">
        <v>4.7717902745999998</v>
      </c>
      <c r="AK29" s="120" t="s">
        <v>443</v>
      </c>
      <c r="AL29" s="29" t="s">
        <v>49</v>
      </c>
    </row>
    <row r="30" spans="1:38" ht="26.25" customHeight="1" thickBot="1" x14ac:dyDescent="0.3">
      <c r="A30" s="40" t="s">
        <v>78</v>
      </c>
      <c r="B30" s="40" t="s">
        <v>85</v>
      </c>
      <c r="C30" s="41" t="s">
        <v>86</v>
      </c>
      <c r="D30" s="42"/>
      <c r="E30" s="120">
        <v>0.3678818444246153</v>
      </c>
      <c r="F30" s="120">
        <v>1.8022646096978827</v>
      </c>
      <c r="G30" s="120">
        <v>4.6240425507040861E-4</v>
      </c>
      <c r="H30" s="120">
        <v>3.0846436228087943E-3</v>
      </c>
      <c r="I30" s="120">
        <v>3.0718497494188764E-2</v>
      </c>
      <c r="J30" s="120">
        <v>3.0718497494188764E-2</v>
      </c>
      <c r="K30" s="120">
        <v>3.0718497494188764E-2</v>
      </c>
      <c r="L30" s="120">
        <v>5.4806809572970983E-3</v>
      </c>
      <c r="M30" s="120">
        <v>10.325172709698489</v>
      </c>
      <c r="N30" s="120">
        <v>1.0065917106850581E-4</v>
      </c>
      <c r="O30" s="120">
        <v>1.3007994106950806E-3</v>
      </c>
      <c r="P30" s="120">
        <v>4.9628880077875104E-4</v>
      </c>
      <c r="Q30" s="120">
        <v>1.7113406923405206E-5</v>
      </c>
      <c r="R30" s="120">
        <v>5.7883940622173776E-3</v>
      </c>
      <c r="S30" s="120">
        <v>0.2202448124627327</v>
      </c>
      <c r="T30" s="120">
        <v>9.1484532635782399E-3</v>
      </c>
      <c r="U30" s="120">
        <v>1.2951441893233873E-3</v>
      </c>
      <c r="V30" s="120">
        <v>0.12918150783839782</v>
      </c>
      <c r="W30" s="120">
        <v>2.4434999999999998E-2</v>
      </c>
      <c r="X30" s="120">
        <v>4.7676691210000002E-4</v>
      </c>
      <c r="Y30" s="120">
        <v>6.0391655299999998E-4</v>
      </c>
      <c r="Z30" s="120">
        <v>3.6949123450000004E-4</v>
      </c>
      <c r="AA30" s="120">
        <v>6.6947564700000012E-4</v>
      </c>
      <c r="AB30" s="120">
        <v>2.1196503466000003E-3</v>
      </c>
      <c r="AC30" s="120">
        <v>2.4434999999999999E-5</v>
      </c>
      <c r="AD30" s="120">
        <v>9.8940000000000005E-6</v>
      </c>
      <c r="AE30" s="121"/>
      <c r="AF30" s="120">
        <v>2387.5116279003</v>
      </c>
      <c r="AG30" s="120" t="s">
        <v>443</v>
      </c>
      <c r="AH30" s="120" t="s">
        <v>443</v>
      </c>
      <c r="AI30" s="120">
        <v>72.083965009699995</v>
      </c>
      <c r="AJ30" s="120" t="s">
        <v>443</v>
      </c>
      <c r="AK30" s="120" t="s">
        <v>443</v>
      </c>
      <c r="AL30" s="29" t="s">
        <v>49</v>
      </c>
    </row>
    <row r="31" spans="1:38" ht="26.25" customHeight="1" thickBot="1" x14ac:dyDescent="0.3">
      <c r="A31" s="40" t="s">
        <v>78</v>
      </c>
      <c r="B31" s="40" t="s">
        <v>87</v>
      </c>
      <c r="C31" s="41" t="s">
        <v>88</v>
      </c>
      <c r="D31" s="42"/>
      <c r="E31" s="120" t="s">
        <v>443</v>
      </c>
      <c r="F31" s="120">
        <v>2.7422528961221571</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123.48354389829998</v>
      </c>
      <c r="AG31" s="120" t="s">
        <v>443</v>
      </c>
      <c r="AH31" s="120" t="s">
        <v>443</v>
      </c>
      <c r="AI31" s="120">
        <v>3.7282262221000004</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1.2845353458083386</v>
      </c>
      <c r="J32" s="120">
        <v>2.4322511756649092</v>
      </c>
      <c r="K32" s="120">
        <v>3.1592959835423198</v>
      </c>
      <c r="L32" s="120">
        <v>0.30415155388996218</v>
      </c>
      <c r="M32" s="120" t="s">
        <v>443</v>
      </c>
      <c r="N32" s="120">
        <v>8.8829504624218458</v>
      </c>
      <c r="O32" s="120">
        <v>3.9846381817515854E-2</v>
      </c>
      <c r="P32" s="120" t="s">
        <v>444</v>
      </c>
      <c r="Q32" s="120">
        <v>0.10196876526079574</v>
      </c>
      <c r="R32" s="120">
        <v>3.3054013097924764</v>
      </c>
      <c r="S32" s="120">
        <v>72.489399343799391</v>
      </c>
      <c r="T32" s="120">
        <v>0.5140569558652589</v>
      </c>
      <c r="U32" s="120">
        <v>6.3185919670846358E-2</v>
      </c>
      <c r="V32" s="120">
        <v>25.240281587022231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107134.99204799144</v>
      </c>
      <c r="AL32" s="29" t="s">
        <v>411</v>
      </c>
    </row>
    <row r="33" spans="1:38" ht="26.25" customHeight="1" thickBot="1" x14ac:dyDescent="0.3">
      <c r="A33" s="40" t="s">
        <v>78</v>
      </c>
      <c r="B33" s="40" t="s">
        <v>91</v>
      </c>
      <c r="C33" s="41" t="s">
        <v>92</v>
      </c>
      <c r="D33" s="42"/>
      <c r="E33" s="120" t="s">
        <v>443</v>
      </c>
      <c r="F33" s="120" t="s">
        <v>443</v>
      </c>
      <c r="G33" s="120" t="s">
        <v>443</v>
      </c>
      <c r="H33" s="120" t="s">
        <v>443</v>
      </c>
      <c r="I33" s="120">
        <v>0.59828633027701095</v>
      </c>
      <c r="J33" s="120">
        <v>1.107937648661131</v>
      </c>
      <c r="K33" s="120">
        <v>2.215875297322262</v>
      </c>
      <c r="L33" s="120">
        <v>2.3488278151615964E-2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107134.99204799144</v>
      </c>
      <c r="AL33" s="29" t="s">
        <v>411</v>
      </c>
    </row>
    <row r="34" spans="1:38" ht="26.25" customHeight="1" thickBot="1" x14ac:dyDescent="0.3">
      <c r="A34" s="40" t="s">
        <v>70</v>
      </c>
      <c r="B34" s="40" t="s">
        <v>93</v>
      </c>
      <c r="C34" s="41" t="s">
        <v>94</v>
      </c>
      <c r="D34" s="42"/>
      <c r="E34" s="120">
        <v>1.0718992853702876</v>
      </c>
      <c r="F34" s="120">
        <v>6.271686747886801E-2</v>
      </c>
      <c r="G34" s="120">
        <v>8.5089927348989333E-3</v>
      </c>
      <c r="H34" s="120">
        <v>2.1072307217651098E-4</v>
      </c>
      <c r="I34" s="120">
        <v>0.22253907877177512</v>
      </c>
      <c r="J34" s="120">
        <v>0.34327505883932397</v>
      </c>
      <c r="K34" s="120">
        <v>0.7969708021467069</v>
      </c>
      <c r="L34" s="120">
        <v>1.3323580046014435E-2</v>
      </c>
      <c r="M34" s="120">
        <v>0.30254856692636556</v>
      </c>
      <c r="N34" s="120">
        <v>0.136272842222222</v>
      </c>
      <c r="O34" s="120">
        <v>2.2262840884740523E-4</v>
      </c>
      <c r="P34" s="120">
        <v>1.8398999999999998E-4</v>
      </c>
      <c r="Q34" s="120">
        <v>2.4487000000000001E-4</v>
      </c>
      <c r="R34" s="120">
        <v>1.113092673903572E-3</v>
      </c>
      <c r="S34" s="120">
        <v>3.0345624386590582</v>
      </c>
      <c r="T34" s="120">
        <v>1.5583143514316554E-3</v>
      </c>
      <c r="U34" s="120">
        <v>2.2262840884740523E-4</v>
      </c>
      <c r="V34" s="120">
        <v>2.2261794478071438E-2</v>
      </c>
      <c r="W34" s="120">
        <v>0.19520125999999999</v>
      </c>
      <c r="X34" s="120">
        <v>9.3329671637548868E-4</v>
      </c>
      <c r="Y34" s="120">
        <v>1.0126409339035721E-3</v>
      </c>
      <c r="Z34" s="120">
        <v>4.0739012999999996E-4</v>
      </c>
      <c r="AA34" s="120">
        <v>2.502986E-5</v>
      </c>
      <c r="AB34" s="120">
        <v>2.3783591002790607E-3</v>
      </c>
      <c r="AC34" s="120" t="s">
        <v>443</v>
      </c>
      <c r="AD34" s="120" t="s">
        <v>443</v>
      </c>
      <c r="AE34" s="121"/>
      <c r="AF34" s="120">
        <v>956.30033941194813</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3.0398789262791737</v>
      </c>
      <c r="F35" s="120">
        <v>0.1077715272932008</v>
      </c>
      <c r="G35" s="120">
        <v>0.30706845161057106</v>
      </c>
      <c r="H35" s="120">
        <v>5.2002714153779662E-4</v>
      </c>
      <c r="I35" s="120">
        <v>7.8549051674517936E-2</v>
      </c>
      <c r="J35" s="120">
        <v>8.2912887874677973E-2</v>
      </c>
      <c r="K35" s="120">
        <v>8.7276724086694069E-2</v>
      </c>
      <c r="L35" s="120">
        <v>2.8126082511464139E-2</v>
      </c>
      <c r="M35" s="120">
        <v>0.621878646367786</v>
      </c>
      <c r="N35" s="120">
        <v>5.3952879599587483E-3</v>
      </c>
      <c r="O35" s="120">
        <v>5.5308241609703008E-4</v>
      </c>
      <c r="P35" s="120">
        <v>2.5892191329587406E-3</v>
      </c>
      <c r="Q35" s="120">
        <v>3.2397780695159993E-3</v>
      </c>
      <c r="R35" s="120" t="s">
        <v>444</v>
      </c>
      <c r="S35" s="120">
        <v>3.2397780695160002E-3</v>
      </c>
      <c r="T35" s="120">
        <v>4.424687595772555E-2</v>
      </c>
      <c r="U35" s="120">
        <v>1.0790577557585349E-2</v>
      </c>
      <c r="V35" s="120">
        <v>2.6840909826438761E-2</v>
      </c>
      <c r="W35" s="120" t="s">
        <v>444</v>
      </c>
      <c r="X35" s="120">
        <v>1.84917361182632E-3</v>
      </c>
      <c r="Y35" s="120">
        <v>1.84537986954941E-3</v>
      </c>
      <c r="Z35" s="120">
        <v>7.0443533984963021E-4</v>
      </c>
      <c r="AA35" s="120" t="s">
        <v>444</v>
      </c>
      <c r="AB35" s="120">
        <v>4.3989904544693001E-3</v>
      </c>
      <c r="AC35" s="120" t="s">
        <v>443</v>
      </c>
      <c r="AD35" s="120" t="s">
        <v>443</v>
      </c>
      <c r="AE35" s="121"/>
      <c r="AF35" s="120">
        <v>2175.370285084693</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4.1155708477858104</v>
      </c>
      <c r="F36" s="120">
        <v>0.14324617497014047</v>
      </c>
      <c r="G36" s="120">
        <v>3.3142076574187308E-2</v>
      </c>
      <c r="H36" s="120">
        <v>9.6479135431161238E-4</v>
      </c>
      <c r="I36" s="120">
        <v>0.10408594133013083</v>
      </c>
      <c r="J36" s="120">
        <v>0.11120495177857875</v>
      </c>
      <c r="K36" s="120">
        <v>0.11581187297742876</v>
      </c>
      <c r="L36" s="120">
        <v>3.6228379837865157E-2</v>
      </c>
      <c r="M36" s="120">
        <v>0.63934121696090673</v>
      </c>
      <c r="N36" s="120">
        <v>1.0836973707973008E-2</v>
      </c>
      <c r="O36" s="120">
        <v>8.3363563152173128E-4</v>
      </c>
      <c r="P36" s="120">
        <v>2.9378370095326945E-3</v>
      </c>
      <c r="Q36" s="120">
        <v>3.914902679376925E-3</v>
      </c>
      <c r="R36" s="120">
        <v>4.1681986552315562E-3</v>
      </c>
      <c r="S36" s="120">
        <v>6.1471318705781361E-2</v>
      </c>
      <c r="T36" s="120">
        <v>8.3363882152173135E-2</v>
      </c>
      <c r="U36" s="120">
        <v>8.3363866984413129E-3</v>
      </c>
      <c r="V36" s="120">
        <v>0.10003665604305775</v>
      </c>
      <c r="W36" s="120">
        <v>4.1747655399007674E-5</v>
      </c>
      <c r="X36" s="120">
        <v>7.2406646421778616E-4</v>
      </c>
      <c r="Y36" s="120">
        <v>6.3357564918991129E-4</v>
      </c>
      <c r="Z36" s="120">
        <v>2.7166123710033137E-4</v>
      </c>
      <c r="AA36" s="120">
        <v>1.5960409125903138E-5</v>
      </c>
      <c r="AB36" s="120">
        <v>1.6451302589230322E-3</v>
      </c>
      <c r="AC36" s="120">
        <v>1.274447787937851E-3</v>
      </c>
      <c r="AD36" s="120">
        <v>6.0161269927047915E-4</v>
      </c>
      <c r="AE36" s="121"/>
      <c r="AF36" s="120">
        <v>5798.4733321178937</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8.8257669999999996E-2</v>
      </c>
      <c r="F37" s="120">
        <v>1.222749284E-2</v>
      </c>
      <c r="G37" s="120">
        <v>6.2929999999999995E-5</v>
      </c>
      <c r="H37" s="120" t="s">
        <v>444</v>
      </c>
      <c r="I37" s="120">
        <v>8.5626070000000001E-5</v>
      </c>
      <c r="J37" s="120">
        <v>8.8446070000000005E-5</v>
      </c>
      <c r="K37" s="120">
        <v>8.8446070000000005E-5</v>
      </c>
      <c r="L37" s="120">
        <v>3.8830249E-6</v>
      </c>
      <c r="M37" s="120">
        <v>6.0148230000000004E-2</v>
      </c>
      <c r="N37" s="120">
        <v>9.5559450000000017E-7</v>
      </c>
      <c r="O37" s="120">
        <v>8.4265750000000001E-8</v>
      </c>
      <c r="P37" s="120">
        <v>4.7786300000000007E-5</v>
      </c>
      <c r="Q37" s="120">
        <v>1.1647559999999999E-5</v>
      </c>
      <c r="R37" s="120">
        <v>1.10296788E-6</v>
      </c>
      <c r="S37" s="120">
        <v>2.21296788E-7</v>
      </c>
      <c r="T37" s="120">
        <v>1.0987021299999998E-6</v>
      </c>
      <c r="U37" s="120">
        <v>5.1411055999999998E-6</v>
      </c>
      <c r="V37" s="120">
        <v>6.0905594499999997E-5</v>
      </c>
      <c r="W37" s="120">
        <v>4.3360000000000005E-5</v>
      </c>
      <c r="X37" s="120">
        <v>6.0030000000000002E-8</v>
      </c>
      <c r="Y37" s="120">
        <v>2.4179E-7</v>
      </c>
      <c r="Z37" s="120">
        <v>9.1710000000000005E-8</v>
      </c>
      <c r="AA37" s="120">
        <v>9.0050000000000002E-8</v>
      </c>
      <c r="AB37" s="120">
        <v>4.8357999999999999E-7</v>
      </c>
      <c r="AC37" s="120" t="s">
        <v>443</v>
      </c>
      <c r="AD37" s="120" t="s">
        <v>443</v>
      </c>
      <c r="AE37" s="121"/>
      <c r="AF37" s="120" t="s">
        <v>443</v>
      </c>
      <c r="AG37" s="120" t="s">
        <v>443</v>
      </c>
      <c r="AH37" s="120">
        <v>1051.6484205546606</v>
      </c>
      <c r="AI37" s="120" t="s">
        <v>443</v>
      </c>
      <c r="AJ37" s="120" t="s">
        <v>443</v>
      </c>
      <c r="AK37" s="120" t="s">
        <v>443</v>
      </c>
      <c r="AL37" s="29" t="s">
        <v>49</v>
      </c>
    </row>
    <row r="38" spans="1:38" ht="26.25" customHeight="1" thickBot="1" x14ac:dyDescent="0.3">
      <c r="A38" s="40" t="s">
        <v>70</v>
      </c>
      <c r="B38" s="40" t="s">
        <v>101</v>
      </c>
      <c r="C38" s="41" t="s">
        <v>102</v>
      </c>
      <c r="D38" s="47"/>
      <c r="E38" s="120">
        <v>1.3745083840219696</v>
      </c>
      <c r="F38" s="120">
        <v>0.10812978634309646</v>
      </c>
      <c r="G38" s="120">
        <v>1.2629259305110606E-3</v>
      </c>
      <c r="H38" s="120">
        <v>6.6064482839452837E-4</v>
      </c>
      <c r="I38" s="120">
        <v>5.6749878717243504E-2</v>
      </c>
      <c r="J38" s="120">
        <v>6.599946099258347E-2</v>
      </c>
      <c r="K38" s="120">
        <v>0.10735726300270651</v>
      </c>
      <c r="L38" s="120">
        <v>3.745934766259356E-2</v>
      </c>
      <c r="M38" s="120">
        <v>0.7873926597036639</v>
      </c>
      <c r="N38" s="120">
        <v>3.6389934790014975E-6</v>
      </c>
      <c r="O38" s="120">
        <v>1.2058094701111668E-3</v>
      </c>
      <c r="P38" s="120" t="s">
        <v>444</v>
      </c>
      <c r="Q38" s="120" t="s">
        <v>444</v>
      </c>
      <c r="R38" s="120">
        <v>5.0077055998221515E-3</v>
      </c>
      <c r="S38" s="120">
        <v>0.16502647028124068</v>
      </c>
      <c r="T38" s="120">
        <v>6.2611359193305354E-3</v>
      </c>
      <c r="U38" s="120">
        <v>8.3155470252874262E-4</v>
      </c>
      <c r="V38" s="120">
        <v>9.9175824255064979E-2</v>
      </c>
      <c r="W38" s="120" t="s">
        <v>444</v>
      </c>
      <c r="X38" s="120">
        <v>2.4936894011959323E-3</v>
      </c>
      <c r="Y38" s="120">
        <v>4.0138757992030259E-3</v>
      </c>
      <c r="Z38" s="120" t="s">
        <v>444</v>
      </c>
      <c r="AA38" s="120" t="s">
        <v>444</v>
      </c>
      <c r="AB38" s="120">
        <v>6.5075652017095283E-3</v>
      </c>
      <c r="AC38" s="120" t="s">
        <v>443</v>
      </c>
      <c r="AD38" s="120" t="s">
        <v>443</v>
      </c>
      <c r="AE38" s="121"/>
      <c r="AF38" s="120">
        <v>3552.8515805560532</v>
      </c>
      <c r="AG38" s="120" t="s">
        <v>443</v>
      </c>
      <c r="AH38" s="120" t="s">
        <v>443</v>
      </c>
      <c r="AI38" s="120">
        <v>0.20265023799301077</v>
      </c>
      <c r="AJ38" s="120" t="s">
        <v>443</v>
      </c>
      <c r="AK38" s="120" t="s">
        <v>443</v>
      </c>
      <c r="AL38" s="29" t="s">
        <v>49</v>
      </c>
    </row>
    <row r="39" spans="1:38" ht="26.25" customHeight="1" thickBot="1" x14ac:dyDescent="0.3">
      <c r="A39" s="40" t="s">
        <v>103</v>
      </c>
      <c r="B39" s="40" t="s">
        <v>104</v>
      </c>
      <c r="C39" s="41" t="s">
        <v>388</v>
      </c>
      <c r="D39" s="42"/>
      <c r="E39" s="120">
        <v>3.3153416521198751</v>
      </c>
      <c r="F39" s="120">
        <v>0.80991659223037593</v>
      </c>
      <c r="G39" s="120">
        <v>0.9123468790532544</v>
      </c>
      <c r="H39" s="120">
        <v>1.0257184441884833E-2</v>
      </c>
      <c r="I39" s="120">
        <v>0.14149080476204851</v>
      </c>
      <c r="J39" s="120">
        <v>0.14803682071359348</v>
      </c>
      <c r="K39" s="120">
        <v>0.14999726332059349</v>
      </c>
      <c r="L39" s="120">
        <v>3.9431780246616352E-2</v>
      </c>
      <c r="M39" s="120">
        <v>2.6454485149776845</v>
      </c>
      <c r="N39" s="120">
        <v>7.6771746073539426E-2</v>
      </c>
      <c r="O39" s="120">
        <v>1.2153832876915302E-2</v>
      </c>
      <c r="P39" s="120">
        <v>1.3772908423681179E-2</v>
      </c>
      <c r="Q39" s="120">
        <v>5.5897877304638514E-2</v>
      </c>
      <c r="R39" s="120">
        <v>8.1592293083962319E-2</v>
      </c>
      <c r="S39" s="120">
        <v>5.7586836452601903E-2</v>
      </c>
      <c r="T39" s="120">
        <v>0.27887695296186488</v>
      </c>
      <c r="U39" s="120">
        <v>3.9460465200804136E-3</v>
      </c>
      <c r="V39" s="120">
        <v>0.38318260488047684</v>
      </c>
      <c r="W39" s="120">
        <v>0.21770134469287999</v>
      </c>
      <c r="X39" s="120">
        <v>0.12007654522959341</v>
      </c>
      <c r="Y39" s="120">
        <v>0.13780758148494843</v>
      </c>
      <c r="Z39" s="120">
        <v>8.8720622344753627E-2</v>
      </c>
      <c r="AA39" s="120">
        <v>4.5235089250274849E-2</v>
      </c>
      <c r="AB39" s="120">
        <v>0.39183983828899616</v>
      </c>
      <c r="AC39" s="120">
        <v>5.637810091325663E-2</v>
      </c>
      <c r="AD39" s="120">
        <v>5.1039107397294455E-2</v>
      </c>
      <c r="AE39" s="121"/>
      <c r="AF39" s="120">
        <v>17055.283881015723</v>
      </c>
      <c r="AG39" s="120" t="s">
        <v>443</v>
      </c>
      <c r="AH39" s="120">
        <v>65311.36699783706</v>
      </c>
      <c r="AI39" s="120">
        <v>3128.3391327400004</v>
      </c>
      <c r="AJ39" s="120">
        <v>1562.614</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9.8387598530251648</v>
      </c>
      <c r="F41" s="120">
        <v>8.4323839922139605</v>
      </c>
      <c r="G41" s="120">
        <v>7.1508580237463359</v>
      </c>
      <c r="H41" s="120">
        <v>0.14215529185709111</v>
      </c>
      <c r="I41" s="120">
        <v>9.4464115925588139</v>
      </c>
      <c r="J41" s="120">
        <v>9.6466989696132224</v>
      </c>
      <c r="K41" s="120">
        <v>10.179605306416008</v>
      </c>
      <c r="L41" s="120">
        <v>1.0842493454656621</v>
      </c>
      <c r="M41" s="120">
        <v>60.387145293502002</v>
      </c>
      <c r="N41" s="120">
        <v>0.77891812691069817</v>
      </c>
      <c r="O41" s="120">
        <v>0.2521043527668852</v>
      </c>
      <c r="P41" s="120">
        <v>6.6795361014540422E-2</v>
      </c>
      <c r="Q41" s="120">
        <v>2.4231135355042607E-2</v>
      </c>
      <c r="R41" s="120">
        <v>0.49508226809956046</v>
      </c>
      <c r="S41" s="120">
        <v>0.1761035458729755</v>
      </c>
      <c r="T41" s="120">
        <v>6.5255643543188108E-2</v>
      </c>
      <c r="U41" s="120">
        <v>1.7102255373549088E-2</v>
      </c>
      <c r="V41" s="120">
        <v>10.394931235704538</v>
      </c>
      <c r="W41" s="120">
        <v>9.134344863907824</v>
      </c>
      <c r="X41" s="120">
        <v>1.9482664994662724</v>
      </c>
      <c r="Y41" s="120">
        <v>2.0519610323929296</v>
      </c>
      <c r="Z41" s="120">
        <v>0.81976576644835686</v>
      </c>
      <c r="AA41" s="120">
        <v>1.103820450298332</v>
      </c>
      <c r="AB41" s="120">
        <v>5.9238137482998914</v>
      </c>
      <c r="AC41" s="120">
        <v>9.7515485163372745E-2</v>
      </c>
      <c r="AD41" s="120">
        <v>0.41116123198495724</v>
      </c>
      <c r="AE41" s="121"/>
      <c r="AF41" s="120">
        <v>115846.81982444435</v>
      </c>
      <c r="AG41" s="120">
        <v>2406.23275052385</v>
      </c>
      <c r="AH41" s="120">
        <v>121959.06134227062</v>
      </c>
      <c r="AI41" s="120">
        <v>19395.968465900336</v>
      </c>
      <c r="AJ41" s="120" t="s">
        <v>443</v>
      </c>
      <c r="AK41" s="120" t="s">
        <v>443</v>
      </c>
      <c r="AL41" s="29" t="s">
        <v>49</v>
      </c>
    </row>
    <row r="42" spans="1:38" ht="26.25" customHeight="1" thickBot="1" x14ac:dyDescent="0.3">
      <c r="A42" s="40" t="s">
        <v>70</v>
      </c>
      <c r="B42" s="40" t="s">
        <v>107</v>
      </c>
      <c r="C42" s="41" t="s">
        <v>108</v>
      </c>
      <c r="D42" s="42"/>
      <c r="E42" s="120">
        <v>0.25080174146281758</v>
      </c>
      <c r="F42" s="120">
        <v>1.0918961087177146</v>
      </c>
      <c r="G42" s="120">
        <v>2.2871296874814068E-4</v>
      </c>
      <c r="H42" s="120">
        <v>2.5190058842279248E-4</v>
      </c>
      <c r="I42" s="120">
        <v>8.2119066714583296E-3</v>
      </c>
      <c r="J42" s="120">
        <v>8.7050422122390489E-3</v>
      </c>
      <c r="K42" s="120">
        <v>9.2569171398609301E-3</v>
      </c>
      <c r="L42" s="120">
        <v>1.0366941892040252E-3</v>
      </c>
      <c r="M42" s="120">
        <v>16.728685237514934</v>
      </c>
      <c r="N42" s="120">
        <v>6.979067924366857E-4</v>
      </c>
      <c r="O42" s="120">
        <v>2.9389103377505747E-4</v>
      </c>
      <c r="P42" s="120" t="s">
        <v>444</v>
      </c>
      <c r="Q42" s="120" t="s">
        <v>444</v>
      </c>
      <c r="R42" s="120">
        <v>2.3833470368631129E-3</v>
      </c>
      <c r="S42" s="120">
        <v>6.9294244228006202E-2</v>
      </c>
      <c r="T42" s="120">
        <v>2.1263785653974476E-3</v>
      </c>
      <c r="U42" s="120">
        <v>2.8215385263741748E-4</v>
      </c>
      <c r="V42" s="120">
        <v>3.5660706673986742E-2</v>
      </c>
      <c r="W42" s="120" t="s">
        <v>444</v>
      </c>
      <c r="X42" s="120">
        <v>1.0262442821616547E-3</v>
      </c>
      <c r="Y42" s="120">
        <v>1.0415565763660099E-3</v>
      </c>
      <c r="Z42" s="120" t="s">
        <v>444</v>
      </c>
      <c r="AA42" s="120" t="s">
        <v>444</v>
      </c>
      <c r="AB42" s="120">
        <v>2.0678008712772646E-3</v>
      </c>
      <c r="AC42" s="120" t="s">
        <v>443</v>
      </c>
      <c r="AD42" s="120" t="s">
        <v>443</v>
      </c>
      <c r="AE42" s="121"/>
      <c r="AF42" s="120">
        <v>1240.7450056103116</v>
      </c>
      <c r="AG42" s="120" t="s">
        <v>443</v>
      </c>
      <c r="AH42" s="120" t="s">
        <v>443</v>
      </c>
      <c r="AI42" s="120">
        <v>38.839597960907312</v>
      </c>
      <c r="AJ42" s="120" t="s">
        <v>443</v>
      </c>
      <c r="AK42" s="120" t="s">
        <v>443</v>
      </c>
      <c r="AL42" s="29" t="s">
        <v>49</v>
      </c>
    </row>
    <row r="43" spans="1:38" ht="26.25" customHeight="1" thickBot="1" x14ac:dyDescent="0.3">
      <c r="A43" s="40" t="s">
        <v>103</v>
      </c>
      <c r="B43" s="40" t="s">
        <v>109</v>
      </c>
      <c r="C43" s="41" t="s">
        <v>110</v>
      </c>
      <c r="D43" s="42"/>
      <c r="E43" s="120">
        <v>2.1599774607699995</v>
      </c>
      <c r="F43" s="120">
        <v>1.5842733886350002</v>
      </c>
      <c r="G43" s="120">
        <v>0.50131269647099996</v>
      </c>
      <c r="H43" s="120">
        <v>2.4639999999999998E-5</v>
      </c>
      <c r="I43" s="120">
        <v>0.11686626803</v>
      </c>
      <c r="J43" s="120">
        <v>0.124729922769</v>
      </c>
      <c r="K43" s="120">
        <v>0.12868459418100001</v>
      </c>
      <c r="L43" s="120">
        <v>1.3351339302399999E-2</v>
      </c>
      <c r="M43" s="120">
        <v>1.8165997859819998</v>
      </c>
      <c r="N43" s="120">
        <v>6.469849643094E-2</v>
      </c>
      <c r="O43" s="120">
        <v>6.9693336040360003E-3</v>
      </c>
      <c r="P43" s="120">
        <v>4.2152336116999993E-3</v>
      </c>
      <c r="Q43" s="120">
        <v>2.4135441479599998E-3</v>
      </c>
      <c r="R43" s="120">
        <v>2.1203200314102E-2</v>
      </c>
      <c r="S43" s="120">
        <v>1.17110125133202E-2</v>
      </c>
      <c r="T43" s="120">
        <v>5.6289137209661999E-2</v>
      </c>
      <c r="U43" s="120">
        <v>4.03794413778E-3</v>
      </c>
      <c r="V43" s="120">
        <v>0.37751777995142005</v>
      </c>
      <c r="W43" s="120">
        <v>0.19362368303900004</v>
      </c>
      <c r="X43" s="120">
        <v>6.4986916096288996E-2</v>
      </c>
      <c r="Y43" s="120">
        <v>7.9853178143369993E-2</v>
      </c>
      <c r="Z43" s="120">
        <v>4.1531010631408002E-2</v>
      </c>
      <c r="AA43" s="120">
        <v>2.5256488580637001E-2</v>
      </c>
      <c r="AB43" s="120">
        <v>0.21162759345284998</v>
      </c>
      <c r="AC43" s="120">
        <v>2.5243293320000005E-3</v>
      </c>
      <c r="AD43" s="120">
        <v>4.148314056348E-2</v>
      </c>
      <c r="AE43" s="121"/>
      <c r="AF43" s="120">
        <v>5015.1153992679992</v>
      </c>
      <c r="AG43" s="120">
        <v>243.961766095</v>
      </c>
      <c r="AH43" s="120">
        <v>13602.642191268889</v>
      </c>
      <c r="AI43" s="120">
        <v>3344.9858592139999</v>
      </c>
      <c r="AJ43" s="120" t="s">
        <v>443</v>
      </c>
      <c r="AK43" s="120" t="s">
        <v>443</v>
      </c>
      <c r="AL43" s="29" t="s">
        <v>49</v>
      </c>
    </row>
    <row r="44" spans="1:38" ht="26.25" customHeight="1" thickBot="1" x14ac:dyDescent="0.3">
      <c r="A44" s="40" t="s">
        <v>70</v>
      </c>
      <c r="B44" s="40" t="s">
        <v>111</v>
      </c>
      <c r="C44" s="41" t="s">
        <v>112</v>
      </c>
      <c r="D44" s="42"/>
      <c r="E44" s="120">
        <v>4.7598670062999169</v>
      </c>
      <c r="F44" s="120">
        <v>2.5047821726582344</v>
      </c>
      <c r="G44" s="120">
        <v>0.16290694147234233</v>
      </c>
      <c r="H44" s="120">
        <v>1.3324178543009297E-3</v>
      </c>
      <c r="I44" s="120">
        <v>0.24896755211933508</v>
      </c>
      <c r="J44" s="120">
        <v>0.26627612220736169</v>
      </c>
      <c r="K44" s="120">
        <v>0.44126560575700269</v>
      </c>
      <c r="L44" s="120">
        <v>0.11968913346155412</v>
      </c>
      <c r="M44" s="120">
        <v>6.5662644623451918</v>
      </c>
      <c r="N44" s="120">
        <v>1.420987846890067E-2</v>
      </c>
      <c r="O44" s="120">
        <v>4.2409906590433945E-3</v>
      </c>
      <c r="P44" s="120">
        <v>4.1252999999999998E-4</v>
      </c>
      <c r="Q44" s="120">
        <v>6.2223800000000004E-3</v>
      </c>
      <c r="R44" s="120">
        <v>1.3333578857857194E-2</v>
      </c>
      <c r="S44" s="120">
        <v>0.5646842851110222</v>
      </c>
      <c r="T44" s="120">
        <v>1.6777898875366307E-2</v>
      </c>
      <c r="U44" s="120">
        <v>1.7221549745464566E-3</v>
      </c>
      <c r="V44" s="120">
        <v>0.32712393457038319</v>
      </c>
      <c r="W44" s="120">
        <v>4.0565800000000006E-3</v>
      </c>
      <c r="X44" s="120">
        <v>5.2759604771620283E-3</v>
      </c>
      <c r="Y44" s="120">
        <v>8.5321939491597807E-3</v>
      </c>
      <c r="Z44" s="120">
        <v>4.9E-9</v>
      </c>
      <c r="AA44" s="120">
        <v>7.13E-9</v>
      </c>
      <c r="AB44" s="120">
        <v>1.3808166454728807E-2</v>
      </c>
      <c r="AC44" s="120" t="s">
        <v>443</v>
      </c>
      <c r="AD44" s="120" t="s">
        <v>443</v>
      </c>
      <c r="AE44" s="121"/>
      <c r="AF44" s="120">
        <v>7362.6710433719909</v>
      </c>
      <c r="AG44" s="120" t="s">
        <v>443</v>
      </c>
      <c r="AH44" s="120" t="s">
        <v>443</v>
      </c>
      <c r="AI44" s="120">
        <v>12.138529648999627</v>
      </c>
      <c r="AJ44" s="120" t="s">
        <v>443</v>
      </c>
      <c r="AK44" s="120" t="s">
        <v>443</v>
      </c>
      <c r="AL44" s="29" t="s">
        <v>49</v>
      </c>
    </row>
    <row r="45" spans="1:38" ht="26.25" customHeight="1" thickBot="1" x14ac:dyDescent="0.3">
      <c r="A45" s="40" t="s">
        <v>70</v>
      </c>
      <c r="B45" s="40" t="s">
        <v>113</v>
      </c>
      <c r="C45" s="41" t="s">
        <v>114</v>
      </c>
      <c r="D45" s="42"/>
      <c r="E45" s="120">
        <v>0.1226035956</v>
      </c>
      <c r="F45" s="120">
        <v>4.2877471910000003E-3</v>
      </c>
      <c r="G45" s="120">
        <v>1.179762805E-2</v>
      </c>
      <c r="H45" s="120">
        <v>2.1067193000000001E-5</v>
      </c>
      <c r="I45" s="120">
        <v>3.0766751519999999E-3</v>
      </c>
      <c r="J45" s="120">
        <v>3.2476015500000001E-3</v>
      </c>
      <c r="K45" s="120">
        <v>3.4185279469999999E-3</v>
      </c>
      <c r="L45" s="120">
        <v>1.07683630328261E-3</v>
      </c>
      <c r="M45" s="120">
        <v>2.4584960060000001E-2</v>
      </c>
      <c r="N45" s="120">
        <v>2.1067199999999999E-4</v>
      </c>
      <c r="O45" s="120">
        <v>2.10672E-5</v>
      </c>
      <c r="P45" s="120">
        <v>1.05336E-4</v>
      </c>
      <c r="Q45" s="120">
        <v>1.05336E-4</v>
      </c>
      <c r="R45" s="120" t="s">
        <v>444</v>
      </c>
      <c r="S45" s="120">
        <v>1.05336E-4</v>
      </c>
      <c r="T45" s="120">
        <v>1.4747E-4</v>
      </c>
      <c r="U45" s="120">
        <v>4.2134399999999998E-4</v>
      </c>
      <c r="V45" s="120">
        <v>1.0533599999999999E-3</v>
      </c>
      <c r="W45" s="120" t="s">
        <v>444</v>
      </c>
      <c r="X45" s="120">
        <v>7.5482199999999994E-5</v>
      </c>
      <c r="Y45" s="120">
        <v>7.5482199999999994E-5</v>
      </c>
      <c r="Z45" s="120">
        <v>2.8719000000000001E-5</v>
      </c>
      <c r="AA45" s="120" t="s">
        <v>444</v>
      </c>
      <c r="AB45" s="120">
        <v>1.7968300000000001E-4</v>
      </c>
      <c r="AC45" s="120" t="s">
        <v>443</v>
      </c>
      <c r="AD45" s="120" t="s">
        <v>443</v>
      </c>
      <c r="AE45" s="121"/>
      <c r="AF45" s="120">
        <v>87.21817877510837</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0.4641152031582193</v>
      </c>
      <c r="F47" s="120">
        <v>8.753561097434881E-2</v>
      </c>
      <c r="G47" s="120">
        <v>1.2280992692605252E-2</v>
      </c>
      <c r="H47" s="120">
        <v>7.0382820403184243E-6</v>
      </c>
      <c r="I47" s="120">
        <v>5.5456283046457534E-3</v>
      </c>
      <c r="J47" s="120">
        <v>5.6975538080787855E-3</v>
      </c>
      <c r="K47" s="120">
        <v>6.6172530231956564E-3</v>
      </c>
      <c r="L47" s="120">
        <v>3.6985842035424611E-3</v>
      </c>
      <c r="M47" s="120">
        <v>2.7461306668560868</v>
      </c>
      <c r="N47" s="120">
        <v>2.9694858313786043E-6</v>
      </c>
      <c r="O47" s="120">
        <v>1.3348619507858283E-5</v>
      </c>
      <c r="P47" s="120" t="s">
        <v>444</v>
      </c>
      <c r="Q47" s="120" t="s">
        <v>444</v>
      </c>
      <c r="R47" s="120">
        <v>9.1082057464133664E-5</v>
      </c>
      <c r="S47" s="120">
        <v>2.749322770858942E-3</v>
      </c>
      <c r="T47" s="120">
        <v>6.5969878753867177E-5</v>
      </c>
      <c r="U47" s="120">
        <v>7.2662946004529569E-6</v>
      </c>
      <c r="V47" s="120">
        <v>1.2777356773136016E-3</v>
      </c>
      <c r="W47" s="120" t="s">
        <v>444</v>
      </c>
      <c r="X47" s="120">
        <v>1.9616281788755459E-5</v>
      </c>
      <c r="Y47" s="120">
        <v>2.6150029001958548E-5</v>
      </c>
      <c r="Z47" s="120" t="s">
        <v>444</v>
      </c>
      <c r="AA47" s="120" t="s">
        <v>444</v>
      </c>
      <c r="AB47" s="120">
        <v>4.5766297139414008E-5</v>
      </c>
      <c r="AC47" s="120" t="s">
        <v>443</v>
      </c>
      <c r="AD47" s="120" t="s">
        <v>443</v>
      </c>
      <c r="AE47" s="121"/>
      <c r="AF47" s="120">
        <v>1370.3252938957496</v>
      </c>
      <c r="AG47" s="120" t="s">
        <v>443</v>
      </c>
      <c r="AH47" s="120" t="s">
        <v>443</v>
      </c>
      <c r="AI47" s="120">
        <v>2.4782155447000004E-4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7.1427840000000006E-2</v>
      </c>
      <c r="F49" s="120">
        <v>0.13288554</v>
      </c>
      <c r="G49" s="120">
        <v>3.1249699999999999E-3</v>
      </c>
      <c r="H49" s="120">
        <v>2.0535499999999998E-2</v>
      </c>
      <c r="I49" s="120">
        <v>3.5713920000000003E-2</v>
      </c>
      <c r="J49" s="120">
        <v>8.333248E-2</v>
      </c>
      <c r="K49" s="120">
        <v>0.23809280000000002</v>
      </c>
      <c r="L49" s="120">
        <v>2.6339020000000001E-2</v>
      </c>
      <c r="M49" s="120">
        <v>0.14136760000000001</v>
      </c>
      <c r="N49" s="120">
        <v>8.0653940000000007E-2</v>
      </c>
      <c r="O49" s="120">
        <v>1.8303380000000001E-2</v>
      </c>
      <c r="P49" s="120">
        <v>4.4642400000000004E-3</v>
      </c>
      <c r="Q49" s="120">
        <v>7.2915900000000006E-3</v>
      </c>
      <c r="R49" s="120">
        <v>6.2201739999999998E-2</v>
      </c>
      <c r="S49" s="120">
        <v>3.3035380000000003E-2</v>
      </c>
      <c r="T49" s="120">
        <v>2.3809280000000002E-2</v>
      </c>
      <c r="U49" s="120">
        <v>8.9285000000000005E-4</v>
      </c>
      <c r="V49" s="120">
        <v>8.0653940000000007E-2</v>
      </c>
      <c r="W49" s="120">
        <v>4.4642399999999999E-2</v>
      </c>
      <c r="X49" s="120">
        <v>0.20089079999999998</v>
      </c>
      <c r="Y49" s="120">
        <v>0.1636888</v>
      </c>
      <c r="Z49" s="120">
        <v>0.14136760000000001</v>
      </c>
      <c r="AA49" s="120">
        <v>9.077288E-2</v>
      </c>
      <c r="AB49" s="120">
        <v>0.59672007999999999</v>
      </c>
      <c r="AC49" s="120" t="s">
        <v>443</v>
      </c>
      <c r="AD49" s="120" t="s">
        <v>443</v>
      </c>
      <c r="AE49" s="121"/>
      <c r="AF49" s="120" t="s">
        <v>443</v>
      </c>
      <c r="AG49" s="120" t="s">
        <v>443</v>
      </c>
      <c r="AH49" s="120" t="s">
        <v>443</v>
      </c>
      <c r="AI49" s="120" t="s">
        <v>443</v>
      </c>
      <c r="AJ49" s="120" t="s">
        <v>443</v>
      </c>
      <c r="AK49" s="120">
        <v>1412.8799999999999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1347.6471840000002</v>
      </c>
      <c r="AL51" s="97" t="s">
        <v>431</v>
      </c>
    </row>
    <row r="52" spans="1:38" ht="26.25" customHeight="1" thickBot="1" x14ac:dyDescent="0.3">
      <c r="A52" s="40" t="s">
        <v>119</v>
      </c>
      <c r="B52" s="44" t="s">
        <v>129</v>
      </c>
      <c r="C52" s="46" t="s">
        <v>390</v>
      </c>
      <c r="D52" s="43"/>
      <c r="E52" s="120" t="s">
        <v>444</v>
      </c>
      <c r="F52" s="120">
        <v>2.4655829689999997</v>
      </c>
      <c r="G52" s="120">
        <v>3.46E-3</v>
      </c>
      <c r="H52" s="120" t="s">
        <v>443</v>
      </c>
      <c r="I52" s="120">
        <v>0.12193850000000001</v>
      </c>
      <c r="J52" s="120">
        <v>0.14788700000000002</v>
      </c>
      <c r="K52" s="120">
        <v>0.175458</v>
      </c>
      <c r="L52" s="120">
        <v>3.7800934999999996E-4</v>
      </c>
      <c r="M52" s="120" t="s">
        <v>444</v>
      </c>
      <c r="N52" s="120">
        <v>0.189814703898359</v>
      </c>
      <c r="O52" s="120">
        <v>4.4908702104758003E-2</v>
      </c>
      <c r="P52" s="120">
        <v>3.4717985091496005E-2</v>
      </c>
      <c r="Q52" s="120">
        <v>1.4027043267531E-2</v>
      </c>
      <c r="R52" s="120">
        <v>5.9244005621472001E-2</v>
      </c>
      <c r="S52" s="120">
        <v>0.113639295713928</v>
      </c>
      <c r="T52" s="120">
        <v>0.4162000391672</v>
      </c>
      <c r="U52" s="120">
        <v>9.085527887563E-3</v>
      </c>
      <c r="V52" s="120">
        <v>0.60707849152188997</v>
      </c>
      <c r="W52" s="120">
        <v>0.180450789</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0.8161259058653596</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1.4466347767645957</v>
      </c>
      <c r="AL53" s="29" t="s">
        <v>133</v>
      </c>
    </row>
    <row r="54" spans="1:38" ht="37.5" customHeight="1" thickBot="1" x14ac:dyDescent="0.3">
      <c r="A54" s="40" t="s">
        <v>119</v>
      </c>
      <c r="B54" s="44" t="s">
        <v>134</v>
      </c>
      <c r="C54" s="46" t="s">
        <v>135</v>
      </c>
      <c r="D54" s="43"/>
      <c r="E54" s="120" t="s">
        <v>443</v>
      </c>
      <c r="F54" s="120">
        <v>3.0079942766444443</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520523.16145503754</v>
      </c>
      <c r="AL54" s="29" t="s">
        <v>440</v>
      </c>
    </row>
    <row r="55" spans="1:38" ht="26.25" customHeight="1" thickBot="1" x14ac:dyDescent="0.3">
      <c r="A55" s="40" t="s">
        <v>119</v>
      </c>
      <c r="B55" s="44" t="s">
        <v>136</v>
      </c>
      <c r="C55" s="46" t="s">
        <v>137</v>
      </c>
      <c r="D55" s="43"/>
      <c r="E55" s="120">
        <v>3.8165999999999999E-2</v>
      </c>
      <c r="F55" s="120">
        <v>0.103437558624</v>
      </c>
      <c r="G55" s="120">
        <v>1.1071710000000001</v>
      </c>
      <c r="H55" s="120" t="s">
        <v>444</v>
      </c>
      <c r="I55" s="120">
        <v>7.45E-3</v>
      </c>
      <c r="J55" s="120">
        <v>7.45E-3</v>
      </c>
      <c r="K55" s="120">
        <v>7.45E-3</v>
      </c>
      <c r="L55" s="120">
        <v>5.9600000000000009E-3</v>
      </c>
      <c r="M55" s="120">
        <v>0.14563999999999999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578</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8.5020043699999999</v>
      </c>
      <c r="F57" s="120">
        <v>0.26042658999999996</v>
      </c>
      <c r="G57" s="120">
        <v>3.1534786299999999</v>
      </c>
      <c r="H57" s="120">
        <v>0.27529043999999997</v>
      </c>
      <c r="I57" s="120">
        <v>2.7618849999999997E-2</v>
      </c>
      <c r="J57" s="120">
        <v>3.7204849999999998E-2</v>
      </c>
      <c r="K57" s="120">
        <v>0.15719810000000001</v>
      </c>
      <c r="L57" s="120">
        <v>8.2750999999999994E-4</v>
      </c>
      <c r="M57" s="120">
        <v>7.3229274599999998</v>
      </c>
      <c r="N57" s="120">
        <v>0.19241796</v>
      </c>
      <c r="O57" s="120">
        <v>1.351514E-2</v>
      </c>
      <c r="P57" s="120">
        <v>0.28647467999999998</v>
      </c>
      <c r="Q57" s="120">
        <v>9.7948160000000006E-2</v>
      </c>
      <c r="R57" s="120">
        <v>9.3467359999999999E-2</v>
      </c>
      <c r="S57" s="120">
        <v>0.13213166000000001</v>
      </c>
      <c r="T57" s="120">
        <v>0.14497203</v>
      </c>
      <c r="U57" s="120">
        <v>0.26331454999999998</v>
      </c>
      <c r="V57" s="120">
        <v>0.57350523999999992</v>
      </c>
      <c r="W57" s="120">
        <v>0.25099893000000001</v>
      </c>
      <c r="X57" s="120">
        <v>9.7302944000000001E-4</v>
      </c>
      <c r="Y57" s="120">
        <v>8.8655402000000004E-4</v>
      </c>
      <c r="Z57" s="120">
        <v>4.0338776999999996E-4</v>
      </c>
      <c r="AA57" s="120">
        <v>6.9267888999999998E-4</v>
      </c>
      <c r="AB57" s="120">
        <v>2.9557673300000002E-3</v>
      </c>
      <c r="AC57" s="120">
        <v>2.85114</v>
      </c>
      <c r="AD57" s="120">
        <v>8.0607399999999991</v>
      </c>
      <c r="AE57" s="121"/>
      <c r="AF57" s="120" t="s">
        <v>443</v>
      </c>
      <c r="AG57" s="120" t="s">
        <v>443</v>
      </c>
      <c r="AH57" s="120" t="s">
        <v>443</v>
      </c>
      <c r="AI57" s="120" t="s">
        <v>443</v>
      </c>
      <c r="AJ57" s="120" t="s">
        <v>443</v>
      </c>
      <c r="AK57" s="120">
        <v>4830.6719999999996</v>
      </c>
      <c r="AL57" s="29" t="s">
        <v>143</v>
      </c>
    </row>
    <row r="58" spans="1:38" ht="26.25" customHeight="1" thickBot="1" x14ac:dyDescent="0.3">
      <c r="A58" s="40" t="s">
        <v>53</v>
      </c>
      <c r="B58" s="40" t="s">
        <v>144</v>
      </c>
      <c r="C58" s="41" t="s">
        <v>145</v>
      </c>
      <c r="D58" s="42"/>
      <c r="E58" s="120">
        <v>2.66663402</v>
      </c>
      <c r="F58" s="120">
        <v>1.242061E-2</v>
      </c>
      <c r="G58" s="120">
        <v>0.35198793</v>
      </c>
      <c r="H58" s="120">
        <v>1.0586180000000001E-2</v>
      </c>
      <c r="I58" s="120">
        <v>9.7005500000000005E-3</v>
      </c>
      <c r="J58" s="120">
        <v>2.5092279999999998E-2</v>
      </c>
      <c r="K58" s="120">
        <v>5.7209599999999999E-2</v>
      </c>
      <c r="L58" s="120">
        <v>4.7759999999999997E-5</v>
      </c>
      <c r="M58" s="120">
        <v>2.6668494599999999</v>
      </c>
      <c r="N58" s="120">
        <v>0.10123121</v>
      </c>
      <c r="O58" s="120">
        <v>1.65836E-3</v>
      </c>
      <c r="P58" s="120">
        <v>3.7492150000000002E-2</v>
      </c>
      <c r="Q58" s="120">
        <v>7.8187499999999993E-3</v>
      </c>
      <c r="R58" s="120">
        <v>0.10382128</v>
      </c>
      <c r="S58" s="120">
        <v>5.7985190000000006E-2</v>
      </c>
      <c r="T58" s="120">
        <v>4.4686339999999998E-2</v>
      </c>
      <c r="U58" s="120">
        <v>9.26891E-3</v>
      </c>
      <c r="V58" s="120">
        <v>0.34332844999999995</v>
      </c>
      <c r="W58" s="120">
        <v>0.15279893</v>
      </c>
      <c r="X58" s="120">
        <v>8.9897419499999996E-3</v>
      </c>
      <c r="Y58" s="120">
        <v>3.8662854500000001E-3</v>
      </c>
      <c r="Z58" s="120">
        <v>2.4402870200000001E-3</v>
      </c>
      <c r="AA58" s="120">
        <v>2.29628726E-3</v>
      </c>
      <c r="AB58" s="120">
        <v>1.759259459E-2</v>
      </c>
      <c r="AC58" s="120" t="s">
        <v>443</v>
      </c>
      <c r="AD58" s="120">
        <v>8.4449999999999997E-2</v>
      </c>
      <c r="AE58" s="121"/>
      <c r="AF58" s="120" t="s">
        <v>443</v>
      </c>
      <c r="AG58" s="120" t="s">
        <v>443</v>
      </c>
      <c r="AH58" s="120" t="s">
        <v>443</v>
      </c>
      <c r="AI58" s="120" t="s">
        <v>443</v>
      </c>
      <c r="AJ58" s="120" t="s">
        <v>443</v>
      </c>
      <c r="AK58" s="120">
        <v>2110.2719999999999</v>
      </c>
      <c r="AL58" s="29" t="s">
        <v>146</v>
      </c>
    </row>
    <row r="59" spans="1:38" ht="26.25" customHeight="1" thickBot="1" x14ac:dyDescent="0.3">
      <c r="A59" s="40" t="s">
        <v>53</v>
      </c>
      <c r="B59" s="48" t="s">
        <v>147</v>
      </c>
      <c r="C59" s="41" t="s">
        <v>400</v>
      </c>
      <c r="D59" s="42"/>
      <c r="E59" s="120">
        <v>2.7882889300000002</v>
      </c>
      <c r="F59" s="120">
        <v>0.21873645999999999</v>
      </c>
      <c r="G59" s="120">
        <v>1.2602083199999998</v>
      </c>
      <c r="H59" s="120">
        <v>0.13242719999999999</v>
      </c>
      <c r="I59" s="120">
        <v>0.10009353979010045</v>
      </c>
      <c r="J59" s="120">
        <v>0.12312636426804921</v>
      </c>
      <c r="K59" s="120">
        <v>0.13903358005383248</v>
      </c>
      <c r="L59" s="120">
        <v>1.5321734354122811E-3</v>
      </c>
      <c r="M59" s="120">
        <v>0.13328913000000001</v>
      </c>
      <c r="N59" s="120">
        <v>0.39984688909999999</v>
      </c>
      <c r="O59" s="120">
        <v>7.8697419699999993E-2</v>
      </c>
      <c r="P59" s="120">
        <v>3.2775249994E-2</v>
      </c>
      <c r="Q59" s="120">
        <v>5.5220049919999993E-2</v>
      </c>
      <c r="R59" s="120">
        <v>0.18536979989999999</v>
      </c>
      <c r="S59" s="120">
        <v>2.70081E-2</v>
      </c>
      <c r="T59" s="120">
        <v>8.7035143994000003E-2</v>
      </c>
      <c r="U59" s="120">
        <v>3.0763132259999999</v>
      </c>
      <c r="V59" s="120">
        <v>0.17499830999999999</v>
      </c>
      <c r="W59" s="120">
        <v>2.1828050000000002E-2</v>
      </c>
      <c r="X59" s="120">
        <v>2.67621435E-3</v>
      </c>
      <c r="Y59" s="120">
        <v>4.0155527999999998E-3</v>
      </c>
      <c r="Z59" s="120">
        <v>4.01529963E-3</v>
      </c>
      <c r="AA59" s="120">
        <v>4.0152958200000005E-3</v>
      </c>
      <c r="AB59" s="120">
        <v>1.4720382600000002E-2</v>
      </c>
      <c r="AC59" s="120" t="s">
        <v>443</v>
      </c>
      <c r="AD59" s="120">
        <v>1E-3</v>
      </c>
      <c r="AE59" s="121"/>
      <c r="AF59" s="120" t="s">
        <v>443</v>
      </c>
      <c r="AG59" s="120" t="s">
        <v>443</v>
      </c>
      <c r="AH59" s="120" t="s">
        <v>443</v>
      </c>
      <c r="AI59" s="120" t="s">
        <v>443</v>
      </c>
      <c r="AJ59" s="120" t="s">
        <v>443</v>
      </c>
      <c r="AK59" s="120">
        <v>1589.2999989999998</v>
      </c>
      <c r="AL59" s="29" t="s">
        <v>417</v>
      </c>
    </row>
    <row r="60" spans="1:38" ht="26.25" customHeight="1" thickBot="1" x14ac:dyDescent="0.3">
      <c r="A60" s="40" t="s">
        <v>53</v>
      </c>
      <c r="B60" s="48" t="s">
        <v>148</v>
      </c>
      <c r="C60" s="41" t="s">
        <v>149</v>
      </c>
      <c r="D60" s="83"/>
      <c r="E60" s="120" t="s">
        <v>443</v>
      </c>
      <c r="F60" s="120" t="s">
        <v>443</v>
      </c>
      <c r="G60" s="120" t="s">
        <v>443</v>
      </c>
      <c r="H60" s="120" t="s">
        <v>443</v>
      </c>
      <c r="I60" s="120">
        <v>0.70308320000000002</v>
      </c>
      <c r="J60" s="120">
        <v>2.3236777900000001</v>
      </c>
      <c r="K60" s="120">
        <v>4.5648944799999995</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0.41114086954688955</v>
      </c>
      <c r="J61" s="120">
        <v>4.1114086454688961</v>
      </c>
      <c r="K61" s="120">
        <v>13.725666233805013</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2641673.0918841613</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0.138351</v>
      </c>
      <c r="F63" s="120">
        <v>0.70878459999999999</v>
      </c>
      <c r="G63" s="120">
        <v>2.3516520000000001</v>
      </c>
      <c r="H63" s="120" t="s">
        <v>444</v>
      </c>
      <c r="I63" s="120">
        <v>0.41102772655082281</v>
      </c>
      <c r="J63" s="120">
        <v>0.43081722082054513</v>
      </c>
      <c r="K63" s="120">
        <v>0.55753978859404596</v>
      </c>
      <c r="L63" s="120">
        <v>1.150877634342304E-3</v>
      </c>
      <c r="M63" s="120">
        <v>1.3533729999999999</v>
      </c>
      <c r="N63" s="120">
        <v>1.6887599999999999E-2</v>
      </c>
      <c r="O63" s="120">
        <v>5.6292E-3</v>
      </c>
      <c r="P63" s="120">
        <v>1.12584E-4</v>
      </c>
      <c r="Q63" s="120">
        <v>1.5011200000000001E-3</v>
      </c>
      <c r="R63" s="120">
        <v>1.8764000000000001E-3</v>
      </c>
      <c r="S63" s="120" t="s">
        <v>444</v>
      </c>
      <c r="T63" s="120">
        <v>1.12584E-4</v>
      </c>
      <c r="U63" s="120">
        <v>7.5055999999999998E-2</v>
      </c>
      <c r="V63" s="120" t="s">
        <v>444</v>
      </c>
      <c r="W63" s="120">
        <v>4.6786071999999998E-2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0.45864009799999994</v>
      </c>
      <c r="F64" s="120" t="s">
        <v>445</v>
      </c>
      <c r="G64" s="120" t="s">
        <v>444</v>
      </c>
      <c r="H64" s="120">
        <v>0.18099999999999999</v>
      </c>
      <c r="I64" s="120" t="s">
        <v>445</v>
      </c>
      <c r="J64" s="120" t="s">
        <v>445</v>
      </c>
      <c r="K64" s="120" t="s">
        <v>445</v>
      </c>
      <c r="L64" s="120" t="s">
        <v>445</v>
      </c>
      <c r="M64" s="120">
        <v>0.13848875799999999</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921.66200000000003</v>
      </c>
      <c r="AL64" s="29" t="s">
        <v>158</v>
      </c>
    </row>
    <row r="65" spans="1:38" ht="26.25" customHeight="1" thickBot="1" x14ac:dyDescent="0.3">
      <c r="A65" s="40" t="s">
        <v>53</v>
      </c>
      <c r="B65" s="44" t="s">
        <v>159</v>
      </c>
      <c r="C65" s="41" t="s">
        <v>160</v>
      </c>
      <c r="D65" s="42"/>
      <c r="E65" s="120">
        <v>1.2090346190000001</v>
      </c>
      <c r="F65" s="120" t="s">
        <v>443</v>
      </c>
      <c r="G65" s="120" t="s">
        <v>444</v>
      </c>
      <c r="H65" s="120">
        <v>0.1</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2030.7669999999998</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2.8853E-2</v>
      </c>
      <c r="F68" s="120" t="s">
        <v>443</v>
      </c>
      <c r="G68" s="120">
        <v>4.2821999999999999E-2</v>
      </c>
      <c r="H68" s="120" t="s">
        <v>443</v>
      </c>
      <c r="I68" s="120" t="s">
        <v>445</v>
      </c>
      <c r="J68" s="120" t="s">
        <v>445</v>
      </c>
      <c r="K68" s="120" t="s">
        <v>445</v>
      </c>
      <c r="L68" s="120" t="s">
        <v>445</v>
      </c>
      <c r="M68" s="120">
        <v>7.7270000000000004E-3</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79.263999999999996</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5.192199298000002</v>
      </c>
      <c r="F70" s="120">
        <v>9.1746252671199997</v>
      </c>
      <c r="G70" s="120">
        <v>2.344174024</v>
      </c>
      <c r="H70" s="120">
        <v>0.79322930899999999</v>
      </c>
      <c r="I70" s="120">
        <v>0.22570952900000002</v>
      </c>
      <c r="J70" s="120">
        <v>0.39936781511500002</v>
      </c>
      <c r="K70" s="120">
        <v>0.53773374342999991</v>
      </c>
      <c r="L70" s="120">
        <v>1.007120511936E-4</v>
      </c>
      <c r="M70" s="120">
        <v>1.0039386059999997</v>
      </c>
      <c r="N70" s="120">
        <v>0.1234132</v>
      </c>
      <c r="O70" s="120">
        <v>2.7640000000000004E-3</v>
      </c>
      <c r="P70" s="120">
        <v>0.273424</v>
      </c>
      <c r="Q70" s="120">
        <v>3.0400000000000002E-4</v>
      </c>
      <c r="R70" s="120">
        <v>1.6999999999999999E-3</v>
      </c>
      <c r="S70" s="120">
        <v>3.6187000000000004E-2</v>
      </c>
      <c r="T70" s="120">
        <v>0.23062999999999997</v>
      </c>
      <c r="U70" s="120" t="s">
        <v>444</v>
      </c>
      <c r="V70" s="120">
        <v>0.36678600000000006</v>
      </c>
      <c r="W70" s="120">
        <v>0.103729905</v>
      </c>
      <c r="X70" s="120">
        <v>4.1475000000000003E-4</v>
      </c>
      <c r="Y70" s="120">
        <v>1.0368750000000001E-4</v>
      </c>
      <c r="Z70" s="120">
        <v>2.5921880000000002E-5</v>
      </c>
      <c r="AA70" s="120">
        <v>6.4804700000000005E-6</v>
      </c>
      <c r="AB70" s="120">
        <v>5.5083984000000002E-4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4.2421175419999999</v>
      </c>
      <c r="F72" s="120">
        <v>1.676152579</v>
      </c>
      <c r="G72" s="120">
        <v>5.4209513039999999</v>
      </c>
      <c r="H72" s="120">
        <v>2.0979482000000001E-2</v>
      </c>
      <c r="I72" s="120">
        <v>0.8022113957202186</v>
      </c>
      <c r="J72" s="120">
        <v>1.0487958710485434</v>
      </c>
      <c r="K72" s="120">
        <v>1.1974409510015001</v>
      </c>
      <c r="L72" s="120">
        <v>8.0910682162557784E-2</v>
      </c>
      <c r="M72" s="120">
        <v>123.415772647</v>
      </c>
      <c r="N72" s="120">
        <v>11.625179687060768</v>
      </c>
      <c r="O72" s="120">
        <v>0.14620580653835999</v>
      </c>
      <c r="P72" s="120">
        <v>0.19395362000000002</v>
      </c>
      <c r="Q72" s="120">
        <v>6.9748827913402006E-2</v>
      </c>
      <c r="R72" s="120">
        <v>1.777868260563811</v>
      </c>
      <c r="S72" s="120">
        <v>1.1898745429034552</v>
      </c>
      <c r="T72" s="120">
        <v>1.008087659683282</v>
      </c>
      <c r="U72" s="120">
        <v>6.0959730000000004E-2</v>
      </c>
      <c r="V72" s="120">
        <v>12.120870450891161</v>
      </c>
      <c r="W72" s="120">
        <v>4.2770931409999999</v>
      </c>
      <c r="X72" s="120">
        <v>6.2423648158129999E-3</v>
      </c>
      <c r="Y72" s="120">
        <v>1.1149326762901E-2</v>
      </c>
      <c r="Z72" s="120">
        <v>3.5216614936079997E-3</v>
      </c>
      <c r="AA72" s="120">
        <v>6.5236394584359996E-3</v>
      </c>
      <c r="AB72" s="120">
        <v>2.7436991860758E-2</v>
      </c>
      <c r="AC72" s="120">
        <v>0.26025709772</v>
      </c>
      <c r="AD72" s="120">
        <v>2.6213600000000001</v>
      </c>
      <c r="AE72" s="121"/>
      <c r="AF72" s="120" t="s">
        <v>443</v>
      </c>
      <c r="AG72" s="120" t="s">
        <v>443</v>
      </c>
      <c r="AH72" s="120" t="s">
        <v>443</v>
      </c>
      <c r="AI72" s="120" t="s">
        <v>443</v>
      </c>
      <c r="AJ72" s="120" t="s">
        <v>443</v>
      </c>
      <c r="AK72" s="120">
        <v>7420.1710000000003</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1.4947099999999999E-6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0.47396569999999999</v>
      </c>
      <c r="F80" s="120">
        <v>0.24481269999999999</v>
      </c>
      <c r="G80" s="120">
        <v>3.0322976340000003</v>
      </c>
      <c r="H80" s="120" t="s">
        <v>444</v>
      </c>
      <c r="I80" s="120">
        <v>2.5970074459891301E-2</v>
      </c>
      <c r="J80" s="120">
        <v>3.4923897299578718E-2</v>
      </c>
      <c r="K80" s="120">
        <v>3.9959342479406662E-2</v>
      </c>
      <c r="L80" s="120">
        <v>2.2595274099347003E-5</v>
      </c>
      <c r="M80" s="120">
        <v>0.189276</v>
      </c>
      <c r="N80" s="120">
        <v>2.094895270266667</v>
      </c>
      <c r="O80" s="120">
        <v>6.3293292533333004E-2</v>
      </c>
      <c r="P80" s="120">
        <v>2.7235506912499999E-2</v>
      </c>
      <c r="Q80" s="120">
        <v>0.23321099373333298</v>
      </c>
      <c r="R80" s="120">
        <v>3.3340360486251996E-2</v>
      </c>
      <c r="S80" s="120">
        <v>0.71049109298102997</v>
      </c>
      <c r="T80" s="120">
        <v>0.162017844299575</v>
      </c>
      <c r="U80" s="120">
        <v>2.0406000000000001E-2</v>
      </c>
      <c r="V80" s="120">
        <v>17.202440979920784</v>
      </c>
      <c r="W80" s="120">
        <v>0.20558536199999999</v>
      </c>
      <c r="X80" s="120">
        <v>6.1824999999999998E-4</v>
      </c>
      <c r="Y80" s="120">
        <v>6.1824999999999998E-4</v>
      </c>
      <c r="Z80" s="120">
        <v>6.1824999999999998E-4</v>
      </c>
      <c r="AA80" s="120">
        <v>6.1824999999999998E-4</v>
      </c>
      <c r="AB80" s="120">
        <v>2.4729999999999999E-3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4.1589949005371354E-3</v>
      </c>
      <c r="J81" s="120">
        <v>2.2610496942427609E-2</v>
      </c>
      <c r="K81" s="120">
        <v>7.2874608167561888E-2</v>
      </c>
      <c r="L81" s="120">
        <v>1.911965721504E-6</v>
      </c>
      <c r="M81" s="120">
        <v>0.13500000000000001</v>
      </c>
      <c r="N81" s="120">
        <v>0.26637359999999999</v>
      </c>
      <c r="O81" s="120">
        <v>4.3628199999999999E-3</v>
      </c>
      <c r="P81" s="120">
        <v>1E-3</v>
      </c>
      <c r="Q81" s="120">
        <v>2.03489E-2</v>
      </c>
      <c r="R81" s="120">
        <v>9.1955082800000004E-2</v>
      </c>
      <c r="S81" s="120">
        <v>4.1999999999999997E-3</v>
      </c>
      <c r="T81" s="120">
        <v>2.1999999999999999E-2</v>
      </c>
      <c r="U81" s="120" t="s">
        <v>444</v>
      </c>
      <c r="V81" s="120">
        <v>0.50179278661537996</v>
      </c>
      <c r="W81" s="120">
        <v>1.0590764000000001E-2</v>
      </c>
      <c r="X81" s="120" t="s">
        <v>444</v>
      </c>
      <c r="Y81" s="120" t="s">
        <v>444</v>
      </c>
      <c r="Z81" s="120" t="s">
        <v>444</v>
      </c>
      <c r="AA81" s="120" t="s">
        <v>444</v>
      </c>
      <c r="AB81" s="120" t="s">
        <v>444</v>
      </c>
      <c r="AC81" s="120" t="s">
        <v>443</v>
      </c>
      <c r="AD81" s="120">
        <v>1.7597236E-5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26.288680760036705</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11150516</v>
      </c>
      <c r="AL82" s="99" t="s">
        <v>439</v>
      </c>
    </row>
    <row r="83" spans="1:38" ht="26.25" customHeight="1" thickBot="1" x14ac:dyDescent="0.3">
      <c r="A83" s="40" t="s">
        <v>53</v>
      </c>
      <c r="B83" s="51" t="s">
        <v>209</v>
      </c>
      <c r="C83" s="52" t="s">
        <v>210</v>
      </c>
      <c r="D83" s="42"/>
      <c r="E83" s="120">
        <v>3.3443999999999995E-2</v>
      </c>
      <c r="F83" s="120">
        <v>7.1165105733333331E-2</v>
      </c>
      <c r="G83" s="120">
        <v>3.3728480000000005E-2</v>
      </c>
      <c r="H83" s="120" t="s">
        <v>443</v>
      </c>
      <c r="I83" s="120">
        <v>9.5525150513333327E-3</v>
      </c>
      <c r="J83" s="120">
        <v>5.0570532718000001E-2</v>
      </c>
      <c r="K83" s="120">
        <v>0.26718123406666666</v>
      </c>
      <c r="L83" s="120">
        <v>3.6877329161040003E-4</v>
      </c>
      <c r="M83" s="120">
        <v>0.17286400000000002</v>
      </c>
      <c r="N83" s="120" t="s">
        <v>443</v>
      </c>
      <c r="O83" s="120" t="s">
        <v>443</v>
      </c>
      <c r="P83" s="120" t="s">
        <v>443</v>
      </c>
      <c r="Q83" s="120" t="s">
        <v>443</v>
      </c>
      <c r="R83" s="120" t="s">
        <v>443</v>
      </c>
      <c r="S83" s="120" t="s">
        <v>443</v>
      </c>
      <c r="T83" s="120" t="s">
        <v>443</v>
      </c>
      <c r="U83" s="120" t="s">
        <v>443</v>
      </c>
      <c r="V83" s="120" t="s">
        <v>443</v>
      </c>
      <c r="W83" s="120">
        <v>1.7505514E-2</v>
      </c>
      <c r="X83" s="120">
        <v>3.4956640999999998E-4</v>
      </c>
      <c r="Y83" s="120">
        <v>6.9943609399999995E-3</v>
      </c>
      <c r="Z83" s="120">
        <v>9.5901312499999999E-3</v>
      </c>
      <c r="AA83" s="120">
        <v>2.2956640999999999E-4</v>
      </c>
      <c r="AB83" s="120">
        <v>1.7163624999999998E-2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4.8618000000000001E-2</v>
      </c>
      <c r="F85" s="120">
        <v>11.107309626237033</v>
      </c>
      <c r="G85" s="120">
        <v>7.6749999999999995E-4</v>
      </c>
      <c r="H85" s="120" t="s">
        <v>444</v>
      </c>
      <c r="I85" s="120" t="s">
        <v>443</v>
      </c>
      <c r="J85" s="120" t="s">
        <v>443</v>
      </c>
      <c r="K85" s="120" t="s">
        <v>443</v>
      </c>
      <c r="L85" s="120" t="s">
        <v>443</v>
      </c>
      <c r="M85" s="120">
        <v>2.6727300000000002E-2</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1.6613549941999999</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0.43543038585078542</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1163486</v>
      </c>
      <c r="AL87" s="29" t="s">
        <v>217</v>
      </c>
    </row>
    <row r="88" spans="1:38" ht="26.25" customHeight="1" thickBot="1" x14ac:dyDescent="0.3">
      <c r="A88" s="40" t="s">
        <v>206</v>
      </c>
      <c r="B88" s="46" t="s">
        <v>220</v>
      </c>
      <c r="C88" s="50" t="s">
        <v>221</v>
      </c>
      <c r="D88" s="42"/>
      <c r="E88" s="120">
        <v>0.102585</v>
      </c>
      <c r="F88" s="120">
        <v>4.7421416278499997</v>
      </c>
      <c r="G88" s="120" t="s">
        <v>444</v>
      </c>
      <c r="H88" s="120">
        <v>2.6670000000000001E-3</v>
      </c>
      <c r="I88" s="120" t="s">
        <v>443</v>
      </c>
      <c r="J88" s="120" t="s">
        <v>443</v>
      </c>
      <c r="K88" s="120" t="s">
        <v>443</v>
      </c>
      <c r="L88" s="120" t="s">
        <v>443</v>
      </c>
      <c r="M88" s="120">
        <v>9.3699999999999999E-3</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1.2581999999999999E-2</v>
      </c>
      <c r="F89" s="120">
        <v>2.2554027531500003</v>
      </c>
      <c r="G89" s="120">
        <v>3.9350000000000001E-3</v>
      </c>
      <c r="H89" s="120">
        <v>4.0000000000000002E-4</v>
      </c>
      <c r="I89" s="120" t="s">
        <v>443</v>
      </c>
      <c r="J89" s="120" t="s">
        <v>443</v>
      </c>
      <c r="K89" s="120" t="s">
        <v>443</v>
      </c>
      <c r="L89" s="120" t="s">
        <v>443</v>
      </c>
      <c r="M89" s="120">
        <v>1.2149E-2</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2.312257350211</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3.4104209999999999E-3</v>
      </c>
      <c r="Y90" s="120">
        <v>1.7214505999999998E-3</v>
      </c>
      <c r="Z90" s="120">
        <v>1.7214505999999998E-3</v>
      </c>
      <c r="AA90" s="120">
        <v>1.7214505999999998E-3</v>
      </c>
      <c r="AB90" s="120">
        <v>8.5747727999999999E-3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3.8469152772816192E-2</v>
      </c>
      <c r="F91" s="120">
        <v>0.11009617901905128</v>
      </c>
      <c r="G91" s="120">
        <v>1.4323557617581053E-2</v>
      </c>
      <c r="H91" s="120">
        <v>0.19208890900722489</v>
      </c>
      <c r="I91" s="120">
        <v>0.61523799471784424</v>
      </c>
      <c r="J91" s="120">
        <v>0.65540548122838216</v>
      </c>
      <c r="K91" s="120">
        <v>0.66370185048264296</v>
      </c>
      <c r="L91" s="120">
        <v>2.5729014022597267E-3</v>
      </c>
      <c r="M91" s="120">
        <v>1.1766970931055742</v>
      </c>
      <c r="N91" s="120">
        <v>0.96817441033731355</v>
      </c>
      <c r="O91" s="120">
        <v>0.18654067981986394</v>
      </c>
      <c r="P91" s="120">
        <v>3.034843455635974E-3</v>
      </c>
      <c r="Q91" s="120">
        <v>1.7731424854963848E-3</v>
      </c>
      <c r="R91" s="120">
        <v>0.31718564039769953</v>
      </c>
      <c r="S91" s="120">
        <v>12.666694881741883</v>
      </c>
      <c r="T91" s="120">
        <v>0.58622248949158562</v>
      </c>
      <c r="U91" s="120">
        <v>7.048220156971749E-2</v>
      </c>
      <c r="V91" s="120">
        <v>7.3245398683773999</v>
      </c>
      <c r="W91" s="120">
        <v>2.1176126951870096E-3</v>
      </c>
      <c r="X91" s="120">
        <v>2.3505496146575809E-3</v>
      </c>
      <c r="Y91" s="120">
        <v>9.5292551933415432E-4</v>
      </c>
      <c r="Z91" s="120">
        <v>9.5292551933415432E-4</v>
      </c>
      <c r="AA91" s="120">
        <v>9.5292551933415432E-4</v>
      </c>
      <c r="AB91" s="120">
        <v>5.2093261721600434E-3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2.2769999999999999E-2</v>
      </c>
      <c r="F92" s="120">
        <v>0.80503610999999997</v>
      </c>
      <c r="G92" s="120">
        <v>6.0000000000000001E-3</v>
      </c>
      <c r="H92" s="120" t="s">
        <v>444</v>
      </c>
      <c r="I92" s="120" t="s">
        <v>445</v>
      </c>
      <c r="J92" s="120" t="s">
        <v>445</v>
      </c>
      <c r="K92" s="120" t="s">
        <v>444</v>
      </c>
      <c r="L92" s="120" t="s">
        <v>444</v>
      </c>
      <c r="M92" s="120">
        <v>6.9706099999999995E-3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367.26100000000002</v>
      </c>
      <c r="AL92" s="29" t="s">
        <v>229</v>
      </c>
    </row>
    <row r="93" spans="1:38" ht="26.25" customHeight="1" thickBot="1" x14ac:dyDescent="0.3">
      <c r="A93" s="40" t="s">
        <v>53</v>
      </c>
      <c r="B93" s="44" t="s">
        <v>230</v>
      </c>
      <c r="C93" s="41" t="s">
        <v>403</v>
      </c>
      <c r="D93" s="47"/>
      <c r="E93" s="120">
        <v>5.6638412169000001E-2</v>
      </c>
      <c r="F93" s="120">
        <v>3.1071011946976368</v>
      </c>
      <c r="G93" s="120">
        <v>1.0226000000000001E-2</v>
      </c>
      <c r="H93" s="120" t="s">
        <v>444</v>
      </c>
      <c r="I93" s="120">
        <v>2.7360472064423137E-2</v>
      </c>
      <c r="J93" s="120">
        <v>6.151127006640298E-2</v>
      </c>
      <c r="K93" s="120">
        <v>0.13384911293996588</v>
      </c>
      <c r="L93" s="120">
        <v>6.4103604799999999E-7</v>
      </c>
      <c r="M93" s="120">
        <v>4.7018956319999999E-2</v>
      </c>
      <c r="N93" s="120" t="s">
        <v>444</v>
      </c>
      <c r="O93" s="120" t="s">
        <v>443</v>
      </c>
      <c r="P93" s="120" t="s">
        <v>444</v>
      </c>
      <c r="Q93" s="120" t="s">
        <v>443</v>
      </c>
      <c r="R93" s="120" t="s">
        <v>443</v>
      </c>
      <c r="S93" s="120" t="s">
        <v>443</v>
      </c>
      <c r="T93" s="120" t="s">
        <v>443</v>
      </c>
      <c r="U93" s="120" t="s">
        <v>443</v>
      </c>
      <c r="V93" s="120" t="s">
        <v>443</v>
      </c>
      <c r="W93" s="120">
        <v>1.717061E-3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0.61225499999999999</v>
      </c>
      <c r="F95" s="120" t="s">
        <v>443</v>
      </c>
      <c r="G95" s="120" t="s">
        <v>444</v>
      </c>
      <c r="H95" s="120" t="s">
        <v>444</v>
      </c>
      <c r="I95" s="120" t="s">
        <v>445</v>
      </c>
      <c r="J95" s="120" t="s">
        <v>445</v>
      </c>
      <c r="K95" s="120" t="s">
        <v>445</v>
      </c>
      <c r="L95" s="120" t="s">
        <v>444</v>
      </c>
      <c r="M95" s="120">
        <v>0.88345699999999994</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23.25509240545</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5.0019000000000001E-2</v>
      </c>
      <c r="F98" s="120" t="s">
        <v>444</v>
      </c>
      <c r="G98" s="120" t="s">
        <v>444</v>
      </c>
      <c r="H98" s="120">
        <v>2.581E-3</v>
      </c>
      <c r="I98" s="120">
        <v>8.2995593850637511E-2</v>
      </c>
      <c r="J98" s="120">
        <v>0.44883553087431699</v>
      </c>
      <c r="K98" s="120">
        <v>0.81278099999999986</v>
      </c>
      <c r="L98" s="120">
        <v>1.4526337280000001E-4</v>
      </c>
      <c r="M98" s="120" t="s">
        <v>444</v>
      </c>
      <c r="N98" s="120">
        <v>0.10500000000000001</v>
      </c>
      <c r="O98" s="120">
        <v>2E-3</v>
      </c>
      <c r="P98" s="120" t="s">
        <v>444</v>
      </c>
      <c r="Q98" s="120" t="s">
        <v>444</v>
      </c>
      <c r="R98" s="120">
        <v>3.7051000000000001E-2</v>
      </c>
      <c r="S98" s="120">
        <v>1.0999999999999999E-2</v>
      </c>
      <c r="T98" s="120">
        <v>2.31E-4</v>
      </c>
      <c r="U98" s="120" t="s">
        <v>444</v>
      </c>
      <c r="V98" s="120">
        <v>0.21899999999999997</v>
      </c>
      <c r="W98" s="120">
        <v>0.136868868</v>
      </c>
      <c r="X98" s="120">
        <v>1.143141E-8</v>
      </c>
      <c r="Y98" s="120" t="s">
        <v>444</v>
      </c>
      <c r="Z98" s="120">
        <v>1.143141E-8</v>
      </c>
      <c r="AA98" s="120">
        <v>1.1431410146999999E-5</v>
      </c>
      <c r="AB98" s="120">
        <v>1.1454272967E-5</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0.51628331256529847</v>
      </c>
      <c r="F99" s="120">
        <v>12.619539321107624</v>
      </c>
      <c r="G99" s="120" t="s">
        <v>443</v>
      </c>
      <c r="H99" s="120">
        <v>6.3123836800056949</v>
      </c>
      <c r="I99" s="120">
        <v>5.3837793590612693E-2</v>
      </c>
      <c r="J99" s="120">
        <v>9.545120463923415E-2</v>
      </c>
      <c r="K99" s="120">
        <v>0.20908360444784613</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480.35115022100661</v>
      </c>
      <c r="AL99" s="29" t="s">
        <v>243</v>
      </c>
    </row>
    <row r="100" spans="1:38" ht="26.25" customHeight="1" thickBot="1" x14ac:dyDescent="0.3">
      <c r="A100" s="40" t="s">
        <v>241</v>
      </c>
      <c r="B100" s="40" t="s">
        <v>244</v>
      </c>
      <c r="C100" s="41" t="s">
        <v>406</v>
      </c>
      <c r="D100" s="54"/>
      <c r="E100" s="120">
        <v>1.9296100231982543</v>
      </c>
      <c r="F100" s="120">
        <v>21.471874656528282</v>
      </c>
      <c r="G100" s="120" t="s">
        <v>443</v>
      </c>
      <c r="H100" s="120">
        <v>13.57742981666671</v>
      </c>
      <c r="I100" s="120">
        <v>0.11784841674708414</v>
      </c>
      <c r="J100" s="120">
        <v>0.19407307435720356</v>
      </c>
      <c r="K100" s="120">
        <v>0.42369575166477724</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2011.9095363316842</v>
      </c>
      <c r="AL100" s="29" t="s">
        <v>243</v>
      </c>
    </row>
    <row r="101" spans="1:38" ht="26.25" customHeight="1" thickBot="1" x14ac:dyDescent="0.3">
      <c r="A101" s="40" t="s">
        <v>241</v>
      </c>
      <c r="B101" s="40" t="s">
        <v>245</v>
      </c>
      <c r="C101" s="41" t="s">
        <v>246</v>
      </c>
      <c r="D101" s="54"/>
      <c r="E101" s="120">
        <v>8.5512231854203806E-3</v>
      </c>
      <c r="F101" s="120">
        <v>3.1482871369921506E-2</v>
      </c>
      <c r="G101" s="120" t="s">
        <v>443</v>
      </c>
      <c r="H101" s="120">
        <v>8.0057930163789981E-2</v>
      </c>
      <c r="I101" s="120">
        <v>1.8226986062631291E-3</v>
      </c>
      <c r="J101" s="120">
        <v>5.4680458187893882E-3</v>
      </c>
      <c r="K101" s="120">
        <v>1.2758790243841902E-2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112.84643031315645</v>
      </c>
      <c r="AL101" s="29" t="s">
        <v>243</v>
      </c>
    </row>
    <row r="102" spans="1:38" ht="26.25" customHeight="1" thickBot="1" x14ac:dyDescent="0.3">
      <c r="A102" s="40" t="s">
        <v>241</v>
      </c>
      <c r="B102" s="40" t="s">
        <v>247</v>
      </c>
      <c r="C102" s="41" t="s">
        <v>384</v>
      </c>
      <c r="D102" s="54"/>
      <c r="E102" s="120">
        <v>0.34517992233491079</v>
      </c>
      <c r="F102" s="120">
        <v>1.2934249238250339</v>
      </c>
      <c r="G102" s="120" t="s">
        <v>443</v>
      </c>
      <c r="H102" s="120">
        <v>15.688193041383629</v>
      </c>
      <c r="I102" s="120">
        <v>4.1379925736457476E-2</v>
      </c>
      <c r="J102" s="120">
        <v>0.59706461235880781</v>
      </c>
      <c r="K102" s="120">
        <v>3.9487909895751754</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6663.1323636618599</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2.306078352221682E-2</v>
      </c>
      <c r="F104" s="120">
        <v>2.6003545260164126E-2</v>
      </c>
      <c r="G104" s="120" t="s">
        <v>443</v>
      </c>
      <c r="H104" s="120">
        <v>5.778923112654262E-2</v>
      </c>
      <c r="I104" s="120">
        <v>2.5059420950016497E-4</v>
      </c>
      <c r="J104" s="120">
        <v>8.3492302850049493E-4</v>
      </c>
      <c r="K104" s="120">
        <v>1.948160399834485E-3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41.673850475008244</v>
      </c>
      <c r="AL104" s="29" t="s">
        <v>243</v>
      </c>
    </row>
    <row r="105" spans="1:38" ht="26.25" customHeight="1" thickBot="1" x14ac:dyDescent="0.3">
      <c r="A105" s="40" t="s">
        <v>241</v>
      </c>
      <c r="B105" s="40" t="s">
        <v>252</v>
      </c>
      <c r="C105" s="41" t="s">
        <v>253</v>
      </c>
      <c r="D105" s="54"/>
      <c r="E105" s="120">
        <v>0.22764807481964283</v>
      </c>
      <c r="F105" s="120">
        <v>0.54675172952939288</v>
      </c>
      <c r="G105" s="120" t="s">
        <v>443</v>
      </c>
      <c r="H105" s="120">
        <v>0.44006559104682635</v>
      </c>
      <c r="I105" s="120">
        <v>8.1340425701873081E-3</v>
      </c>
      <c r="J105" s="120">
        <v>1.2808405467437197E-2</v>
      </c>
      <c r="K105" s="120">
        <v>2.7861807383499339E-2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70.276161215623631</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2.0225848372300091E-2</v>
      </c>
      <c r="F107" s="120">
        <v>1.6594359747131811</v>
      </c>
      <c r="G107" s="120" t="s">
        <v>443</v>
      </c>
      <c r="H107" s="120">
        <v>1.2515920137534309</v>
      </c>
      <c r="I107" s="120">
        <v>2.3200513112966926E-2</v>
      </c>
      <c r="J107" s="120">
        <v>0.40119804183955904</v>
      </c>
      <c r="K107" s="120">
        <v>1.9056906987379056</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10872.179270988978</v>
      </c>
      <c r="AL107" s="29" t="s">
        <v>243</v>
      </c>
    </row>
    <row r="108" spans="1:38" ht="26.25" customHeight="1" thickBot="1" x14ac:dyDescent="0.3">
      <c r="A108" s="40" t="s">
        <v>241</v>
      </c>
      <c r="B108" s="40" t="s">
        <v>257</v>
      </c>
      <c r="C108" s="41" t="s">
        <v>378</v>
      </c>
      <c r="D108" s="54"/>
      <c r="E108" s="120">
        <v>4.6252964154602977E-2</v>
      </c>
      <c r="F108" s="120">
        <v>3.127485499314413</v>
      </c>
      <c r="G108" s="120" t="s">
        <v>443</v>
      </c>
      <c r="H108" s="120">
        <v>3.2025821132554548</v>
      </c>
      <c r="I108" s="120">
        <v>4.3704871142859508E-2</v>
      </c>
      <c r="J108" s="120">
        <v>0.57437044942859505</v>
      </c>
      <c r="K108" s="120">
        <v>1.1487408988571901</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24966.749271429751</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1.5104855736437152E-3</v>
      </c>
      <c r="F110" s="120">
        <v>0.32187782078052274</v>
      </c>
      <c r="G110" s="120" t="s">
        <v>443</v>
      </c>
      <c r="H110" s="120">
        <v>0.2150322895008365</v>
      </c>
      <c r="I110" s="120">
        <v>1.8107789053475869E-2</v>
      </c>
      <c r="J110" s="120">
        <v>8.1448836311263526E-2</v>
      </c>
      <c r="K110" s="120">
        <v>8.144910515421469E-2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658.24732359661039</v>
      </c>
      <c r="AL110" s="29" t="s">
        <v>243</v>
      </c>
    </row>
    <row r="111" spans="1:38" ht="26.25" customHeight="1" thickBot="1" x14ac:dyDescent="0.3">
      <c r="A111" s="40" t="s">
        <v>241</v>
      </c>
      <c r="B111" s="40" t="s">
        <v>260</v>
      </c>
      <c r="C111" s="41" t="s">
        <v>374</v>
      </c>
      <c r="D111" s="54"/>
      <c r="E111" s="120">
        <v>4.88271191080433E-3</v>
      </c>
      <c r="F111" s="120">
        <v>9.7060647999999999E-2</v>
      </c>
      <c r="G111" s="120" t="s">
        <v>443</v>
      </c>
      <c r="H111" s="120">
        <v>4.4594223265306099E-2</v>
      </c>
      <c r="I111" s="120">
        <v>2.0708940000000001E-4</v>
      </c>
      <c r="J111" s="120">
        <v>3.9445600000000001E-4</v>
      </c>
      <c r="K111" s="120">
        <v>8.8752600000000003E-4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72.286000000000001</v>
      </c>
      <c r="AL111" s="29" t="s">
        <v>243</v>
      </c>
    </row>
    <row r="112" spans="1:38" ht="26.25" customHeight="1" thickBot="1" x14ac:dyDescent="0.3">
      <c r="A112" s="40" t="s">
        <v>261</v>
      </c>
      <c r="B112" s="40" t="s">
        <v>262</v>
      </c>
      <c r="C112" s="41" t="s">
        <v>263</v>
      </c>
      <c r="D112" s="42"/>
      <c r="E112" s="120">
        <v>6.1121695778542584</v>
      </c>
      <c r="F112" s="120" t="s">
        <v>443</v>
      </c>
      <c r="G112" s="120" t="s">
        <v>443</v>
      </c>
      <c r="H112" s="120">
        <v>5.604415581311752</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152805785.00505048</v>
      </c>
      <c r="AL112" s="29" t="s">
        <v>416</v>
      </c>
    </row>
    <row r="113" spans="1:38" ht="26.25" customHeight="1" thickBot="1" x14ac:dyDescent="0.3">
      <c r="A113" s="40" t="s">
        <v>261</v>
      </c>
      <c r="B113" s="55" t="s">
        <v>264</v>
      </c>
      <c r="C113" s="56" t="s">
        <v>265</v>
      </c>
      <c r="D113" s="42"/>
      <c r="E113" s="120">
        <v>6.1096749477719321</v>
      </c>
      <c r="F113" s="120">
        <v>3.2281785493999999</v>
      </c>
      <c r="G113" s="120" t="s">
        <v>443</v>
      </c>
      <c r="H113" s="120">
        <v>13.831745914346321</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110417207.31901546</v>
      </c>
      <c r="AL113" s="97" t="s">
        <v>432</v>
      </c>
    </row>
    <row r="114" spans="1:38" ht="26.25" customHeight="1" thickBot="1" x14ac:dyDescent="0.3">
      <c r="A114" s="40" t="s">
        <v>261</v>
      </c>
      <c r="B114" s="55" t="s">
        <v>266</v>
      </c>
      <c r="C114" s="56" t="s">
        <v>385</v>
      </c>
      <c r="D114" s="42"/>
      <c r="E114" s="120">
        <v>7.799876E-2</v>
      </c>
      <c r="F114" s="120" t="s">
        <v>443</v>
      </c>
      <c r="G114" s="120" t="s">
        <v>443</v>
      </c>
      <c r="H114" s="120">
        <v>4.7610970000000002E-2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1949968.9557890724</v>
      </c>
      <c r="AL114" s="29" t="s">
        <v>410</v>
      </c>
    </row>
    <row r="115" spans="1:38" ht="26.25" customHeight="1" thickBot="1" x14ac:dyDescent="0.3">
      <c r="A115" s="40" t="s">
        <v>261</v>
      </c>
      <c r="B115" s="55" t="s">
        <v>267</v>
      </c>
      <c r="C115" s="56" t="s">
        <v>268</v>
      </c>
      <c r="D115" s="42"/>
      <c r="E115" s="120">
        <v>6.0520911199999992E-2</v>
      </c>
      <c r="F115" s="120" t="s">
        <v>443</v>
      </c>
      <c r="G115" s="120" t="s">
        <v>443</v>
      </c>
      <c r="H115" s="120">
        <v>0.1893310624</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1513023.1239026259</v>
      </c>
      <c r="AL115" s="29" t="s">
        <v>410</v>
      </c>
    </row>
    <row r="116" spans="1:38" ht="26.25" customHeight="1" thickBot="1" x14ac:dyDescent="0.3">
      <c r="A116" s="40" t="s">
        <v>261</v>
      </c>
      <c r="B116" s="40" t="s">
        <v>269</v>
      </c>
      <c r="C116" s="46" t="s">
        <v>407</v>
      </c>
      <c r="D116" s="42"/>
      <c r="E116" s="120">
        <v>0.82362534824687517</v>
      </c>
      <c r="F116" s="120">
        <v>0.24775468952900001</v>
      </c>
      <c r="G116" s="120" t="s">
        <v>443</v>
      </c>
      <c r="H116" s="120">
        <v>6.4181749581442062</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62915300.472623818</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7.1562094045775931E-2</v>
      </c>
      <c r="J119" s="120">
        <v>1.2836574751653518</v>
      </c>
      <c r="K119" s="120">
        <v>1.2836574751653518</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1331350.2315789331</v>
      </c>
      <c r="AL119" s="29" t="s">
        <v>410</v>
      </c>
    </row>
    <row r="120" spans="1:38" ht="26.25" customHeight="1" thickBot="1" x14ac:dyDescent="0.3">
      <c r="A120" s="40" t="s">
        <v>261</v>
      </c>
      <c r="B120" s="40" t="s">
        <v>275</v>
      </c>
      <c r="C120" s="41" t="s">
        <v>276</v>
      </c>
      <c r="D120" s="42"/>
      <c r="E120" s="120">
        <v>0.76523239699830858</v>
      </c>
      <c r="F120" s="120" t="s">
        <v>443</v>
      </c>
      <c r="G120" s="120" t="s">
        <v>443</v>
      </c>
      <c r="H120" s="120">
        <v>0.88577897843561171</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36.190914835243703</v>
      </c>
      <c r="AL120" s="97" t="s">
        <v>433</v>
      </c>
    </row>
    <row r="121" spans="1:38" ht="26.25" customHeight="1" thickBot="1" x14ac:dyDescent="0.3">
      <c r="A121" s="40" t="s">
        <v>261</v>
      </c>
      <c r="B121" s="40" t="s">
        <v>277</v>
      </c>
      <c r="C121" s="46" t="s">
        <v>278</v>
      </c>
      <c r="D121" s="43"/>
      <c r="E121" s="120" t="s">
        <v>443</v>
      </c>
      <c r="F121" s="120">
        <v>1.1890746228078823</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1382644.9115789491</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0.61147298719999998</v>
      </c>
      <c r="G125" s="120" t="s">
        <v>444</v>
      </c>
      <c r="H125" s="120" t="s">
        <v>444</v>
      </c>
      <c r="I125" s="120">
        <v>3.4013058214000001E-5</v>
      </c>
      <c r="J125" s="120">
        <v>2.2813211360200002E-4</v>
      </c>
      <c r="K125" s="120">
        <v>4.8308775615399997E-4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1064.3072750000001</v>
      </c>
      <c r="AL125" s="29" t="s">
        <v>421</v>
      </c>
    </row>
    <row r="126" spans="1:38" ht="26.25" customHeight="1" thickBot="1" x14ac:dyDescent="0.3">
      <c r="A126" s="40" t="s">
        <v>286</v>
      </c>
      <c r="B126" s="40" t="s">
        <v>289</v>
      </c>
      <c r="C126" s="41" t="s">
        <v>290</v>
      </c>
      <c r="D126" s="42"/>
      <c r="E126" s="120" t="s">
        <v>444</v>
      </c>
      <c r="F126" s="120">
        <v>2.3717011190000001E-2</v>
      </c>
      <c r="G126" s="120" t="s">
        <v>443</v>
      </c>
      <c r="H126" s="120">
        <v>0.31168060017047999</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1298.6686102341428</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1.182807E-2</v>
      </c>
      <c r="F128" s="120">
        <v>7.0204999999999996E-4</v>
      </c>
      <c r="G128" s="120">
        <v>2.1356799999999996E-3</v>
      </c>
      <c r="H128" s="120">
        <v>2.6677999999999999E-4</v>
      </c>
      <c r="I128" s="120">
        <v>2.0083000000000001E-4</v>
      </c>
      <c r="J128" s="120">
        <v>2.0083000000000001E-4</v>
      </c>
      <c r="K128" s="120">
        <v>2.6353999999999999E-4</v>
      </c>
      <c r="L128" s="120">
        <v>6.9800000000000001E-6</v>
      </c>
      <c r="M128" s="120">
        <v>3.8710699999999999E-3</v>
      </c>
      <c r="N128" s="120">
        <v>1.3974299999999999E-3</v>
      </c>
      <c r="O128" s="120">
        <v>9.3577999999999999E-4</v>
      </c>
      <c r="P128" s="120">
        <v>6.7991999999999998E-4</v>
      </c>
      <c r="Q128" s="120">
        <v>9.2262999999999991E-4</v>
      </c>
      <c r="R128" s="120">
        <v>2.00796E-3</v>
      </c>
      <c r="S128" s="120">
        <v>5.4715600000000003E-3</v>
      </c>
      <c r="T128" s="120">
        <v>1.61509E-3</v>
      </c>
      <c r="U128" s="120">
        <v>2.4127999999999999E-4</v>
      </c>
      <c r="V128" s="120">
        <v>1.4491809999999999E-2</v>
      </c>
      <c r="W128" s="120">
        <v>2.2068299999999999E-3</v>
      </c>
      <c r="X128" s="120">
        <v>1.6168999999999999E-7</v>
      </c>
      <c r="Y128" s="120">
        <v>3.4455999999999996E-7</v>
      </c>
      <c r="Z128" s="120">
        <v>1.8287E-7</v>
      </c>
      <c r="AA128" s="120">
        <v>2.2328999999999998E-7</v>
      </c>
      <c r="AB128" s="120">
        <v>9.1239999999999994E-7</v>
      </c>
      <c r="AC128" s="120">
        <v>8.7000000000000001E-4</v>
      </c>
      <c r="AD128" s="120">
        <v>2.7699999999999999E-3</v>
      </c>
      <c r="AE128" s="121"/>
      <c r="AF128" s="120" t="s">
        <v>443</v>
      </c>
      <c r="AG128" s="120" t="s">
        <v>443</v>
      </c>
      <c r="AH128" s="120" t="s">
        <v>443</v>
      </c>
      <c r="AI128" s="120" t="s">
        <v>443</v>
      </c>
      <c r="AJ128" s="120" t="s">
        <v>443</v>
      </c>
      <c r="AK128" s="120">
        <v>19.248999999999999</v>
      </c>
      <c r="AL128" s="29" t="s">
        <v>298</v>
      </c>
    </row>
    <row r="129" spans="1:38" ht="26.25" customHeight="1" thickBot="1" x14ac:dyDescent="0.3">
      <c r="A129" s="40" t="s">
        <v>286</v>
      </c>
      <c r="B129" s="44" t="s">
        <v>296</v>
      </c>
      <c r="C129" s="52" t="s">
        <v>297</v>
      </c>
      <c r="D129" s="42"/>
      <c r="E129" s="120">
        <v>0.30253179300000005</v>
      </c>
      <c r="F129" s="120">
        <v>0.16399686176</v>
      </c>
      <c r="G129" s="120">
        <v>4.8369999999999993E-3</v>
      </c>
      <c r="H129" s="120">
        <v>8.2000000000000001E-5</v>
      </c>
      <c r="I129" s="120">
        <v>3.8772820000000001E-3</v>
      </c>
      <c r="J129" s="120">
        <v>3.9101329999999997E-3</v>
      </c>
      <c r="K129" s="120">
        <v>3.9499000000000001E-3</v>
      </c>
      <c r="L129" s="120">
        <v>1.6563268999999999E-3</v>
      </c>
      <c r="M129" s="120">
        <v>0.180174684</v>
      </c>
      <c r="N129" s="120">
        <v>0.01</v>
      </c>
      <c r="O129" s="120">
        <v>3.82E-3</v>
      </c>
      <c r="P129" s="120">
        <v>3.2299999999999998E-3</v>
      </c>
      <c r="Q129" s="120">
        <v>1.03E-2</v>
      </c>
      <c r="R129" s="120">
        <v>5.7000000000000002E-3</v>
      </c>
      <c r="S129" s="120">
        <v>2.86E-2</v>
      </c>
      <c r="T129" s="120">
        <v>2.5590000000000002E-2</v>
      </c>
      <c r="U129" s="120">
        <v>2.532065E-3</v>
      </c>
      <c r="V129" s="120">
        <v>7.0004150000000003E-3</v>
      </c>
      <c r="W129" s="120">
        <v>9.7458000000000003E-2</v>
      </c>
      <c r="X129" s="120" t="s">
        <v>444</v>
      </c>
      <c r="Y129" s="120" t="s">
        <v>444</v>
      </c>
      <c r="Z129" s="120" t="s">
        <v>444</v>
      </c>
      <c r="AA129" s="120" t="s">
        <v>444</v>
      </c>
      <c r="AB129" s="120" t="s">
        <v>444</v>
      </c>
      <c r="AC129" s="120">
        <v>1.4916E-3</v>
      </c>
      <c r="AD129" s="120" t="s">
        <v>444</v>
      </c>
      <c r="AE129" s="121"/>
      <c r="AF129" s="120" t="s">
        <v>443</v>
      </c>
      <c r="AG129" s="120" t="s">
        <v>443</v>
      </c>
      <c r="AH129" s="120" t="s">
        <v>443</v>
      </c>
      <c r="AI129" s="120" t="s">
        <v>443</v>
      </c>
      <c r="AJ129" s="120" t="s">
        <v>443</v>
      </c>
      <c r="AK129" s="120">
        <v>16.201318999999998</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8.8663500000000006E-2</v>
      </c>
      <c r="X130" s="120" t="s">
        <v>444</v>
      </c>
      <c r="Y130" s="120" t="s">
        <v>444</v>
      </c>
      <c r="Z130" s="120" t="s">
        <v>444</v>
      </c>
      <c r="AA130" s="120" t="s">
        <v>444</v>
      </c>
      <c r="AB130" s="120" t="s">
        <v>444</v>
      </c>
      <c r="AC130" s="120">
        <v>0.23643600000000001</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1.1454000000000001E-2</v>
      </c>
      <c r="X131" s="120" t="s">
        <v>444</v>
      </c>
      <c r="Y131" s="120" t="s">
        <v>444</v>
      </c>
      <c r="Z131" s="120" t="s">
        <v>444</v>
      </c>
      <c r="AA131" s="120" t="s">
        <v>444</v>
      </c>
      <c r="AB131" s="120" t="s">
        <v>444</v>
      </c>
      <c r="AC131" s="120">
        <v>0.21762599999999999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1.498E-3</v>
      </c>
      <c r="X132" s="120" t="s">
        <v>444</v>
      </c>
      <c r="Y132" s="120" t="s">
        <v>444</v>
      </c>
      <c r="Z132" s="120" t="s">
        <v>444</v>
      </c>
      <c r="AA132" s="120" t="s">
        <v>444</v>
      </c>
      <c r="AB132" s="120" t="s">
        <v>444</v>
      </c>
      <c r="AC132" s="120">
        <v>7.4900000000000001E-3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1.0360500000000002E-2</v>
      </c>
      <c r="F133" s="120">
        <v>2.8790599999999999E-4</v>
      </c>
      <c r="G133" s="120">
        <v>6.0845600000000006E-4</v>
      </c>
      <c r="H133" s="120" t="s">
        <v>444</v>
      </c>
      <c r="I133" s="120">
        <v>3.8606993357575902E-4</v>
      </c>
      <c r="J133" s="120">
        <v>3.8606993357575902E-4</v>
      </c>
      <c r="K133" s="120">
        <v>4.0595665357575901E-4</v>
      </c>
      <c r="L133" s="120" t="s">
        <v>444</v>
      </c>
      <c r="M133" s="120">
        <v>1.39054E-3</v>
      </c>
      <c r="N133" s="120">
        <v>4.5055456000000002E-4</v>
      </c>
      <c r="O133" s="120">
        <v>1.0009455999999999E-4</v>
      </c>
      <c r="P133" s="120">
        <v>9.7082560378120002E-3</v>
      </c>
      <c r="Q133" s="120">
        <v>2.7083872000000002E-4</v>
      </c>
      <c r="R133" s="120">
        <v>2.6984112E-4</v>
      </c>
      <c r="S133" s="120">
        <v>2.4735936000000003E-4</v>
      </c>
      <c r="T133" s="120">
        <v>3.4486415999999997E-4</v>
      </c>
      <c r="U133" s="120">
        <v>3.9362655999999999E-4</v>
      </c>
      <c r="V133" s="120">
        <v>3.18638824E-3</v>
      </c>
      <c r="W133" s="120">
        <v>2.909778E-3</v>
      </c>
      <c r="X133" s="120">
        <v>2.6267639999999998E-7</v>
      </c>
      <c r="Y133" s="120">
        <v>1.4347592000000001E-7</v>
      </c>
      <c r="Z133" s="120">
        <v>1.2815887999999999E-7</v>
      </c>
      <c r="AA133" s="120">
        <v>1.3910248000000002E-7</v>
      </c>
      <c r="AB133" s="120">
        <v>6.7341368000000005E-7</v>
      </c>
      <c r="AC133" s="120">
        <v>2.9828000000000003E-3</v>
      </c>
      <c r="AD133" s="120">
        <v>8.1623200000000007E-3</v>
      </c>
      <c r="AE133" s="121"/>
      <c r="AF133" s="120" t="s">
        <v>443</v>
      </c>
      <c r="AG133" s="120" t="s">
        <v>443</v>
      </c>
      <c r="AH133" s="120" t="s">
        <v>443</v>
      </c>
      <c r="AI133" s="120" t="s">
        <v>443</v>
      </c>
      <c r="AJ133" s="120" t="s">
        <v>443</v>
      </c>
      <c r="AK133" s="120">
        <v>58986</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1.1690425474404E-2</v>
      </c>
      <c r="F135" s="120">
        <v>4.5217683440000002E-3</v>
      </c>
      <c r="G135" s="120">
        <v>4.0438578684999998E-4</v>
      </c>
      <c r="H135" s="120" t="s">
        <v>444</v>
      </c>
      <c r="I135" s="120">
        <v>1.54034222445766E-2</v>
      </c>
      <c r="J135" s="120">
        <v>1.6579817260868799E-2</v>
      </c>
      <c r="K135" s="120">
        <v>1.70577277362375E-2</v>
      </c>
      <c r="L135" s="120">
        <v>6.4694373427221603E-3</v>
      </c>
      <c r="M135" s="120">
        <v>0.20524416799873799</v>
      </c>
      <c r="N135" s="120">
        <v>1.8013548686980001E-3</v>
      </c>
      <c r="O135" s="120">
        <v>3.6762344259100001E-4</v>
      </c>
      <c r="P135" s="120" t="s">
        <v>444</v>
      </c>
      <c r="Q135" s="120">
        <v>1.507256114624E-3</v>
      </c>
      <c r="R135" s="120">
        <v>3.6762344259000001E-5</v>
      </c>
      <c r="S135" s="120">
        <v>7.3524688518299998E-4</v>
      </c>
      <c r="T135" s="120" t="s">
        <v>444</v>
      </c>
      <c r="U135" s="120">
        <v>2.57336409814E-4</v>
      </c>
      <c r="V135" s="120">
        <v>6.4444389486259995E-2</v>
      </c>
      <c r="W135" s="120">
        <v>2.3569752049999999</v>
      </c>
      <c r="X135" s="120">
        <v>3.2568229739999999E-3</v>
      </c>
      <c r="Y135" s="120">
        <v>4.2917304459999996E-3</v>
      </c>
      <c r="Z135" s="120">
        <v>1.8016102789999999E-3</v>
      </c>
      <c r="AA135" s="120">
        <v>2.4639707630000002E-3</v>
      </c>
      <c r="AB135" s="120">
        <v>1.181413446E-2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1.0619027907999999E-2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707935293.87388301</v>
      </c>
      <c r="AL136" s="98" t="s">
        <v>436</v>
      </c>
    </row>
    <row r="137" spans="1:38" ht="26.25" customHeight="1" thickBot="1" x14ac:dyDescent="0.3">
      <c r="A137" s="40" t="s">
        <v>286</v>
      </c>
      <c r="B137" s="40" t="s">
        <v>313</v>
      </c>
      <c r="C137" s="41" t="s">
        <v>314</v>
      </c>
      <c r="D137" s="42"/>
      <c r="E137" s="120">
        <v>3.19E-4</v>
      </c>
      <c r="F137" s="120" t="s">
        <v>445</v>
      </c>
      <c r="G137" s="120" t="s">
        <v>444</v>
      </c>
      <c r="H137" s="120" t="s">
        <v>444</v>
      </c>
      <c r="I137" s="120" t="s">
        <v>443</v>
      </c>
      <c r="J137" s="120" t="s">
        <v>443</v>
      </c>
      <c r="K137" s="120" t="s">
        <v>443</v>
      </c>
      <c r="L137" s="120" t="s">
        <v>443</v>
      </c>
      <c r="M137" s="120">
        <v>2.16E-3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1.7409999999999998E-5</v>
      </c>
      <c r="F139" s="120">
        <v>1.4001609999999999E-2</v>
      </c>
      <c r="G139" s="120">
        <v>4.6148550000000003E-2</v>
      </c>
      <c r="H139" s="120">
        <v>3.5287999999999986E-4</v>
      </c>
      <c r="I139" s="120">
        <v>0.57966082764084503</v>
      </c>
      <c r="J139" s="120">
        <v>0.57977862764084498</v>
      </c>
      <c r="K139" s="120">
        <v>0.58233032764084502</v>
      </c>
      <c r="L139" s="120">
        <v>1.7980000000000001E-5</v>
      </c>
      <c r="M139" s="120" t="s">
        <v>444</v>
      </c>
      <c r="N139" s="120">
        <v>1.4191742314279998E-2</v>
      </c>
      <c r="O139" s="120">
        <v>3.396014308321E-3</v>
      </c>
      <c r="P139" s="120">
        <v>4.3538243083209999E-3</v>
      </c>
      <c r="Q139" s="120">
        <v>5.4682553416479998E-3</v>
      </c>
      <c r="R139" s="120">
        <v>3.5173086302363002E-2</v>
      </c>
      <c r="S139" s="120">
        <v>1.6170515239244E-2</v>
      </c>
      <c r="T139" s="120">
        <v>3.7686999999999998E-3</v>
      </c>
      <c r="U139" s="120">
        <v>1.3000000000000002E-4</v>
      </c>
      <c r="V139" s="120">
        <v>0.13259644000000001</v>
      </c>
      <c r="W139" s="120">
        <v>5.8566437400000009</v>
      </c>
      <c r="X139" s="120">
        <v>4.7297209999999999E-5</v>
      </c>
      <c r="Y139" s="120">
        <v>4.852228E-5</v>
      </c>
      <c r="Z139" s="120">
        <v>3.7402589999999999E-5</v>
      </c>
      <c r="AA139" s="120">
        <v>3.9424349999999998E-5</v>
      </c>
      <c r="AB139" s="120">
        <v>1.7264644000000002E-4</v>
      </c>
      <c r="AC139" s="120" t="s">
        <v>443</v>
      </c>
      <c r="AD139" s="120" t="s">
        <v>443</v>
      </c>
      <c r="AE139" s="121"/>
      <c r="AF139" s="120" t="s">
        <v>443</v>
      </c>
      <c r="AG139" s="120" t="s">
        <v>443</v>
      </c>
      <c r="AH139" s="120" t="s">
        <v>443</v>
      </c>
      <c r="AI139" s="120" t="s">
        <v>443</v>
      </c>
      <c r="AJ139" s="120" t="s">
        <v>443</v>
      </c>
      <c r="AK139" s="120">
        <v>1084</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203.3153165888111</v>
      </c>
      <c r="F141" s="122">
        <f t="shared" ref="F141:AD141" si="0">SUM(F14:F140)</f>
        <v>146.29269101948671</v>
      </c>
      <c r="G141" s="122">
        <f t="shared" si="0"/>
        <v>40.752109238415002</v>
      </c>
      <c r="H141" s="122">
        <f t="shared" si="0"/>
        <v>71.202604385157883</v>
      </c>
      <c r="I141" s="122">
        <f t="shared" si="0"/>
        <v>20.897679046761326</v>
      </c>
      <c r="J141" s="122">
        <f t="shared" si="0"/>
        <v>32.451012813823489</v>
      </c>
      <c r="K141" s="122">
        <f t="shared" si="0"/>
        <v>55.713978159254573</v>
      </c>
      <c r="L141" s="122">
        <f t="shared" si="0"/>
        <v>4.1359936819840062</v>
      </c>
      <c r="M141" s="122">
        <f t="shared" si="0"/>
        <v>319.45257877163993</v>
      </c>
      <c r="N141" s="122">
        <f t="shared" si="0"/>
        <v>29.007644009294026</v>
      </c>
      <c r="O141" s="122">
        <f t="shared" si="0"/>
        <v>1.2606385508276186</v>
      </c>
      <c r="P141" s="122">
        <f t="shared" si="0"/>
        <v>1.3573014783577726</v>
      </c>
      <c r="Q141" s="122">
        <f t="shared" si="0"/>
        <v>1.1001382111968518</v>
      </c>
      <c r="R141" s="122">
        <f>SUM(R14:R140)</f>
        <v>8.5710071091383657</v>
      </c>
      <c r="S141" s="122">
        <f t="shared" si="0"/>
        <v>93.182392157710382</v>
      </c>
      <c r="T141" s="122">
        <f t="shared" si="0"/>
        <v>5.3196950947989361</v>
      </c>
      <c r="U141" s="122">
        <f t="shared" si="0"/>
        <v>4.3795051360333437</v>
      </c>
      <c r="V141" s="122">
        <f t="shared" si="0"/>
        <v>90.178049357319665</v>
      </c>
      <c r="W141" s="122">
        <f t="shared" si="0"/>
        <v>29.341022211235348</v>
      </c>
      <c r="X141" s="122">
        <f t="shared" si="0"/>
        <v>2.7664791951559442</v>
      </c>
      <c r="Y141" s="122">
        <f t="shared" si="0"/>
        <v>2.8886583333096474</v>
      </c>
      <c r="Z141" s="122">
        <f t="shared" si="0"/>
        <v>1.3752759286175573</v>
      </c>
      <c r="AA141" s="122">
        <f t="shared" si="0"/>
        <v>1.4836978274442543</v>
      </c>
      <c r="AB141" s="122">
        <f t="shared" si="0"/>
        <v>8.5141090457068085</v>
      </c>
      <c r="AC141" s="122">
        <f t="shared" si="0"/>
        <v>4.4251902927965672</v>
      </c>
      <c r="AD141" s="122">
        <f t="shared" si="0"/>
        <v>34.6642195413</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42.717231086932273</v>
      </c>
      <c r="F143" s="120">
        <v>2.9774307193151723</v>
      </c>
      <c r="G143" s="120">
        <v>5.9115304973974686E-2</v>
      </c>
      <c r="H143" s="120">
        <v>0.71152275102321338</v>
      </c>
      <c r="I143" s="120">
        <v>1.2587749893664144</v>
      </c>
      <c r="J143" s="120">
        <v>1.2587749893664144</v>
      </c>
      <c r="K143" s="120">
        <v>1.2587749893664144</v>
      </c>
      <c r="L143" s="120">
        <v>1.0526670611898219</v>
      </c>
      <c r="M143" s="120">
        <v>30.466184452339924</v>
      </c>
      <c r="N143" s="120">
        <v>3.3408616571966201E-3</v>
      </c>
      <c r="O143" s="120">
        <v>3.7597527500966789E-4</v>
      </c>
      <c r="P143" s="120">
        <v>2.6763032497897989E-2</v>
      </c>
      <c r="Q143" s="120">
        <v>6.4722777679432125E-4</v>
      </c>
      <c r="R143" s="120">
        <v>3.4907588568314503E-2</v>
      </c>
      <c r="S143" s="120">
        <v>2.3696913850924466E-2</v>
      </c>
      <c r="T143" s="120">
        <v>3.0747426984138924E-3</v>
      </c>
      <c r="U143" s="120">
        <v>5.4250500356930683E-4</v>
      </c>
      <c r="V143" s="120">
        <v>9.4509217445724727E-2</v>
      </c>
      <c r="W143" s="120">
        <v>2.1096029000000001</v>
      </c>
      <c r="X143" s="120">
        <v>0.11046627605959999</v>
      </c>
      <c r="Y143" s="120">
        <v>0.12389969800660001</v>
      </c>
      <c r="Z143" s="120">
        <v>9.6738732468100011E-2</v>
      </c>
      <c r="AA143" s="120">
        <v>0.104565839972</v>
      </c>
      <c r="AB143" s="120">
        <v>0.43567054650629999</v>
      </c>
      <c r="AC143" s="120">
        <v>2.1096044000000003E-3</v>
      </c>
      <c r="AD143" s="120">
        <v>4.2211470000000004E-4</v>
      </c>
      <c r="AE143" s="128"/>
      <c r="AF143" s="120">
        <v>177919.23024967319</v>
      </c>
      <c r="AG143" s="120" t="s">
        <v>443</v>
      </c>
      <c r="AH143" s="120">
        <v>50.084219783599991</v>
      </c>
      <c r="AI143" s="120">
        <v>9049.1181414396997</v>
      </c>
      <c r="AJ143" s="120">
        <v>33.362035366599997</v>
      </c>
      <c r="AK143" s="120" t="s">
        <v>443</v>
      </c>
      <c r="AL143" s="32" t="s">
        <v>49</v>
      </c>
    </row>
    <row r="144" spans="1:38" ht="26.25" customHeight="1" thickBot="1" x14ac:dyDescent="0.3">
      <c r="A144" s="65"/>
      <c r="B144" s="32" t="s">
        <v>346</v>
      </c>
      <c r="C144" s="66" t="s">
        <v>353</v>
      </c>
      <c r="D144" s="67" t="s">
        <v>279</v>
      </c>
      <c r="E144" s="120">
        <v>12.588685642768199</v>
      </c>
      <c r="F144" s="120">
        <v>0.67066809884658674</v>
      </c>
      <c r="G144" s="120">
        <v>1.2783874414965233E-2</v>
      </c>
      <c r="H144" s="120">
        <v>2.3679571137789623E-2</v>
      </c>
      <c r="I144" s="120">
        <v>0.45361617926973752</v>
      </c>
      <c r="J144" s="120">
        <v>0.45361617926973752</v>
      </c>
      <c r="K144" s="120">
        <v>0.45361617926973752</v>
      </c>
      <c r="L144" s="120">
        <v>0.3747340448561004</v>
      </c>
      <c r="M144" s="120">
        <v>4.4325348967677218</v>
      </c>
      <c r="N144" s="120">
        <v>4.4835246710907278E-4</v>
      </c>
      <c r="O144" s="120">
        <v>4.5670141451273967E-5</v>
      </c>
      <c r="P144" s="120">
        <v>4.5801303874704524E-3</v>
      </c>
      <c r="Q144" s="120">
        <v>8.9253046051631239E-5</v>
      </c>
      <c r="R144" s="120">
        <v>7.1857594390126447E-3</v>
      </c>
      <c r="S144" s="120">
        <v>4.8244317817274724E-3</v>
      </c>
      <c r="T144" s="120">
        <v>2.1398911856884668E-4</v>
      </c>
      <c r="U144" s="120">
        <v>8.7165809200714502E-5</v>
      </c>
      <c r="V144" s="120">
        <v>1.5627228550601106E-2</v>
      </c>
      <c r="W144" s="120">
        <v>0.41475919999999999</v>
      </c>
      <c r="X144" s="120">
        <v>1.82030724604E-2</v>
      </c>
      <c r="Y144" s="120">
        <v>2.0405724450400002E-2</v>
      </c>
      <c r="Z144" s="120">
        <v>1.5999172266700001E-2</v>
      </c>
      <c r="AA144" s="120">
        <v>1.69786441467E-2</v>
      </c>
      <c r="AB144" s="120">
        <v>7.1586613324200007E-2</v>
      </c>
      <c r="AC144" s="120">
        <v>4.1475949999999996E-4</v>
      </c>
      <c r="AD144" s="120">
        <v>8.3356999999999995E-5</v>
      </c>
      <c r="AE144" s="128"/>
      <c r="AF144" s="120">
        <v>34103.166057725204</v>
      </c>
      <c r="AG144" s="120" t="s">
        <v>443</v>
      </c>
      <c r="AH144" s="120" t="s">
        <v>443</v>
      </c>
      <c r="AI144" s="120">
        <v>1951.4930969672</v>
      </c>
      <c r="AJ144" s="120" t="s">
        <v>443</v>
      </c>
      <c r="AK144" s="120" t="s">
        <v>443</v>
      </c>
      <c r="AL144" s="32" t="s">
        <v>49</v>
      </c>
    </row>
    <row r="145" spans="1:38" ht="26.25" customHeight="1" thickBot="1" x14ac:dyDescent="0.3">
      <c r="A145" s="65"/>
      <c r="B145" s="32" t="s">
        <v>347</v>
      </c>
      <c r="C145" s="66" t="s">
        <v>354</v>
      </c>
      <c r="D145" s="67" t="s">
        <v>279</v>
      </c>
      <c r="E145" s="120">
        <v>34.383501201796676</v>
      </c>
      <c r="F145" s="120">
        <v>0.84099514906688</v>
      </c>
      <c r="G145" s="120">
        <v>3.2619042532899989E-2</v>
      </c>
      <c r="H145" s="120">
        <v>6.7269059283422805E-2</v>
      </c>
      <c r="I145" s="120">
        <v>0.53517763106497929</v>
      </c>
      <c r="J145" s="120">
        <v>0.53517763106497929</v>
      </c>
      <c r="K145" s="120">
        <v>0.53517763106497929</v>
      </c>
      <c r="L145" s="120">
        <v>0.37363266508708698</v>
      </c>
      <c r="M145" s="120">
        <v>11.482848112567103</v>
      </c>
      <c r="N145" s="120">
        <v>1.0730374972287013E-3</v>
      </c>
      <c r="O145" s="120">
        <v>1.0730503001383815E-4</v>
      </c>
      <c r="P145" s="120">
        <v>1.1373933090539322E-2</v>
      </c>
      <c r="Q145" s="120">
        <v>2.1460685930025606E-4</v>
      </c>
      <c r="R145" s="120">
        <v>1.8240968500857088E-2</v>
      </c>
      <c r="S145" s="120">
        <v>1.2232187688459652E-2</v>
      </c>
      <c r="T145" s="120">
        <v>4.2926813096665626E-4</v>
      </c>
      <c r="U145" s="120">
        <v>2.1460365857283581E-4</v>
      </c>
      <c r="V145" s="120">
        <v>3.8628562521287851E-2</v>
      </c>
      <c r="W145" s="120">
        <v>0.35359010000000002</v>
      </c>
      <c r="X145" s="120">
        <v>7.9194368627000002E-3</v>
      </c>
      <c r="Y145" s="120">
        <v>4.7956589890800011E-2</v>
      </c>
      <c r="Z145" s="120">
        <v>5.3588189436600001E-2</v>
      </c>
      <c r="AA145" s="120">
        <v>1.23191240082E-2</v>
      </c>
      <c r="AB145" s="120">
        <v>0.12178334019830001</v>
      </c>
      <c r="AC145" s="120">
        <v>2.163697E-4</v>
      </c>
      <c r="AD145" s="120">
        <v>4.40005E-5</v>
      </c>
      <c r="AE145" s="128"/>
      <c r="AF145" s="120">
        <v>85923.603866744816</v>
      </c>
      <c r="AG145" s="120" t="s">
        <v>443</v>
      </c>
      <c r="AH145" s="120" t="s">
        <v>443</v>
      </c>
      <c r="AI145" s="120">
        <v>4979.8107525055002</v>
      </c>
      <c r="AJ145" s="120">
        <v>4.5035923855000002</v>
      </c>
      <c r="AK145" s="120" t="s">
        <v>443</v>
      </c>
      <c r="AL145" s="32" t="s">
        <v>49</v>
      </c>
    </row>
    <row r="146" spans="1:38" ht="26.25" customHeight="1" thickBot="1" x14ac:dyDescent="0.3">
      <c r="A146" s="65"/>
      <c r="B146" s="32" t="s">
        <v>348</v>
      </c>
      <c r="C146" s="66" t="s">
        <v>355</v>
      </c>
      <c r="D146" s="67" t="s">
        <v>279</v>
      </c>
      <c r="E146" s="120">
        <v>0.33630939846483876</v>
      </c>
      <c r="F146" s="120">
        <v>1.6369408393554048</v>
      </c>
      <c r="G146" s="120">
        <v>4.2431250983124529E-4</v>
      </c>
      <c r="H146" s="120">
        <v>2.8503550800990027E-3</v>
      </c>
      <c r="I146" s="120">
        <v>2.8562053799938265E-2</v>
      </c>
      <c r="J146" s="120">
        <v>2.8562053799938265E-2</v>
      </c>
      <c r="K146" s="120">
        <v>2.8562053799938265E-2</v>
      </c>
      <c r="L146" s="120">
        <v>5.0560236238619948E-3</v>
      </c>
      <c r="M146" s="120">
        <v>9.536640418269748</v>
      </c>
      <c r="N146" s="120">
        <v>9.2168913573493401E-5</v>
      </c>
      <c r="O146" s="120">
        <v>1.1664202946591561E-3</v>
      </c>
      <c r="P146" s="120">
        <v>4.5540572853834617E-4</v>
      </c>
      <c r="Q146" s="120">
        <v>1.5703645811667112E-5</v>
      </c>
      <c r="R146" s="120">
        <v>5.1969394986823916E-3</v>
      </c>
      <c r="S146" s="120">
        <v>0.19745705284883558</v>
      </c>
      <c r="T146" s="120">
        <v>8.2044480579606012E-3</v>
      </c>
      <c r="U146" s="120">
        <v>1.1613503332668256E-3</v>
      </c>
      <c r="V146" s="120">
        <v>0.11585223198064531</v>
      </c>
      <c r="W146" s="120">
        <v>2.2754499999999997E-2</v>
      </c>
      <c r="X146" s="120">
        <v>4.4237521349999997E-4</v>
      </c>
      <c r="Y146" s="120">
        <v>5.6094720039999999E-4</v>
      </c>
      <c r="Z146" s="120">
        <v>3.4268057410000001E-4</v>
      </c>
      <c r="AA146" s="120">
        <v>6.2196071150000005E-4</v>
      </c>
      <c r="AB146" s="120">
        <v>1.9679636995000001E-3</v>
      </c>
      <c r="AC146" s="120">
        <v>2.27544E-5</v>
      </c>
      <c r="AD146" s="120">
        <v>9.2408999999999999E-6</v>
      </c>
      <c r="AE146" s="128"/>
      <c r="AF146" s="120">
        <v>2190.8341888666</v>
      </c>
      <c r="AG146" s="120" t="s">
        <v>443</v>
      </c>
      <c r="AH146" s="120" t="s">
        <v>443</v>
      </c>
      <c r="AI146" s="120">
        <v>66.145862146199988</v>
      </c>
      <c r="AJ146" s="120" t="s">
        <v>443</v>
      </c>
      <c r="AK146" s="120" t="s">
        <v>443</v>
      </c>
      <c r="AL146" s="32" t="s">
        <v>49</v>
      </c>
    </row>
    <row r="147" spans="1:38" ht="26.25" customHeight="1" thickBot="1" x14ac:dyDescent="0.3">
      <c r="A147" s="65"/>
      <c r="B147" s="32" t="s">
        <v>349</v>
      </c>
      <c r="C147" s="66" t="s">
        <v>356</v>
      </c>
      <c r="D147" s="67" t="s">
        <v>279</v>
      </c>
      <c r="E147" s="120" t="s">
        <v>443</v>
      </c>
      <c r="F147" s="120">
        <v>2.6120999688676414</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117.6222342351</v>
      </c>
      <c r="AG147" s="120" t="s">
        <v>443</v>
      </c>
      <c r="AH147" s="120" t="s">
        <v>443</v>
      </c>
      <c r="AI147" s="120">
        <v>3.5512610369000002</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1.1867752412871257</v>
      </c>
      <c r="J148" s="120">
        <v>2.2474471235535352</v>
      </c>
      <c r="K148" s="120">
        <v>2.9189076880389297</v>
      </c>
      <c r="L148" s="120">
        <v>0.28092074834453629</v>
      </c>
      <c r="M148" s="120" t="s">
        <v>443</v>
      </c>
      <c r="N148" s="120">
        <v>8.2111498669504446</v>
      </c>
      <c r="O148" s="120">
        <v>3.682679887042542E-2</v>
      </c>
      <c r="P148" s="120" t="s">
        <v>444</v>
      </c>
      <c r="Q148" s="120">
        <v>9.4254296408001412E-2</v>
      </c>
      <c r="R148" s="120">
        <v>3.0554849044018053</v>
      </c>
      <c r="S148" s="120">
        <v>67.009125968176136</v>
      </c>
      <c r="T148" s="120">
        <v>0.47514917128798428</v>
      </c>
      <c r="U148" s="120">
        <v>5.8378153760778553E-2</v>
      </c>
      <c r="V148" s="120">
        <v>23.320631643215282</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99064.699316701328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0.55213150385336496</v>
      </c>
      <c r="J149" s="120">
        <v>1.0224657478766022</v>
      </c>
      <c r="K149" s="120">
        <v>2.0449314957532043</v>
      </c>
      <c r="L149" s="120">
        <v>2.1676273854983961E-2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99064.699316701328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195.93617045054032</v>
      </c>
      <c r="F152" s="133">
        <f t="shared" ref="F152:AD152" si="1">SUM(F$141, F$151, IF(AND(ISNUMBER(SEARCH($B$4,"AT|BE|CH|GB|IE|LT|LU|NL")),SUM(F$143:F$149)&gt;0),SUM(F$143:F$149)-SUM(F$27:F$33),0))</f>
        <v>145.41113291921948</v>
      </c>
      <c r="G152" s="133">
        <f t="shared" si="1"/>
        <v>40.743726026531476</v>
      </c>
      <c r="H152" s="133">
        <f t="shared" si="1"/>
        <v>71.102408442283235</v>
      </c>
      <c r="I152" s="133">
        <f t="shared" si="1"/>
        <v>20.579528276545989</v>
      </c>
      <c r="J152" s="133">
        <f t="shared" si="1"/>
        <v>32.006501021657108</v>
      </c>
      <c r="K152" s="133">
        <f t="shared" si="1"/>
        <v>55.128410222911647</v>
      </c>
      <c r="L152" s="133">
        <f t="shared" si="1"/>
        <v>3.9739553333823312</v>
      </c>
      <c r="M152" s="133">
        <f t="shared" si="1"/>
        <v>312.38322314212866</v>
      </c>
      <c r="N152" s="133">
        <f t="shared" si="1"/>
        <v>28.335402487833903</v>
      </c>
      <c r="O152" s="133">
        <f t="shared" si="1"/>
        <v>1.2574366075132808</v>
      </c>
      <c r="P152" s="133">
        <f t="shared" si="1"/>
        <v>1.3536551070597989</v>
      </c>
      <c r="Q152" s="133">
        <f t="shared" si="1"/>
        <v>1.0923382142757443</v>
      </c>
      <c r="R152" s="133">
        <f t="shared" si="1"/>
        <v>8.3156232785545576</v>
      </c>
      <c r="S152" s="133">
        <f t="shared" si="1"/>
        <v>87.676028647560642</v>
      </c>
      <c r="T152" s="133">
        <f t="shared" si="1"/>
        <v>5.2794737170828752</v>
      </c>
      <c r="U152" s="133">
        <f t="shared" si="1"/>
        <v>4.3744913021552394</v>
      </c>
      <c r="V152" s="133">
        <f t="shared" si="1"/>
        <v>88.232416123355193</v>
      </c>
      <c r="W152" s="133">
        <f t="shared" si="1"/>
        <v>29.128567111235348</v>
      </c>
      <c r="X152" s="133">
        <f t="shared" si="1"/>
        <v>2.7566730838625442</v>
      </c>
      <c r="Y152" s="133">
        <f t="shared" si="1"/>
        <v>2.8742163874611473</v>
      </c>
      <c r="Z152" s="133">
        <f t="shared" si="1"/>
        <v>1.3625906075943572</v>
      </c>
      <c r="AA152" s="133">
        <f t="shared" si="1"/>
        <v>1.4739397616672543</v>
      </c>
      <c r="AB152" s="133">
        <f t="shared" si="1"/>
        <v>8.4674176017647085</v>
      </c>
      <c r="AC152" s="133">
        <f t="shared" si="1"/>
        <v>4.4249899726965669</v>
      </c>
      <c r="AD152" s="133">
        <f t="shared" si="1"/>
        <v>34.664179053299996</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195.93617045054032</v>
      </c>
      <c r="F154" s="133">
        <f>SUM(F$141, F$153, -1 * IF(OR($B$6=2005,$B$6&gt;=2020),SUM(F$99:F$122),0), IF(AND(ISNUMBER(SEARCH($B$4,"AT|BE|CH|GB|IE|LT|LU|NL")),SUM(F$143:F$149)&gt;0),SUM(F$143:F$149)-SUM(F$27:F$33),0))</f>
        <v>145.41113291921948</v>
      </c>
      <c r="G154" s="133">
        <f>SUM(G$141, G$153, IF(AND(ISNUMBER(SEARCH($B$4,"AT|BE|CH|GB|IE|LT|LU|NL")),SUM(G$143:G$149)&gt;0),SUM(G$143:G$149)-SUM(G$27:G$33),0))</f>
        <v>40.743726026531476</v>
      </c>
      <c r="H154" s="133">
        <f>SUM(H$141, H$153, IF(AND(ISNUMBER(SEARCH($B$4,"AT|BE|CH|GB|IE|LT|LU|NL")),SUM(H$143:H$149)&gt;0),SUM(H$143:H$149)-SUM(H$27:H$33),0))</f>
        <v>71.102408442283235</v>
      </c>
      <c r="I154" s="133">
        <f t="shared" ref="I154:AD154" si="2">SUM(I$141, I$153, IF(AND(ISNUMBER(SEARCH($B$4,"AT|BE|CH|GB|IE|LT|LU|NL")),SUM(I$143:I$149)&gt;0),SUM(I$143:I$149)-SUM(I$27:I$33),0))</f>
        <v>20.579528276545989</v>
      </c>
      <c r="J154" s="133">
        <f t="shared" si="2"/>
        <v>32.006501021657108</v>
      </c>
      <c r="K154" s="133">
        <f t="shared" si="2"/>
        <v>55.128410222911647</v>
      </c>
      <c r="L154" s="133">
        <f t="shared" si="2"/>
        <v>3.9739553333823312</v>
      </c>
      <c r="M154" s="133">
        <f t="shared" si="2"/>
        <v>312.38322314212866</v>
      </c>
      <c r="N154" s="133">
        <f t="shared" si="2"/>
        <v>28.335402487833903</v>
      </c>
      <c r="O154" s="133">
        <f t="shared" si="2"/>
        <v>1.2574366075132808</v>
      </c>
      <c r="P154" s="133">
        <f t="shared" si="2"/>
        <v>1.3536551070597989</v>
      </c>
      <c r="Q154" s="133">
        <f t="shared" si="2"/>
        <v>1.0923382142757443</v>
      </c>
      <c r="R154" s="133">
        <f t="shared" si="2"/>
        <v>8.3156232785545576</v>
      </c>
      <c r="S154" s="133">
        <f t="shared" si="2"/>
        <v>87.676028647560642</v>
      </c>
      <c r="T154" s="133">
        <f t="shared" si="2"/>
        <v>5.2794737170828752</v>
      </c>
      <c r="U154" s="133">
        <f t="shared" si="2"/>
        <v>4.3744913021552394</v>
      </c>
      <c r="V154" s="133">
        <f t="shared" si="2"/>
        <v>88.232416123355193</v>
      </c>
      <c r="W154" s="133">
        <f t="shared" si="2"/>
        <v>29.128567111235348</v>
      </c>
      <c r="X154" s="133">
        <f t="shared" si="2"/>
        <v>2.7566730838625442</v>
      </c>
      <c r="Y154" s="133">
        <f t="shared" si="2"/>
        <v>2.8742163874611473</v>
      </c>
      <c r="Z154" s="133">
        <f t="shared" si="2"/>
        <v>1.3625906075943572</v>
      </c>
      <c r="AA154" s="133">
        <f t="shared" si="2"/>
        <v>1.4739397616672543</v>
      </c>
      <c r="AB154" s="133">
        <f t="shared" si="2"/>
        <v>8.4674176017647085</v>
      </c>
      <c r="AC154" s="133">
        <f t="shared" si="2"/>
        <v>4.4249899726965669</v>
      </c>
      <c r="AD154" s="133">
        <f t="shared" si="2"/>
        <v>34.664179053299996</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16.379408916367098</v>
      </c>
      <c r="F157" s="120">
        <v>0.66129391191049303</v>
      </c>
      <c r="G157" s="120">
        <v>0.92145535475243601</v>
      </c>
      <c r="H157" s="120" t="s">
        <v>444</v>
      </c>
      <c r="I157" s="120">
        <v>0.14280479974178301</v>
      </c>
      <c r="J157" s="120">
        <v>0.14280479974178301</v>
      </c>
      <c r="K157" s="120">
        <v>0.14280479974178301</v>
      </c>
      <c r="L157" s="120">
        <v>9.80930098063372E-2</v>
      </c>
      <c r="M157" s="120">
        <v>25.30436418224982</v>
      </c>
      <c r="N157" s="120">
        <v>1.5418999999999999E-4</v>
      </c>
      <c r="O157" s="120">
        <v>1.2850000000000001E-5</v>
      </c>
      <c r="P157" s="120">
        <v>1.5419000000000001E-3</v>
      </c>
      <c r="Q157" s="120">
        <v>2.5700000000000001E-5</v>
      </c>
      <c r="R157" s="120">
        <v>2.5698299999999999E-3</v>
      </c>
      <c r="S157" s="120">
        <v>1.6703900000000001E-3</v>
      </c>
      <c r="T157" s="120">
        <v>6.4250000000000003E-5</v>
      </c>
      <c r="U157" s="120">
        <v>2.5700000000000001E-5</v>
      </c>
      <c r="V157" s="120">
        <v>5.3966399999999994E-3</v>
      </c>
      <c r="W157" s="120" t="s">
        <v>444</v>
      </c>
      <c r="X157" s="120">
        <v>1.1665859000000001E-4</v>
      </c>
      <c r="Y157" s="120">
        <v>1.1665859000000001E-4</v>
      </c>
      <c r="Z157" s="120">
        <v>1.1665859000000001E-4</v>
      </c>
      <c r="AA157" s="120">
        <v>1.1665859000000001E-4</v>
      </c>
      <c r="AB157" s="120">
        <v>4.6663436000000003E-4</v>
      </c>
      <c r="AC157" s="120" t="s">
        <v>443</v>
      </c>
      <c r="AD157" s="120" t="s">
        <v>443</v>
      </c>
      <c r="AE157" s="128"/>
      <c r="AF157" s="120">
        <v>48070.692271359098</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2.18843173130366E-2</v>
      </c>
      <c r="F158" s="120">
        <v>1.8763200274435277E-2</v>
      </c>
      <c r="G158" s="120">
        <v>1.6541475125143299E-3</v>
      </c>
      <c r="H158" s="120" t="s">
        <v>444</v>
      </c>
      <c r="I158" s="120">
        <v>1.7613488013711899E-4</v>
      </c>
      <c r="J158" s="120">
        <v>1.7613488013711899E-4</v>
      </c>
      <c r="K158" s="120">
        <v>1.7613488013711899E-4</v>
      </c>
      <c r="L158" s="120">
        <v>1.14173660102839E-4</v>
      </c>
      <c r="M158" s="120">
        <v>1.1073694932212561</v>
      </c>
      <c r="N158" s="120">
        <v>0.13366426000000001</v>
      </c>
      <c r="O158" s="120">
        <v>1.9699999999999998E-6</v>
      </c>
      <c r="P158" s="120">
        <v>6.9199999999999998E-6</v>
      </c>
      <c r="Q158" s="120">
        <v>1.3999999999999998E-7</v>
      </c>
      <c r="R158" s="120">
        <v>1.1800000000000001E-5</v>
      </c>
      <c r="S158" s="120">
        <v>1.33E-5</v>
      </c>
      <c r="T158" s="120">
        <v>2.5400000000000002E-6</v>
      </c>
      <c r="U158" s="120">
        <v>1.3E-7</v>
      </c>
      <c r="V158" s="120">
        <v>4.0427999999999997E-4</v>
      </c>
      <c r="W158" s="120" t="s">
        <v>444</v>
      </c>
      <c r="X158" s="120">
        <v>2.4142700000000003E-6</v>
      </c>
      <c r="Y158" s="120">
        <v>2.4142700000000003E-6</v>
      </c>
      <c r="Z158" s="120">
        <v>2.4142700000000003E-6</v>
      </c>
      <c r="AA158" s="120">
        <v>2.4142700000000003E-6</v>
      </c>
      <c r="AB158" s="120">
        <v>9.6570800000000014E-6</v>
      </c>
      <c r="AC158" s="120" t="s">
        <v>443</v>
      </c>
      <c r="AD158" s="120" t="s">
        <v>443</v>
      </c>
      <c r="AE158" s="128"/>
      <c r="AF158" s="120">
        <v>101.53796605334598</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16.766716691512297</v>
      </c>
      <c r="F159" s="120">
        <v>0.63682081580809147</v>
      </c>
      <c r="G159" s="120">
        <v>3.5648042816981138</v>
      </c>
      <c r="H159" s="120">
        <v>2.6169052558400437E-3</v>
      </c>
      <c r="I159" s="120">
        <v>0.61525992764032433</v>
      </c>
      <c r="J159" s="120">
        <v>0.64944103475664217</v>
      </c>
      <c r="K159" s="120">
        <v>0.68362214183538084</v>
      </c>
      <c r="L159" s="120">
        <v>0.10735638946136324</v>
      </c>
      <c r="M159" s="120">
        <v>3.9774374699131827</v>
      </c>
      <c r="N159" s="120">
        <v>4.0149247050976104E-2</v>
      </c>
      <c r="O159" s="120">
        <v>5.24810146390506E-3</v>
      </c>
      <c r="P159" s="120">
        <v>1.0209204373537329E-2</v>
      </c>
      <c r="Q159" s="120">
        <v>6.9401694465490563E-2</v>
      </c>
      <c r="R159" s="120" t="s">
        <v>444</v>
      </c>
      <c r="S159" s="120">
        <v>6.9401694465490577E-2</v>
      </c>
      <c r="T159" s="120">
        <v>3.7103707205728935</v>
      </c>
      <c r="U159" s="120">
        <v>8.0298484269542753E-2</v>
      </c>
      <c r="V159" s="120">
        <v>0.18841445312192109</v>
      </c>
      <c r="W159" s="120" t="s">
        <v>444</v>
      </c>
      <c r="X159" s="120">
        <v>7.2266832661688381E-3</v>
      </c>
      <c r="Y159" s="120">
        <v>6.9121557265777699E-3</v>
      </c>
      <c r="Z159" s="120">
        <v>2.8220404186870703E-3</v>
      </c>
      <c r="AA159" s="120" t="s">
        <v>444</v>
      </c>
      <c r="AB159" s="120">
        <v>1.6960877525971529E-2</v>
      </c>
      <c r="AC159" s="120" t="s">
        <v>443</v>
      </c>
      <c r="AD159" s="120" t="s">
        <v>443</v>
      </c>
      <c r="AE159" s="128"/>
      <c r="AF159" s="120">
        <v>11319.126547913571</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50.940580905999994</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2015</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2015</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10.399767669239571</v>
      </c>
      <c r="F14" s="120">
        <v>0.51015506668037602</v>
      </c>
      <c r="G14" s="120">
        <v>1.5227095499598668</v>
      </c>
      <c r="H14" s="120">
        <v>0.12187916486226164</v>
      </c>
      <c r="I14" s="120">
        <v>0.34082743302585478</v>
      </c>
      <c r="J14" s="120">
        <v>0.41407091635954457</v>
      </c>
      <c r="K14" s="120">
        <v>0.46614696305907055</v>
      </c>
      <c r="L14" s="120">
        <v>3.2948873226341741E-2</v>
      </c>
      <c r="M14" s="120">
        <v>2.4527706218075993</v>
      </c>
      <c r="N14" s="120">
        <v>0.29955734138653944</v>
      </c>
      <c r="O14" s="120">
        <v>7.8342731194652848E-2</v>
      </c>
      <c r="P14" s="120">
        <v>0.15975479129667647</v>
      </c>
      <c r="Q14" s="120">
        <v>0.32191597173542519</v>
      </c>
      <c r="R14" s="120">
        <v>0.40236872216014696</v>
      </c>
      <c r="S14" s="120">
        <v>0.51377217326908342</v>
      </c>
      <c r="T14" s="120">
        <v>0.24823346176080777</v>
      </c>
      <c r="U14" s="120">
        <v>9.7332864438670119E-2</v>
      </c>
      <c r="V14" s="120">
        <v>2.4925320501571102</v>
      </c>
      <c r="W14" s="120">
        <v>2.1247037897414907</v>
      </c>
      <c r="X14" s="120">
        <v>6.6915562404799997E-2</v>
      </c>
      <c r="Y14" s="120">
        <v>8.5398563011299999E-2</v>
      </c>
      <c r="Z14" s="120">
        <v>2.8193817966499998E-2</v>
      </c>
      <c r="AA14" s="120">
        <v>2.7349726116451145E-2</v>
      </c>
      <c r="AB14" s="120">
        <v>0.20785745270780001</v>
      </c>
      <c r="AC14" s="120">
        <v>0.71860351349000007</v>
      </c>
      <c r="AD14" s="120">
        <v>7.9091565859799998E-2</v>
      </c>
      <c r="AE14" s="121"/>
      <c r="AF14" s="120">
        <v>1197.9868158549102</v>
      </c>
      <c r="AG14" s="120">
        <v>37252.132844</v>
      </c>
      <c r="AH14" s="120">
        <v>130274.98819127941</v>
      </c>
      <c r="AI14" s="120">
        <v>49163.303812464539</v>
      </c>
      <c r="AJ14" s="120">
        <v>19886.207412599066</v>
      </c>
      <c r="AK14" s="120" t="s">
        <v>443</v>
      </c>
      <c r="AL14" s="29" t="s">
        <v>49</v>
      </c>
    </row>
    <row r="15" spans="1:38" ht="26.25" customHeight="1" thickBot="1" x14ac:dyDescent="0.3">
      <c r="A15" s="40" t="s">
        <v>53</v>
      </c>
      <c r="B15" s="40" t="s">
        <v>54</v>
      </c>
      <c r="C15" s="41" t="s">
        <v>55</v>
      </c>
      <c r="D15" s="42"/>
      <c r="E15" s="120">
        <v>3.523342</v>
      </c>
      <c r="F15" s="120">
        <v>0.35895357379999998</v>
      </c>
      <c r="G15" s="120">
        <v>8.2230000000000008</v>
      </c>
      <c r="H15" s="120" t="s">
        <v>444</v>
      </c>
      <c r="I15" s="120">
        <v>7.2710958389771195E-3</v>
      </c>
      <c r="J15" s="120">
        <v>7.2710958389771195E-3</v>
      </c>
      <c r="K15" s="120">
        <v>7.2710958389771195E-3</v>
      </c>
      <c r="L15" s="120">
        <v>5.6217670872839808E-4</v>
      </c>
      <c r="M15" s="120">
        <v>2.1392219999999997</v>
      </c>
      <c r="N15" s="120">
        <v>2.8947107818207998E-2</v>
      </c>
      <c r="O15" s="120">
        <v>3.937460502798E-2</v>
      </c>
      <c r="P15" s="120">
        <v>6.7065220884279996E-3</v>
      </c>
      <c r="Q15" s="120">
        <v>6.3724854071370001E-3</v>
      </c>
      <c r="R15" s="120">
        <v>4.9263367684271996E-2</v>
      </c>
      <c r="S15" s="120">
        <v>5.9151694566051002E-2</v>
      </c>
      <c r="T15" s="120">
        <v>0.13250711152227201</v>
      </c>
      <c r="U15" s="120">
        <v>2.8051686527958E-2</v>
      </c>
      <c r="V15" s="120">
        <v>0.30564745811841798</v>
      </c>
      <c r="W15" s="120">
        <v>1.9817224000000001E-2</v>
      </c>
      <c r="X15" s="120" t="s">
        <v>444</v>
      </c>
      <c r="Y15" s="120" t="s">
        <v>444</v>
      </c>
      <c r="Z15" s="120" t="s">
        <v>444</v>
      </c>
      <c r="AA15" s="120" t="s">
        <v>444</v>
      </c>
      <c r="AB15" s="120" t="s">
        <v>444</v>
      </c>
      <c r="AC15" s="120" t="s">
        <v>443</v>
      </c>
      <c r="AD15" s="120" t="s">
        <v>443</v>
      </c>
      <c r="AE15" s="121"/>
      <c r="AF15" s="120">
        <v>51961.300975552302</v>
      </c>
      <c r="AG15" s="120" t="s">
        <v>443</v>
      </c>
      <c r="AH15" s="120">
        <v>19153.645876751201</v>
      </c>
      <c r="AI15" s="120" t="s">
        <v>443</v>
      </c>
      <c r="AJ15" s="120">
        <v>760.48400000000004</v>
      </c>
      <c r="AK15" s="120" t="s">
        <v>443</v>
      </c>
      <c r="AL15" s="29" t="s">
        <v>49</v>
      </c>
    </row>
    <row r="16" spans="1:38" ht="26.25" customHeight="1" thickBot="1" x14ac:dyDescent="0.3">
      <c r="A16" s="40" t="s">
        <v>53</v>
      </c>
      <c r="B16" s="40" t="s">
        <v>56</v>
      </c>
      <c r="C16" s="41" t="s">
        <v>57</v>
      </c>
      <c r="D16" s="42"/>
      <c r="E16" s="120">
        <v>1.548421676</v>
      </c>
      <c r="F16" s="120" t="s">
        <v>445</v>
      </c>
      <c r="G16" s="120">
        <v>0.155764033</v>
      </c>
      <c r="H16" s="120" t="s">
        <v>443</v>
      </c>
      <c r="I16" s="120" t="s">
        <v>445</v>
      </c>
      <c r="J16" s="120" t="s">
        <v>445</v>
      </c>
      <c r="K16" s="120" t="s">
        <v>445</v>
      </c>
      <c r="L16" s="120" t="s">
        <v>445</v>
      </c>
      <c r="M16" s="120">
        <v>0.18492915500000001</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3668</v>
      </c>
      <c r="AH16" s="120" t="s">
        <v>443</v>
      </c>
      <c r="AI16" s="120" t="s">
        <v>443</v>
      </c>
      <c r="AJ16" s="120" t="s">
        <v>443</v>
      </c>
      <c r="AK16" s="120" t="s">
        <v>443</v>
      </c>
      <c r="AL16" s="29" t="s">
        <v>49</v>
      </c>
    </row>
    <row r="17" spans="1:38" ht="26.25" customHeight="1" thickBot="1" x14ac:dyDescent="0.3">
      <c r="A17" s="40" t="s">
        <v>53</v>
      </c>
      <c r="B17" s="40" t="s">
        <v>58</v>
      </c>
      <c r="C17" s="41" t="s">
        <v>59</v>
      </c>
      <c r="D17" s="42"/>
      <c r="E17" s="120">
        <v>1.352379106649652</v>
      </c>
      <c r="F17" s="120">
        <v>8.3247843850999995E-2</v>
      </c>
      <c r="G17" s="120">
        <v>0.11183402755018187</v>
      </c>
      <c r="H17" s="120">
        <v>9.1518299999999997E-3</v>
      </c>
      <c r="I17" s="120">
        <v>9.8151718142567207E-2</v>
      </c>
      <c r="J17" s="120">
        <v>0.11932830168589351</v>
      </c>
      <c r="K17" s="120">
        <v>0.13482136607524742</v>
      </c>
      <c r="L17" s="120">
        <v>4.1574989001006242E-3</v>
      </c>
      <c r="M17" s="120">
        <v>2.0584604346820847</v>
      </c>
      <c r="N17" s="120">
        <v>0.95137341076236703</v>
      </c>
      <c r="O17" s="120">
        <v>1.8109798817410001E-2</v>
      </c>
      <c r="P17" s="120">
        <v>2.8098753521154998E-2</v>
      </c>
      <c r="Q17" s="120">
        <v>2.7895918969582004E-2</v>
      </c>
      <c r="R17" s="120">
        <v>1.0877249384110921</v>
      </c>
      <c r="S17" s="120">
        <v>0.10255094249873001</v>
      </c>
      <c r="T17" s="120">
        <v>0.13491458122864</v>
      </c>
      <c r="U17" s="120">
        <v>1.0552895348458E-2</v>
      </c>
      <c r="V17" s="120">
        <v>3.2666018859325501</v>
      </c>
      <c r="W17" s="120">
        <v>0.268437816</v>
      </c>
      <c r="X17" s="120">
        <v>4.1222020000000001E-5</v>
      </c>
      <c r="Y17" s="120">
        <v>2.7538437000000003E-4</v>
      </c>
      <c r="Z17" s="120">
        <v>2.3044645E-4</v>
      </c>
      <c r="AA17" s="120">
        <v>3.0570731000000001E-4</v>
      </c>
      <c r="AB17" s="120">
        <v>8.5376015000000001E-4</v>
      </c>
      <c r="AC17" s="120" t="s">
        <v>443</v>
      </c>
      <c r="AD17" s="120" t="s">
        <v>443</v>
      </c>
      <c r="AE17" s="121"/>
      <c r="AF17" s="120">
        <v>360.15455401483507</v>
      </c>
      <c r="AG17" s="120">
        <v>156.47900000000001</v>
      </c>
      <c r="AH17" s="120">
        <v>19277.420161620241</v>
      </c>
      <c r="AI17" s="120" t="s">
        <v>443</v>
      </c>
      <c r="AJ17" s="120">
        <v>63.62</v>
      </c>
      <c r="AK17" s="120" t="s">
        <v>443</v>
      </c>
      <c r="AL17" s="29" t="s">
        <v>49</v>
      </c>
    </row>
    <row r="18" spans="1:38" ht="26.25" customHeight="1" thickBot="1" x14ac:dyDescent="0.3">
      <c r="A18" s="40" t="s">
        <v>53</v>
      </c>
      <c r="B18" s="40" t="s">
        <v>60</v>
      </c>
      <c r="C18" s="41" t="s">
        <v>61</v>
      </c>
      <c r="D18" s="42"/>
      <c r="E18" s="120">
        <v>0.20330315765961604</v>
      </c>
      <c r="F18" s="120">
        <v>1.4571279879000001E-2</v>
      </c>
      <c r="G18" s="120">
        <v>5.3011311433298191E-3</v>
      </c>
      <c r="H18" s="120">
        <v>6.0924000000000004E-4</v>
      </c>
      <c r="I18" s="120">
        <v>5.23840037798535E-2</v>
      </c>
      <c r="J18" s="120">
        <v>5.8122770973213299E-2</v>
      </c>
      <c r="K18" s="120">
        <v>6.4887111894424893E-2</v>
      </c>
      <c r="L18" s="120">
        <v>5.7766891730902598E-3</v>
      </c>
      <c r="M18" s="120">
        <v>9.7753129558253993E-2</v>
      </c>
      <c r="N18" s="120">
        <v>0.10737048611546701</v>
      </c>
      <c r="O18" s="120">
        <v>2.1281377735430001E-3</v>
      </c>
      <c r="P18" s="120">
        <v>7.1494945426759998E-3</v>
      </c>
      <c r="Q18" s="120">
        <v>5.4546999075119999E-3</v>
      </c>
      <c r="R18" s="120">
        <v>1.1713859357154001E-2</v>
      </c>
      <c r="S18" s="120">
        <v>1.6048088563928E-2</v>
      </c>
      <c r="T18" s="120">
        <v>9.0396018827932995E-2</v>
      </c>
      <c r="U18" s="120">
        <v>3.817235474506E-3</v>
      </c>
      <c r="V18" s="120">
        <v>0.184546177056813</v>
      </c>
      <c r="W18" s="120">
        <v>4.2678859E-2</v>
      </c>
      <c r="X18" s="120">
        <v>1.1778E-7</v>
      </c>
      <c r="Y18" s="120">
        <v>9.2989000000000002E-7</v>
      </c>
      <c r="Z18" s="120">
        <v>1.0539000000000001E-7</v>
      </c>
      <c r="AA18" s="120">
        <v>9.2980000000000003E-8</v>
      </c>
      <c r="AB18" s="120">
        <v>1.2460400000000001E-6</v>
      </c>
      <c r="AC18" s="120" t="s">
        <v>444</v>
      </c>
      <c r="AD18" s="120">
        <v>9.5399999999999999E-2</v>
      </c>
      <c r="AE18" s="121"/>
      <c r="AF18" s="120">
        <v>565.48970734643183</v>
      </c>
      <c r="AG18" s="120">
        <v>782.92480000000012</v>
      </c>
      <c r="AH18" s="120">
        <v>5179.72720943882</v>
      </c>
      <c r="AI18" s="120" t="s">
        <v>443</v>
      </c>
      <c r="AJ18" s="120" t="s">
        <v>443</v>
      </c>
      <c r="AK18" s="120" t="s">
        <v>443</v>
      </c>
      <c r="AL18" s="29" t="s">
        <v>49</v>
      </c>
    </row>
    <row r="19" spans="1:38" ht="26.25" customHeight="1" thickBot="1" x14ac:dyDescent="0.3">
      <c r="A19" s="40" t="s">
        <v>53</v>
      </c>
      <c r="B19" s="40" t="s">
        <v>62</v>
      </c>
      <c r="C19" s="41" t="s">
        <v>63</v>
      </c>
      <c r="D19" s="42"/>
      <c r="E19" s="120">
        <v>3.1271610029758494</v>
      </c>
      <c r="F19" s="120">
        <v>0.37225093119999997</v>
      </c>
      <c r="G19" s="120">
        <v>0.39375251421420004</v>
      </c>
      <c r="H19" s="120">
        <v>1.8057749999999997E-2</v>
      </c>
      <c r="I19" s="120">
        <v>0.265424320819446</v>
      </c>
      <c r="J19" s="120">
        <v>0.31999250904451099</v>
      </c>
      <c r="K19" s="120">
        <v>0.39509859277743203</v>
      </c>
      <c r="L19" s="120">
        <v>4.9668202708287902E-2</v>
      </c>
      <c r="M19" s="120">
        <v>2.2236443382153999</v>
      </c>
      <c r="N19" s="120">
        <v>0.17867379370413902</v>
      </c>
      <c r="O19" s="120">
        <v>5.8919220500029998E-2</v>
      </c>
      <c r="P19" s="120">
        <v>6.9287604917518994E-2</v>
      </c>
      <c r="Q19" s="120">
        <v>0.11001476595078599</v>
      </c>
      <c r="R19" s="120">
        <v>0.18045916000000001</v>
      </c>
      <c r="S19" s="120">
        <v>0.13645508191213201</v>
      </c>
      <c r="T19" s="120">
        <v>0.37055046047470303</v>
      </c>
      <c r="U19" s="120">
        <v>0.25881427651212302</v>
      </c>
      <c r="V19" s="120">
        <v>0.36501089669312298</v>
      </c>
      <c r="W19" s="120">
        <v>7.2412005000000002E-2</v>
      </c>
      <c r="X19" s="120">
        <v>4.0289125900000002E-3</v>
      </c>
      <c r="Y19" s="120">
        <v>2.4560348E-3</v>
      </c>
      <c r="Z19" s="120">
        <v>9.2510409000000002E-4</v>
      </c>
      <c r="AA19" s="120">
        <v>7.7803218000000005E-4</v>
      </c>
      <c r="AB19" s="120">
        <v>8.1880836599999996E-3</v>
      </c>
      <c r="AC19" s="120">
        <v>2.3000000000000001E-4</v>
      </c>
      <c r="AD19" s="120">
        <v>1.2160000000000001E-2</v>
      </c>
      <c r="AE19" s="121"/>
      <c r="AF19" s="120">
        <v>4324.0546179258081</v>
      </c>
      <c r="AG19" s="120">
        <v>29.861999999999998</v>
      </c>
      <c r="AH19" s="120">
        <v>63979.276621227298</v>
      </c>
      <c r="AI19" s="120">
        <v>2667.4021649759998</v>
      </c>
      <c r="AJ19" s="120">
        <v>218.49656999999999</v>
      </c>
      <c r="AK19" s="120" t="s">
        <v>443</v>
      </c>
      <c r="AL19" s="29" t="s">
        <v>49</v>
      </c>
    </row>
    <row r="20" spans="1:38" ht="26.25" customHeight="1" thickBot="1" x14ac:dyDescent="0.3">
      <c r="A20" s="40" t="s">
        <v>53</v>
      </c>
      <c r="B20" s="40" t="s">
        <v>64</v>
      </c>
      <c r="C20" s="41" t="s">
        <v>65</v>
      </c>
      <c r="D20" s="42"/>
      <c r="E20" s="120">
        <v>1.5816678017930921</v>
      </c>
      <c r="F20" s="120">
        <v>0.15661496785000001</v>
      </c>
      <c r="G20" s="120">
        <v>0.18518428112287288</v>
      </c>
      <c r="H20" s="120">
        <v>9.4085100000000001E-3</v>
      </c>
      <c r="I20" s="120">
        <v>0.1032880054209651</v>
      </c>
      <c r="J20" s="120">
        <v>0.12726178749211892</v>
      </c>
      <c r="K20" s="120">
        <v>0.14801399048108099</v>
      </c>
      <c r="L20" s="120">
        <v>2.6234447588144291E-2</v>
      </c>
      <c r="M20" s="120">
        <v>1.598779278834745</v>
      </c>
      <c r="N20" s="120">
        <v>0.70697577262231803</v>
      </c>
      <c r="O20" s="120">
        <v>8.0889453357755006E-2</v>
      </c>
      <c r="P20" s="120">
        <v>1.9601992943345001E-2</v>
      </c>
      <c r="Q20" s="120">
        <v>3.2968316583523005E-2</v>
      </c>
      <c r="R20" s="120">
        <v>0.17596686417773499</v>
      </c>
      <c r="S20" s="120">
        <v>0.11285597994798099</v>
      </c>
      <c r="T20" s="120">
        <v>0.30345623199696103</v>
      </c>
      <c r="U20" s="120">
        <v>1.921820178875E-2</v>
      </c>
      <c r="V20" s="120">
        <v>4.3279809924854398</v>
      </c>
      <c r="W20" s="120">
        <v>0.36239384399999996</v>
      </c>
      <c r="X20" s="120">
        <v>7.1370234720000009E-2</v>
      </c>
      <c r="Y20" s="120">
        <v>6.7643834430000008E-2</v>
      </c>
      <c r="Z20" s="120">
        <v>7.2132281389999997E-2</v>
      </c>
      <c r="AA20" s="120">
        <v>1.7656711839999999E-2</v>
      </c>
      <c r="AB20" s="120">
        <v>0.22880306237</v>
      </c>
      <c r="AC20" s="120">
        <v>1.027E-2</v>
      </c>
      <c r="AD20" s="120">
        <v>7.1900000000000002E-3</v>
      </c>
      <c r="AE20" s="121"/>
      <c r="AF20" s="120">
        <v>1118.2452289801302</v>
      </c>
      <c r="AG20" s="120">
        <v>1345.0101783999999</v>
      </c>
      <c r="AH20" s="120">
        <v>5514.4201397236802</v>
      </c>
      <c r="AI20" s="120">
        <v>16452.975551066109</v>
      </c>
      <c r="AJ20" s="120">
        <v>1252.1873292</v>
      </c>
      <c r="AK20" s="120" t="s">
        <v>443</v>
      </c>
      <c r="AL20" s="29" t="s">
        <v>49</v>
      </c>
    </row>
    <row r="21" spans="1:38" ht="26.25" customHeight="1" thickBot="1" x14ac:dyDescent="0.3">
      <c r="A21" s="40" t="s">
        <v>53</v>
      </c>
      <c r="B21" s="40" t="s">
        <v>66</v>
      </c>
      <c r="C21" s="41" t="s">
        <v>67</v>
      </c>
      <c r="D21" s="42"/>
      <c r="E21" s="120">
        <v>2.2479083270268001</v>
      </c>
      <c r="F21" s="120">
        <v>0.32865380736000005</v>
      </c>
      <c r="G21" s="120">
        <v>0.42538985130398504</v>
      </c>
      <c r="H21" s="120">
        <v>5.7589440000000006E-2</v>
      </c>
      <c r="I21" s="120">
        <v>0.16014474751455379</v>
      </c>
      <c r="J21" s="120">
        <v>0.16549429823862649</v>
      </c>
      <c r="K21" s="120">
        <v>0.1741750437601283</v>
      </c>
      <c r="L21" s="120">
        <v>3.7371070178483082E-2</v>
      </c>
      <c r="M21" s="120">
        <v>2.2584255020047999</v>
      </c>
      <c r="N21" s="120">
        <v>0.176923566222912</v>
      </c>
      <c r="O21" s="120">
        <v>1.5606976537693001E-2</v>
      </c>
      <c r="P21" s="120">
        <v>1.4281025969445001E-2</v>
      </c>
      <c r="Q21" s="120">
        <v>1.1195215402230001E-2</v>
      </c>
      <c r="R21" s="120">
        <v>3.6640163340473E-2</v>
      </c>
      <c r="S21" s="120">
        <v>2.8720923811400002E-2</v>
      </c>
      <c r="T21" s="120">
        <v>4.4082240253367003E-2</v>
      </c>
      <c r="U21" s="120">
        <v>9.7649548399129996E-3</v>
      </c>
      <c r="V21" s="120">
        <v>0.67853898326689599</v>
      </c>
      <c r="W21" s="120">
        <v>0.10619366000000001</v>
      </c>
      <c r="X21" s="120">
        <v>6.5313675100000003E-3</v>
      </c>
      <c r="Y21" s="120">
        <v>1.0493849979999999E-2</v>
      </c>
      <c r="Z21" s="120">
        <v>3.2695307400000002E-3</v>
      </c>
      <c r="AA21" s="120">
        <v>2.6165533899999999E-3</v>
      </c>
      <c r="AB21" s="120">
        <v>2.2911301619999998E-2</v>
      </c>
      <c r="AC21" s="120">
        <v>3.2599999999999999E-3</v>
      </c>
      <c r="AD21" s="120">
        <v>4.0000000000000003E-5</v>
      </c>
      <c r="AE21" s="121"/>
      <c r="AF21" s="120">
        <v>1136.0623817892279</v>
      </c>
      <c r="AG21" s="120">
        <v>1111.44713</v>
      </c>
      <c r="AH21" s="120">
        <v>35779.563521446747</v>
      </c>
      <c r="AI21" s="120">
        <v>2045.8795718817396</v>
      </c>
      <c r="AJ21" s="120" t="s">
        <v>443</v>
      </c>
      <c r="AK21" s="120" t="s">
        <v>443</v>
      </c>
      <c r="AL21" s="29" t="s">
        <v>49</v>
      </c>
    </row>
    <row r="22" spans="1:38" ht="26.25" customHeight="1" thickBot="1" x14ac:dyDescent="0.3">
      <c r="A22" s="40" t="s">
        <v>53</v>
      </c>
      <c r="B22" s="44" t="s">
        <v>68</v>
      </c>
      <c r="C22" s="41" t="s">
        <v>69</v>
      </c>
      <c r="D22" s="42"/>
      <c r="E22" s="120">
        <v>1.43964205379174</v>
      </c>
      <c r="F22" s="120">
        <v>7.0258384909999999E-2</v>
      </c>
      <c r="G22" s="120">
        <v>1.5674997754290001</v>
      </c>
      <c r="H22" s="120">
        <v>1.5215600000000004E-3</v>
      </c>
      <c r="I22" s="120">
        <v>0.1327068707351699</v>
      </c>
      <c r="J22" s="120">
        <v>0.14941304966508809</v>
      </c>
      <c r="K22" s="120">
        <v>0.17185977284773801</v>
      </c>
      <c r="L22" s="120">
        <v>1.974153321151955E-2</v>
      </c>
      <c r="M22" s="120">
        <v>2.68517168231668</v>
      </c>
      <c r="N22" s="120">
        <v>0.15450415357980099</v>
      </c>
      <c r="O22" s="120">
        <v>1.1884146551114999E-2</v>
      </c>
      <c r="P22" s="120">
        <v>1.1528190005161001E-2</v>
      </c>
      <c r="Q22" s="120">
        <v>1.4892352839712998E-2</v>
      </c>
      <c r="R22" s="120">
        <v>2.9937621919472E-2</v>
      </c>
      <c r="S22" s="120">
        <v>3.2443158354802E-2</v>
      </c>
      <c r="T22" s="120">
        <v>0.46379641183060893</v>
      </c>
      <c r="U22" s="120">
        <v>1.4256686791651001E-2</v>
      </c>
      <c r="V22" s="120">
        <v>0.573034867380108</v>
      </c>
      <c r="W22" s="120">
        <v>4.6675223000000002E-2</v>
      </c>
      <c r="X22" s="120">
        <v>6.1994371600000006E-3</v>
      </c>
      <c r="Y22" s="120">
        <v>8.0403309599999997E-3</v>
      </c>
      <c r="Z22" s="120">
        <v>3.2300141299999997E-3</v>
      </c>
      <c r="AA22" s="120">
        <v>2.5215277100000002E-3</v>
      </c>
      <c r="AB22" s="120">
        <v>1.9991309960000002E-2</v>
      </c>
      <c r="AC22" s="120" t="s">
        <v>445</v>
      </c>
      <c r="AD22" s="120" t="s">
        <v>443</v>
      </c>
      <c r="AE22" s="121"/>
      <c r="AF22" s="120">
        <v>3803.4439061899998</v>
      </c>
      <c r="AG22" s="120">
        <v>16837.94353742</v>
      </c>
      <c r="AH22" s="120">
        <v>21192.864538371829</v>
      </c>
      <c r="AI22" s="120">
        <v>5400.3062300000001</v>
      </c>
      <c r="AJ22" s="120">
        <v>4818.7556369800004</v>
      </c>
      <c r="AK22" s="120" t="s">
        <v>443</v>
      </c>
      <c r="AL22" s="29" t="s">
        <v>49</v>
      </c>
    </row>
    <row r="23" spans="1:38" ht="26.25" customHeight="1" thickBot="1" x14ac:dyDescent="0.3">
      <c r="A23" s="40" t="s">
        <v>70</v>
      </c>
      <c r="B23" s="44" t="s">
        <v>391</v>
      </c>
      <c r="C23" s="41" t="s">
        <v>387</v>
      </c>
      <c r="D23" s="83"/>
      <c r="E23" s="120">
        <v>2.2553807670947084</v>
      </c>
      <c r="F23" s="120">
        <v>1.0138116207652603</v>
      </c>
      <c r="G23" s="120">
        <v>3.4409943351539719E-2</v>
      </c>
      <c r="H23" s="120">
        <v>1.1479740304362815E-3</v>
      </c>
      <c r="I23" s="120">
        <v>0.15725616624020722</v>
      </c>
      <c r="J23" s="120">
        <v>0.25645033980314286</v>
      </c>
      <c r="K23" s="120">
        <v>1.0772266300360873</v>
      </c>
      <c r="L23" s="120">
        <v>0.10344751586438547</v>
      </c>
      <c r="M23" s="120">
        <v>4.4367850911922053</v>
      </c>
      <c r="N23" s="120">
        <v>2.8678343045498095E-3</v>
      </c>
      <c r="O23" s="120">
        <v>2.795576465020216E-3</v>
      </c>
      <c r="P23" s="120">
        <v>9.2080999999999999E-4</v>
      </c>
      <c r="Q23" s="120">
        <v>1.2254899999999999E-3</v>
      </c>
      <c r="R23" s="120">
        <v>7.9039341998566621E-3</v>
      </c>
      <c r="S23" s="120">
        <v>0.33849200942167917</v>
      </c>
      <c r="T23" s="120">
        <v>1.0795614292296541E-2</v>
      </c>
      <c r="U23" s="120">
        <v>1.4435122851355455E-3</v>
      </c>
      <c r="V23" s="120">
        <v>0.20561071325428718</v>
      </c>
      <c r="W23" s="120" t="s">
        <v>444</v>
      </c>
      <c r="X23" s="120">
        <v>4.7554967682321998E-3</v>
      </c>
      <c r="Y23" s="120">
        <v>7.074543757092714E-3</v>
      </c>
      <c r="Z23" s="120" t="s">
        <v>444</v>
      </c>
      <c r="AA23" s="120" t="s">
        <v>444</v>
      </c>
      <c r="AB23" s="120">
        <v>1.1830040534614913E-2</v>
      </c>
      <c r="AC23" s="120" t="s">
        <v>443</v>
      </c>
      <c r="AD23" s="120" t="s">
        <v>443</v>
      </c>
      <c r="AE23" s="121"/>
      <c r="AF23" s="120">
        <v>6326.3281547587831</v>
      </c>
      <c r="AG23" s="120" t="s">
        <v>443</v>
      </c>
      <c r="AH23" s="120" t="s">
        <v>443</v>
      </c>
      <c r="AI23" s="120">
        <v>6.1283597793506379</v>
      </c>
      <c r="AJ23" s="120" t="s">
        <v>443</v>
      </c>
      <c r="AK23" s="120" t="s">
        <v>443</v>
      </c>
      <c r="AL23" s="29" t="s">
        <v>49</v>
      </c>
    </row>
    <row r="24" spans="1:38" ht="26.25" customHeight="1" thickBot="1" x14ac:dyDescent="0.3">
      <c r="A24" s="45" t="s">
        <v>53</v>
      </c>
      <c r="B24" s="44" t="s">
        <v>71</v>
      </c>
      <c r="C24" s="41" t="s">
        <v>72</v>
      </c>
      <c r="D24" s="42"/>
      <c r="E24" s="120">
        <v>2.6219409796206197</v>
      </c>
      <c r="F24" s="120">
        <v>0.1598897991422541</v>
      </c>
      <c r="G24" s="120">
        <v>0.60907399900867443</v>
      </c>
      <c r="H24" s="120">
        <v>9.0376147866260154E-3</v>
      </c>
      <c r="I24" s="120">
        <v>0.29923454861859627</v>
      </c>
      <c r="J24" s="120">
        <v>0.31422171234625673</v>
      </c>
      <c r="K24" s="120">
        <v>0.34023798996229992</v>
      </c>
      <c r="L24" s="120">
        <v>3.9758198791366092E-2</v>
      </c>
      <c r="M24" s="120">
        <v>1.7949820817495781</v>
      </c>
      <c r="N24" s="120">
        <v>0.13635389249849328</v>
      </c>
      <c r="O24" s="120">
        <v>5.4886432850927251E-2</v>
      </c>
      <c r="P24" s="120">
        <v>1.0831640564359701E-2</v>
      </c>
      <c r="Q24" s="120">
        <v>1.2377570206771908E-2</v>
      </c>
      <c r="R24" s="120">
        <v>9.4519541678023386E-2</v>
      </c>
      <c r="S24" s="120">
        <v>3.7975247722598193E-2</v>
      </c>
      <c r="T24" s="120">
        <v>0.13371249369161856</v>
      </c>
      <c r="U24" s="120">
        <v>3.0296683342577912E-2</v>
      </c>
      <c r="V24" s="120">
        <v>2.0006577830184824</v>
      </c>
      <c r="W24" s="120">
        <v>0.20718186361367999</v>
      </c>
      <c r="X24" s="120">
        <v>1.0593170947832849E-2</v>
      </c>
      <c r="Y24" s="120">
        <v>1.6963431446575142E-2</v>
      </c>
      <c r="Z24" s="120">
        <v>5.2974858417451833E-3</v>
      </c>
      <c r="AA24" s="120">
        <v>4.2381567456575139E-3</v>
      </c>
      <c r="AB24" s="120">
        <v>3.7092244981810692E-2</v>
      </c>
      <c r="AC24" s="120">
        <v>4.9899999999999996E-3</v>
      </c>
      <c r="AD24" s="120">
        <v>6.0000000000000002E-5</v>
      </c>
      <c r="AE24" s="121"/>
      <c r="AF24" s="120">
        <v>4828.7769625034589</v>
      </c>
      <c r="AG24" s="120">
        <v>126.11</v>
      </c>
      <c r="AH24" s="120">
        <v>17934.245057806045</v>
      </c>
      <c r="AI24" s="120">
        <v>3846.1395649039987</v>
      </c>
      <c r="AJ24" s="120">
        <v>182.95</v>
      </c>
      <c r="AK24" s="120" t="s">
        <v>443</v>
      </c>
      <c r="AL24" s="29" t="s">
        <v>49</v>
      </c>
    </row>
    <row r="25" spans="1:38" ht="26.25" customHeight="1" thickBot="1" x14ac:dyDescent="0.3">
      <c r="A25" s="40" t="s">
        <v>73</v>
      </c>
      <c r="B25" s="44" t="s">
        <v>74</v>
      </c>
      <c r="C25" s="46" t="s">
        <v>75</v>
      </c>
      <c r="D25" s="42"/>
      <c r="E25" s="120">
        <v>1.6975062048548146</v>
      </c>
      <c r="F25" s="120">
        <v>0.12938668689474708</v>
      </c>
      <c r="G25" s="120">
        <v>0.10064141003980233</v>
      </c>
      <c r="H25" s="120" t="s">
        <v>444</v>
      </c>
      <c r="I25" s="120">
        <v>1.238788823871316E-2</v>
      </c>
      <c r="J25" s="120">
        <v>1.589935434077757E-2</v>
      </c>
      <c r="K25" s="120">
        <v>2.4092775245594559E-2</v>
      </c>
      <c r="L25" s="120">
        <v>8.5232636790348679E-3</v>
      </c>
      <c r="M25" s="120">
        <v>1.1597577463492477</v>
      </c>
      <c r="N25" s="120">
        <v>1.6840000000000001E-5</v>
      </c>
      <c r="O25" s="120">
        <v>1.3999999999999999E-6</v>
      </c>
      <c r="P25" s="120">
        <v>1.684E-4</v>
      </c>
      <c r="Q25" s="120">
        <v>2.8100000000000002E-6</v>
      </c>
      <c r="R25" s="120">
        <v>2.8066000000000001E-4</v>
      </c>
      <c r="S25" s="120">
        <v>1.8243E-4</v>
      </c>
      <c r="T25" s="120">
        <v>7.0200000000000006E-6</v>
      </c>
      <c r="U25" s="120">
        <v>2.8100000000000002E-6</v>
      </c>
      <c r="V25" s="120">
        <v>5.8938999999999997E-4</v>
      </c>
      <c r="W25" s="120" t="s">
        <v>444</v>
      </c>
      <c r="X25" s="120">
        <v>5.5936039999999997E-5</v>
      </c>
      <c r="Y25" s="120">
        <v>5.5936039999999997E-5</v>
      </c>
      <c r="Z25" s="120">
        <v>5.5936039999999997E-5</v>
      </c>
      <c r="AA25" s="120">
        <v>5.5936039999999997E-5</v>
      </c>
      <c r="AB25" s="120">
        <v>2.2374415999999999E-4</v>
      </c>
      <c r="AC25" s="120" t="s">
        <v>443</v>
      </c>
      <c r="AD25" s="120" t="s">
        <v>443</v>
      </c>
      <c r="AE25" s="121"/>
      <c r="AF25" s="120">
        <v>5253.6747789238207</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1.5356551215357126E-2</v>
      </c>
      <c r="F26" s="120">
        <v>2.0193047562704819E-2</v>
      </c>
      <c r="G26" s="120">
        <v>1.2939722566841492E-3</v>
      </c>
      <c r="H26" s="120" t="s">
        <v>444</v>
      </c>
      <c r="I26" s="120">
        <v>1.8046655722152649E-4</v>
      </c>
      <c r="J26" s="120">
        <v>1.8046655722152649E-4</v>
      </c>
      <c r="K26" s="120">
        <v>1.8046655722152649E-4</v>
      </c>
      <c r="L26" s="120">
        <v>1.2375491791614488E-4</v>
      </c>
      <c r="M26" s="120">
        <v>0.8759512276424396</v>
      </c>
      <c r="N26" s="120">
        <v>0.26422881999999998</v>
      </c>
      <c r="O26" s="120">
        <v>3.8299999999999998E-6</v>
      </c>
      <c r="P26" s="120">
        <v>5.5399999999999995E-6</v>
      </c>
      <c r="Q26" s="120">
        <v>1.3999999999999998E-7</v>
      </c>
      <c r="R26" s="120">
        <v>9.7599999999999997E-6</v>
      </c>
      <c r="S26" s="120">
        <v>1.7479999999999999E-5</v>
      </c>
      <c r="T26" s="120">
        <v>4.6800000000000001E-6</v>
      </c>
      <c r="U26" s="120">
        <v>1.1000000000000001E-7</v>
      </c>
      <c r="V26" s="120">
        <v>7.7068999999999998E-4</v>
      </c>
      <c r="W26" s="120" t="s">
        <v>444</v>
      </c>
      <c r="X26" s="120">
        <v>8.4769400000000012E-6</v>
      </c>
      <c r="Y26" s="120">
        <v>8.4769400000000012E-6</v>
      </c>
      <c r="Z26" s="120">
        <v>8.4769400000000012E-6</v>
      </c>
      <c r="AA26" s="120">
        <v>8.4769400000000012E-6</v>
      </c>
      <c r="AB26" s="120">
        <v>3.3907760000000005E-5</v>
      </c>
      <c r="AC26" s="120" t="s">
        <v>443</v>
      </c>
      <c r="AD26" s="120" t="s">
        <v>443</v>
      </c>
      <c r="AE26" s="121"/>
      <c r="AF26" s="120">
        <v>79.94510334133065</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47.093777788276874</v>
      </c>
      <c r="F27" s="120">
        <v>3.4218071433391852</v>
      </c>
      <c r="G27" s="120">
        <v>6.6307920261045691E-2</v>
      </c>
      <c r="H27" s="120">
        <v>0.81297018350292682</v>
      </c>
      <c r="I27" s="120">
        <v>1.2484410646101316</v>
      </c>
      <c r="J27" s="120">
        <v>1.2484410646101316</v>
      </c>
      <c r="K27" s="120">
        <v>1.2484410646101316</v>
      </c>
      <c r="L27" s="120">
        <v>1.0414583525704757</v>
      </c>
      <c r="M27" s="120">
        <v>35.986876127216838</v>
      </c>
      <c r="N27" s="120">
        <v>3.817831339107217E-3</v>
      </c>
      <c r="O27" s="120">
        <v>4.3133472688318078E-4</v>
      </c>
      <c r="P27" s="120">
        <v>3.0236608245723686E-2</v>
      </c>
      <c r="Q27" s="120">
        <v>7.3879047133521339E-4</v>
      </c>
      <c r="R27" s="120">
        <v>3.9012425436712787E-2</v>
      </c>
      <c r="S27" s="120">
        <v>2.6502305079782559E-2</v>
      </c>
      <c r="T27" s="120">
        <v>3.5835236439999401E-3</v>
      </c>
      <c r="U27" s="120">
        <v>6.1491148890406577E-4</v>
      </c>
      <c r="V27" s="120">
        <v>0.10696769852979743</v>
      </c>
      <c r="W27" s="120">
        <v>2.0745601000000002</v>
      </c>
      <c r="X27" s="120">
        <v>0.12201845170760001</v>
      </c>
      <c r="Y27" s="120">
        <v>0.1368516759208</v>
      </c>
      <c r="Z27" s="120">
        <v>0.10683091742569999</v>
      </c>
      <c r="AA27" s="120">
        <v>0.1156104120325</v>
      </c>
      <c r="AB27" s="120">
        <v>0.48131145708660006</v>
      </c>
      <c r="AC27" s="120">
        <v>2.0745609999999999E-3</v>
      </c>
      <c r="AD27" s="120">
        <v>4.151329E-4</v>
      </c>
      <c r="AE27" s="121"/>
      <c r="AF27" s="120">
        <v>205893.54988024288</v>
      </c>
      <c r="AG27" s="120" t="s">
        <v>443</v>
      </c>
      <c r="AH27" s="120">
        <v>93.688762672100012</v>
      </c>
      <c r="AI27" s="120">
        <v>6301.2795523099994</v>
      </c>
      <c r="AJ27" s="120">
        <v>65.952600572999998</v>
      </c>
      <c r="AK27" s="120" t="s">
        <v>443</v>
      </c>
      <c r="AL27" s="29" t="s">
        <v>49</v>
      </c>
    </row>
    <row r="28" spans="1:38" ht="26.25" customHeight="1" thickBot="1" x14ac:dyDescent="0.3">
      <c r="A28" s="40" t="s">
        <v>78</v>
      </c>
      <c r="B28" s="40" t="s">
        <v>81</v>
      </c>
      <c r="C28" s="41" t="s">
        <v>82</v>
      </c>
      <c r="D28" s="42"/>
      <c r="E28" s="120">
        <v>15.188791033125767</v>
      </c>
      <c r="F28" s="120">
        <v>0.71331232066941608</v>
      </c>
      <c r="G28" s="120">
        <v>1.4893232853615823E-2</v>
      </c>
      <c r="H28" s="120">
        <v>2.8460957254233345E-2</v>
      </c>
      <c r="I28" s="120">
        <v>0.45147126839301299</v>
      </c>
      <c r="J28" s="120">
        <v>0.45147126839301299</v>
      </c>
      <c r="K28" s="120">
        <v>0.45147126839301299</v>
      </c>
      <c r="L28" s="120">
        <v>0.37352595690083579</v>
      </c>
      <c r="M28" s="120">
        <v>4.7344538779582273</v>
      </c>
      <c r="N28" s="120">
        <v>5.158264959139831E-4</v>
      </c>
      <c r="O28" s="120">
        <v>5.2622361651927547E-5</v>
      </c>
      <c r="P28" s="120">
        <v>5.2530603161889244E-3</v>
      </c>
      <c r="Q28" s="120">
        <v>1.0264544315253193E-4</v>
      </c>
      <c r="R28" s="120">
        <v>8.2258008789111679E-3</v>
      </c>
      <c r="S28" s="120">
        <v>5.5232809606276011E-3</v>
      </c>
      <c r="T28" s="120">
        <v>2.4947864887755794E-4</v>
      </c>
      <c r="U28" s="120">
        <v>1.0004616300120877E-4</v>
      </c>
      <c r="V28" s="120">
        <v>1.793033093567788E-2</v>
      </c>
      <c r="W28" s="120">
        <v>0.40854959999999996</v>
      </c>
      <c r="X28" s="120">
        <v>2.0903464306300003E-2</v>
      </c>
      <c r="Y28" s="120">
        <v>2.3432544256100002E-2</v>
      </c>
      <c r="Z28" s="120">
        <v>1.8372151541500001E-2</v>
      </c>
      <c r="AA28" s="120">
        <v>1.9499348011900001E-2</v>
      </c>
      <c r="AB28" s="120">
        <v>8.2207508115800007E-2</v>
      </c>
      <c r="AC28" s="120">
        <v>4.0854909999999995E-4</v>
      </c>
      <c r="AD28" s="120">
        <v>8.2136699999999996E-5</v>
      </c>
      <c r="AE28" s="121"/>
      <c r="AF28" s="120">
        <v>40175.632703523101</v>
      </c>
      <c r="AG28" s="120" t="s">
        <v>443</v>
      </c>
      <c r="AH28" s="120" t="s">
        <v>445</v>
      </c>
      <c r="AI28" s="120">
        <v>1262.6206348167</v>
      </c>
      <c r="AJ28" s="120" t="s">
        <v>443</v>
      </c>
      <c r="AK28" s="120" t="s">
        <v>443</v>
      </c>
      <c r="AL28" s="29" t="s">
        <v>49</v>
      </c>
    </row>
    <row r="29" spans="1:38" ht="26.25" customHeight="1" thickBot="1" x14ac:dyDescent="0.3">
      <c r="A29" s="40" t="s">
        <v>78</v>
      </c>
      <c r="B29" s="40" t="s">
        <v>83</v>
      </c>
      <c r="C29" s="41" t="s">
        <v>84</v>
      </c>
      <c r="D29" s="42"/>
      <c r="E29" s="120">
        <v>33.845782946984698</v>
      </c>
      <c r="F29" s="120">
        <v>0.82273293126485036</v>
      </c>
      <c r="G29" s="120">
        <v>3.762580075530108E-2</v>
      </c>
      <c r="H29" s="120">
        <v>7.9667414063469846E-2</v>
      </c>
      <c r="I29" s="120">
        <v>0.51134867309441923</v>
      </c>
      <c r="J29" s="120">
        <v>0.51134867309441923</v>
      </c>
      <c r="K29" s="120">
        <v>0.51134867309441923</v>
      </c>
      <c r="L29" s="120">
        <v>0.35619953282226308</v>
      </c>
      <c r="M29" s="120">
        <v>11.541310302247673</v>
      </c>
      <c r="N29" s="120">
        <v>1.2142540057673127E-3</v>
      </c>
      <c r="O29" s="120">
        <v>1.2142683206485576E-4</v>
      </c>
      <c r="P29" s="120">
        <v>1.2870796858835805E-2</v>
      </c>
      <c r="Q29" s="120">
        <v>2.4285008540940033E-4</v>
      </c>
      <c r="R29" s="120">
        <v>2.0641570145499274E-2</v>
      </c>
      <c r="S29" s="120">
        <v>1.3842003949576598E-2</v>
      </c>
      <c r="T29" s="120">
        <v>4.8576100906409125E-4</v>
      </c>
      <c r="U29" s="120">
        <v>2.4284650668908914E-4</v>
      </c>
      <c r="V29" s="120">
        <v>4.3712263842426699E-2</v>
      </c>
      <c r="W29" s="120">
        <v>0.3495644</v>
      </c>
      <c r="X29" s="120">
        <v>9.0041366024000008E-3</v>
      </c>
      <c r="Y29" s="120">
        <v>5.45250494296E-2</v>
      </c>
      <c r="Z29" s="120">
        <v>6.0927991014399996E-2</v>
      </c>
      <c r="AA29" s="120">
        <v>1.4006434715800001E-2</v>
      </c>
      <c r="AB29" s="120">
        <v>0.13846361176220001</v>
      </c>
      <c r="AC29" s="120">
        <v>2.0627969999999999E-4</v>
      </c>
      <c r="AD29" s="120">
        <v>4.1883099999999999E-5</v>
      </c>
      <c r="AE29" s="121"/>
      <c r="AF29" s="120">
        <v>100074.12160180419</v>
      </c>
      <c r="AG29" s="120" t="s">
        <v>443</v>
      </c>
      <c r="AH29" s="120" t="s">
        <v>443</v>
      </c>
      <c r="AI29" s="120">
        <v>3151.8158640503998</v>
      </c>
      <c r="AJ29" s="120">
        <v>14.326616731</v>
      </c>
      <c r="AK29" s="120" t="s">
        <v>443</v>
      </c>
      <c r="AL29" s="29" t="s">
        <v>49</v>
      </c>
    </row>
    <row r="30" spans="1:38" ht="26.25" customHeight="1" thickBot="1" x14ac:dyDescent="0.3">
      <c r="A30" s="40" t="s">
        <v>78</v>
      </c>
      <c r="B30" s="40" t="s">
        <v>85</v>
      </c>
      <c r="C30" s="41" t="s">
        <v>86</v>
      </c>
      <c r="D30" s="42"/>
      <c r="E30" s="120">
        <v>0.35179481796330836</v>
      </c>
      <c r="F30" s="120">
        <v>1.6703848485286052</v>
      </c>
      <c r="G30" s="120">
        <v>4.2584938115741407E-4</v>
      </c>
      <c r="H30" s="120">
        <v>3.0292631592173849E-3</v>
      </c>
      <c r="I30" s="120">
        <v>2.8211315690980433E-2</v>
      </c>
      <c r="J30" s="120">
        <v>2.8211315690980433E-2</v>
      </c>
      <c r="K30" s="120">
        <v>2.8211315690980433E-2</v>
      </c>
      <c r="L30" s="120">
        <v>5.0728531105684671E-3</v>
      </c>
      <c r="M30" s="120">
        <v>9.5387023001710283</v>
      </c>
      <c r="N30" s="120">
        <v>9.8528028774290638E-5</v>
      </c>
      <c r="O30" s="120">
        <v>1.2302549150610648E-3</v>
      </c>
      <c r="P30" s="120">
        <v>4.8748547579861872E-4</v>
      </c>
      <c r="Q30" s="120">
        <v>1.6809843993055817E-5</v>
      </c>
      <c r="R30" s="120">
        <v>5.4858418918500781E-3</v>
      </c>
      <c r="S30" s="120">
        <v>0.20823890602972994</v>
      </c>
      <c r="T30" s="120">
        <v>8.6541938824566279E-3</v>
      </c>
      <c r="U30" s="120">
        <v>1.224908211761069E-3</v>
      </c>
      <c r="V30" s="120">
        <v>0.12220337412214013</v>
      </c>
      <c r="W30" s="120">
        <v>2.2805300000000001E-2</v>
      </c>
      <c r="X30" s="120">
        <v>4.6728001830000001E-4</v>
      </c>
      <c r="Y30" s="120">
        <v>5.8705509339999993E-4</v>
      </c>
      <c r="Z30" s="120">
        <v>3.6342131970000004E-4</v>
      </c>
      <c r="AA30" s="120">
        <v>6.4981357360000002E-4</v>
      </c>
      <c r="AB30" s="120">
        <v>2.0675700049999999E-3</v>
      </c>
      <c r="AC30" s="120">
        <v>2.2804600000000002E-5</v>
      </c>
      <c r="AD30" s="120">
        <v>9.1092000000000008E-6</v>
      </c>
      <c r="AE30" s="121"/>
      <c r="AF30" s="120">
        <v>2346.9961299458</v>
      </c>
      <c r="AG30" s="120" t="s">
        <v>443</v>
      </c>
      <c r="AH30" s="120" t="s">
        <v>443</v>
      </c>
      <c r="AI30" s="120">
        <v>69.598074404399995</v>
      </c>
      <c r="AJ30" s="120" t="s">
        <v>443</v>
      </c>
      <c r="AK30" s="120" t="s">
        <v>443</v>
      </c>
      <c r="AL30" s="29" t="s">
        <v>49</v>
      </c>
    </row>
    <row r="31" spans="1:38" ht="26.25" customHeight="1" thickBot="1" x14ac:dyDescent="0.3">
      <c r="A31" s="40" t="s">
        <v>78</v>
      </c>
      <c r="B31" s="40" t="s">
        <v>87</v>
      </c>
      <c r="C31" s="41" t="s">
        <v>88</v>
      </c>
      <c r="D31" s="42"/>
      <c r="E31" s="120" t="s">
        <v>443</v>
      </c>
      <c r="F31" s="120">
        <v>2.7890876922932066</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125.61734318059999</v>
      </c>
      <c r="AG31" s="120" t="s">
        <v>443</v>
      </c>
      <c r="AH31" s="120" t="s">
        <v>443</v>
      </c>
      <c r="AI31" s="120">
        <v>3.7250701375000004</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1.3418796662316088</v>
      </c>
      <c r="J32" s="120">
        <v>2.5395936497837139</v>
      </c>
      <c r="K32" s="120">
        <v>3.3001243393103756</v>
      </c>
      <c r="L32" s="120">
        <v>0.31806911085537881</v>
      </c>
      <c r="M32" s="120" t="s">
        <v>443</v>
      </c>
      <c r="N32" s="120">
        <v>9.2622016110354615</v>
      </c>
      <c r="O32" s="120">
        <v>4.1572392599220756E-2</v>
      </c>
      <c r="P32" s="120" t="s">
        <v>444</v>
      </c>
      <c r="Q32" s="120">
        <v>0.10633353365459004</v>
      </c>
      <c r="R32" s="120">
        <v>3.4462586499674215</v>
      </c>
      <c r="S32" s="120">
        <v>75.576277359270819</v>
      </c>
      <c r="T32" s="120">
        <v>0.5361292667592592</v>
      </c>
      <c r="U32" s="120">
        <v>6.6002486786207543E-2</v>
      </c>
      <c r="V32" s="120">
        <v>26.361868168373526</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111815.34389500043</v>
      </c>
      <c r="AL32" s="29" t="s">
        <v>411</v>
      </c>
    </row>
    <row r="33" spans="1:38" ht="26.25" customHeight="1" thickBot="1" x14ac:dyDescent="0.3">
      <c r="A33" s="40" t="s">
        <v>78</v>
      </c>
      <c r="B33" s="40" t="s">
        <v>91</v>
      </c>
      <c r="C33" s="41" t="s">
        <v>92</v>
      </c>
      <c r="D33" s="42"/>
      <c r="E33" s="120" t="s">
        <v>443</v>
      </c>
      <c r="F33" s="120" t="s">
        <v>443</v>
      </c>
      <c r="G33" s="120" t="s">
        <v>443</v>
      </c>
      <c r="H33" s="120" t="s">
        <v>443</v>
      </c>
      <c r="I33" s="120">
        <v>0.62562342118363179</v>
      </c>
      <c r="J33" s="120">
        <v>1.1585618910807989</v>
      </c>
      <c r="K33" s="120">
        <v>2.3171237821615978</v>
      </c>
      <c r="L33" s="120">
        <v>2.4561512090912941E-2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111815.34389500043</v>
      </c>
      <c r="AL33" s="29" t="s">
        <v>411</v>
      </c>
    </row>
    <row r="34" spans="1:38" ht="26.25" customHeight="1" thickBot="1" x14ac:dyDescent="0.3">
      <c r="A34" s="40" t="s">
        <v>70</v>
      </c>
      <c r="B34" s="40" t="s">
        <v>93</v>
      </c>
      <c r="C34" s="41" t="s">
        <v>94</v>
      </c>
      <c r="D34" s="42"/>
      <c r="E34" s="120">
        <v>1.0468919775907057</v>
      </c>
      <c r="F34" s="120">
        <v>5.9427311283611957E-2</v>
      </c>
      <c r="G34" s="120">
        <v>7.7945271749572465E-3</v>
      </c>
      <c r="H34" s="120">
        <v>2.1472561190964646E-4</v>
      </c>
      <c r="I34" s="120">
        <v>0.22198970282295322</v>
      </c>
      <c r="J34" s="120">
        <v>0.34272553825869023</v>
      </c>
      <c r="K34" s="120">
        <v>0.7964408217688399</v>
      </c>
      <c r="L34" s="120">
        <v>1.2909589896240192E-2</v>
      </c>
      <c r="M34" s="120">
        <v>0.30147654907304916</v>
      </c>
      <c r="N34" s="120">
        <v>0.13716307666666699</v>
      </c>
      <c r="O34" s="120">
        <v>2.2557239058250075E-4</v>
      </c>
      <c r="P34" s="120">
        <v>1.6588E-4</v>
      </c>
      <c r="Q34" s="120">
        <v>2.2076000000000002E-4</v>
      </c>
      <c r="R34" s="120">
        <v>1.1278153529504223E-3</v>
      </c>
      <c r="S34" s="120">
        <v>3.0224900794170222</v>
      </c>
      <c r="T34" s="120">
        <v>1.5789387691343831E-3</v>
      </c>
      <c r="U34" s="120">
        <v>2.2557239058250075E-4</v>
      </c>
      <c r="V34" s="120">
        <v>2.2556326059008449E-2</v>
      </c>
      <c r="W34" s="120">
        <v>0.17598240000000001</v>
      </c>
      <c r="X34" s="120">
        <v>8.9728253676646158E-4</v>
      </c>
      <c r="Y34" s="120">
        <v>9.6953452295042242E-4</v>
      </c>
      <c r="Z34" s="120">
        <v>3.8812798000000003E-4</v>
      </c>
      <c r="AA34" s="120">
        <v>2.256551E-5</v>
      </c>
      <c r="AB34" s="120">
        <v>2.2775097897168839E-3</v>
      </c>
      <c r="AC34" s="120" t="s">
        <v>443</v>
      </c>
      <c r="AD34" s="120" t="s">
        <v>443</v>
      </c>
      <c r="AE34" s="121"/>
      <c r="AF34" s="120">
        <v>969.05936355014694</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2.7764424507124339</v>
      </c>
      <c r="F35" s="120">
        <v>9.8550832387809498E-2</v>
      </c>
      <c r="G35" s="120">
        <v>9.8754505898824618E-2</v>
      </c>
      <c r="H35" s="120">
        <v>4.8774431707331652E-4</v>
      </c>
      <c r="I35" s="120">
        <v>6.7196501327038555E-2</v>
      </c>
      <c r="J35" s="120">
        <v>7.0929640300567032E-2</v>
      </c>
      <c r="K35" s="120">
        <v>7.4662779260938478E-2</v>
      </c>
      <c r="L35" s="120">
        <v>2.4336931592784744E-2</v>
      </c>
      <c r="M35" s="120">
        <v>0.58056871736729132</v>
      </c>
      <c r="N35" s="120">
        <v>5.0669550662488707E-3</v>
      </c>
      <c r="O35" s="120">
        <v>5.1961890285435E-4</v>
      </c>
      <c r="P35" s="120">
        <v>2.4300924934300798E-3</v>
      </c>
      <c r="Q35" s="120">
        <v>3.0504015486740505E-3</v>
      </c>
      <c r="R35" s="120" t="s">
        <v>444</v>
      </c>
      <c r="S35" s="120">
        <v>3.0504015486740501E-3</v>
      </c>
      <c r="T35" s="120">
        <v>4.2135249261777606E-2</v>
      </c>
      <c r="U35" s="120">
        <v>1.0133913808136059E-2</v>
      </c>
      <c r="V35" s="120">
        <v>2.5205550226291697E-2</v>
      </c>
      <c r="W35" s="120" t="s">
        <v>444</v>
      </c>
      <c r="X35" s="120">
        <v>1.6898292870679303E-3</v>
      </c>
      <c r="Y35" s="120">
        <v>1.6862706858533601E-3</v>
      </c>
      <c r="Z35" s="120">
        <v>6.4375446168781999E-4</v>
      </c>
      <c r="AA35" s="120" t="s">
        <v>444</v>
      </c>
      <c r="AB35" s="120">
        <v>4.0198557077513603E-3</v>
      </c>
      <c r="AC35" s="120" t="s">
        <v>443</v>
      </c>
      <c r="AD35" s="120" t="s">
        <v>443</v>
      </c>
      <c r="AE35" s="121"/>
      <c r="AF35" s="120">
        <v>3227.2084059999979</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3.9982013021311253</v>
      </c>
      <c r="F36" s="120">
        <v>0.13644112090574867</v>
      </c>
      <c r="G36" s="120">
        <v>3.1446105794398646E-2</v>
      </c>
      <c r="H36" s="120">
        <v>9.9700701955278133E-4</v>
      </c>
      <c r="I36" s="120">
        <v>0.10046757627211335</v>
      </c>
      <c r="J36" s="120">
        <v>0.10731021677018311</v>
      </c>
      <c r="K36" s="120">
        <v>0.11177968910374711</v>
      </c>
      <c r="L36" s="120">
        <v>3.4952762501240547E-2</v>
      </c>
      <c r="M36" s="120">
        <v>0.6219848430007886</v>
      </c>
      <c r="N36" s="120">
        <v>1.0742964404003843E-2</v>
      </c>
      <c r="O36" s="120">
        <v>8.264072316399695E-4</v>
      </c>
      <c r="P36" s="120">
        <v>2.891171785539349E-3</v>
      </c>
      <c r="Q36" s="120">
        <v>3.852799047385798E-3</v>
      </c>
      <c r="R36" s="120">
        <v>4.1320262471454478E-3</v>
      </c>
      <c r="S36" s="120">
        <v>6.1514230986763563E-2</v>
      </c>
      <c r="T36" s="120">
        <v>8.2640576163996948E-2</v>
      </c>
      <c r="U36" s="120">
        <v>8.2640526184644958E-3</v>
      </c>
      <c r="V36" s="120">
        <v>9.9168690270285936E-2</v>
      </c>
      <c r="W36" s="120">
        <v>4.783186981784403E-5</v>
      </c>
      <c r="X36" s="120">
        <v>6.9007805345970997E-4</v>
      </c>
      <c r="Y36" s="120">
        <v>6.0409136416158951E-4</v>
      </c>
      <c r="Z36" s="120">
        <v>2.5982348579411957E-4</v>
      </c>
      <c r="AA36" s="120">
        <v>1.5114735732214955E-5</v>
      </c>
      <c r="AB36" s="120">
        <v>1.568981935709734E-3</v>
      </c>
      <c r="AC36" s="120">
        <v>1.1982596121955964E-3</v>
      </c>
      <c r="AD36" s="120">
        <v>5.734233157929082E-4</v>
      </c>
      <c r="AE36" s="121"/>
      <c r="AF36" s="120">
        <v>5630.7146943589469</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0.15116713000000001</v>
      </c>
      <c r="F37" s="120">
        <v>2.0414406689999998E-2</v>
      </c>
      <c r="G37" s="120">
        <v>6.3700000000000003E-5</v>
      </c>
      <c r="H37" s="120" t="s">
        <v>444</v>
      </c>
      <c r="I37" s="120">
        <v>6.0626129999999997E-4</v>
      </c>
      <c r="J37" s="120">
        <v>6.0911129999999996E-4</v>
      </c>
      <c r="K37" s="120">
        <v>6.0911129999999996E-4</v>
      </c>
      <c r="L37" s="120">
        <v>4.3137090999999999E-5</v>
      </c>
      <c r="M37" s="120">
        <v>5.5673506999999997E-2</v>
      </c>
      <c r="N37" s="120">
        <v>6.5295050000000003E-6</v>
      </c>
      <c r="O37" s="120">
        <v>1.7921675E-6</v>
      </c>
      <c r="P37" s="120">
        <v>1.0809100000000001E-4</v>
      </c>
      <c r="Q37" s="120">
        <v>8.2891899999999998E-5</v>
      </c>
      <c r="R37" s="120">
        <v>3.1344292000000001E-6</v>
      </c>
      <c r="S37" s="120">
        <v>3.3930429200000002E-6</v>
      </c>
      <c r="T37" s="120">
        <v>2.9862617000000001E-6</v>
      </c>
      <c r="U37" s="120">
        <v>1.9526404000000001E-5</v>
      </c>
      <c r="V37" s="120">
        <v>6.5610504999999992E-5</v>
      </c>
      <c r="W37" s="120">
        <v>4.4609999999999995E-5</v>
      </c>
      <c r="X37" s="120">
        <v>6.1770000000000003E-8</v>
      </c>
      <c r="Y37" s="120">
        <v>2.4878999999999999E-7</v>
      </c>
      <c r="Z37" s="120">
        <v>9.4369999999999991E-8</v>
      </c>
      <c r="AA37" s="120">
        <v>9.2649999999999999E-8</v>
      </c>
      <c r="AB37" s="120">
        <v>4.9757999999999999E-7</v>
      </c>
      <c r="AC37" s="120" t="s">
        <v>443</v>
      </c>
      <c r="AD37" s="120" t="s">
        <v>443</v>
      </c>
      <c r="AE37" s="121"/>
      <c r="AF37" s="120" t="s">
        <v>443</v>
      </c>
      <c r="AG37" s="120" t="s">
        <v>443</v>
      </c>
      <c r="AH37" s="120">
        <v>1823.347860962567</v>
      </c>
      <c r="AI37" s="120" t="s">
        <v>443</v>
      </c>
      <c r="AJ37" s="120" t="s">
        <v>443</v>
      </c>
      <c r="AK37" s="120" t="s">
        <v>443</v>
      </c>
      <c r="AL37" s="29" t="s">
        <v>49</v>
      </c>
    </row>
    <row r="38" spans="1:38" ht="26.25" customHeight="1" thickBot="1" x14ac:dyDescent="0.3">
      <c r="A38" s="40" t="s">
        <v>70</v>
      </c>
      <c r="B38" s="40" t="s">
        <v>101</v>
      </c>
      <c r="C38" s="41" t="s">
        <v>102</v>
      </c>
      <c r="D38" s="47"/>
      <c r="E38" s="120">
        <v>1.2235976849391317</v>
      </c>
      <c r="F38" s="120">
        <v>0.10052565146467524</v>
      </c>
      <c r="G38" s="120">
        <v>1.28815827308383E-3</v>
      </c>
      <c r="H38" s="120">
        <v>6.6568572875410508E-4</v>
      </c>
      <c r="I38" s="120">
        <v>4.9966270143146058E-2</v>
      </c>
      <c r="J38" s="120">
        <v>5.9216509505181682E-2</v>
      </c>
      <c r="K38" s="120">
        <v>0.1002742166159965</v>
      </c>
      <c r="L38" s="120">
        <v>3.3298959179116794E-2</v>
      </c>
      <c r="M38" s="120">
        <v>0.75035276041765597</v>
      </c>
      <c r="N38" s="120">
        <v>3.6845035252936888E-6</v>
      </c>
      <c r="O38" s="120">
        <v>1.208166329116101E-3</v>
      </c>
      <c r="P38" s="120" t="s">
        <v>444</v>
      </c>
      <c r="Q38" s="120" t="s">
        <v>444</v>
      </c>
      <c r="R38" s="120">
        <v>5.0411481940418577E-3</v>
      </c>
      <c r="S38" s="120">
        <v>0.16578574931351453</v>
      </c>
      <c r="T38" s="120">
        <v>6.2715188283135178E-3</v>
      </c>
      <c r="U38" s="120">
        <v>8.3214900540281743E-4</v>
      </c>
      <c r="V38" s="120">
        <v>9.95006832686227E-2</v>
      </c>
      <c r="W38" s="120" t="s">
        <v>444</v>
      </c>
      <c r="X38" s="120">
        <v>2.4902158684849099E-3</v>
      </c>
      <c r="Y38" s="120">
        <v>4.011728811969555E-3</v>
      </c>
      <c r="Z38" s="120" t="s">
        <v>444</v>
      </c>
      <c r="AA38" s="120" t="s">
        <v>444</v>
      </c>
      <c r="AB38" s="120">
        <v>6.5019446778163646E-3</v>
      </c>
      <c r="AC38" s="120" t="s">
        <v>443</v>
      </c>
      <c r="AD38" s="120" t="s">
        <v>443</v>
      </c>
      <c r="AE38" s="121"/>
      <c r="AF38" s="120">
        <v>3555.3690244562354</v>
      </c>
      <c r="AG38" s="120" t="s">
        <v>443</v>
      </c>
      <c r="AH38" s="120" t="s">
        <v>443</v>
      </c>
      <c r="AI38" s="120">
        <v>0.20129218681269651</v>
      </c>
      <c r="AJ38" s="120" t="s">
        <v>443</v>
      </c>
      <c r="AK38" s="120" t="s">
        <v>443</v>
      </c>
      <c r="AL38" s="29" t="s">
        <v>49</v>
      </c>
    </row>
    <row r="39" spans="1:38" ht="26.25" customHeight="1" thickBot="1" x14ac:dyDescent="0.3">
      <c r="A39" s="40" t="s">
        <v>103</v>
      </c>
      <c r="B39" s="40" t="s">
        <v>104</v>
      </c>
      <c r="C39" s="41" t="s">
        <v>388</v>
      </c>
      <c r="D39" s="42"/>
      <c r="E39" s="120">
        <v>3.6512795903026456</v>
      </c>
      <c r="F39" s="120">
        <v>0.89968302311737591</v>
      </c>
      <c r="G39" s="120">
        <v>0.99686655538697799</v>
      </c>
      <c r="H39" s="120">
        <v>1.1085049673402436E-2</v>
      </c>
      <c r="I39" s="120">
        <v>0.15937771747729079</v>
      </c>
      <c r="J39" s="120">
        <v>0.1665227803063638</v>
      </c>
      <c r="K39" s="120">
        <v>0.16852102565236382</v>
      </c>
      <c r="L39" s="120">
        <v>4.4456424429973468E-2</v>
      </c>
      <c r="M39" s="120">
        <v>2.9433906025881194</v>
      </c>
      <c r="N39" s="120">
        <v>7.6762639520006976E-2</v>
      </c>
      <c r="O39" s="120">
        <v>1.191605932603168E-2</v>
      </c>
      <c r="P39" s="120">
        <v>1.4613427779680211E-2</v>
      </c>
      <c r="Q39" s="120">
        <v>5.5360102162967953E-2</v>
      </c>
      <c r="R39" s="120">
        <v>8.2213653341434628E-2</v>
      </c>
      <c r="S39" s="120">
        <v>5.6823881124878059E-2</v>
      </c>
      <c r="T39" s="120">
        <v>0.30373016154134641</v>
      </c>
      <c r="U39" s="120">
        <v>4.1242044020081458E-3</v>
      </c>
      <c r="V39" s="120">
        <v>0.38297027467143291</v>
      </c>
      <c r="W39" s="120">
        <v>0.23368521413244603</v>
      </c>
      <c r="X39" s="120">
        <v>0.13251344119101993</v>
      </c>
      <c r="Y39" s="120">
        <v>0.15248706955087737</v>
      </c>
      <c r="Z39" s="120">
        <v>9.9506763152328842E-2</v>
      </c>
      <c r="AA39" s="120">
        <v>5.1003752220788734E-2</v>
      </c>
      <c r="AB39" s="120">
        <v>0.43551102611458292</v>
      </c>
      <c r="AC39" s="120">
        <v>5.4606097090705359E-2</v>
      </c>
      <c r="AD39" s="120">
        <v>4.9362727753545423E-2</v>
      </c>
      <c r="AE39" s="121"/>
      <c r="AF39" s="120">
        <v>18644.439099278272</v>
      </c>
      <c r="AG39" s="120">
        <v>9.3759999999999996E-2</v>
      </c>
      <c r="AH39" s="120">
        <v>73228.858182369862</v>
      </c>
      <c r="AI39" s="120">
        <v>3327.1949178160003</v>
      </c>
      <c r="AJ39" s="120">
        <v>1876.3489999999999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10.397266122228181</v>
      </c>
      <c r="F41" s="120">
        <v>9.5654186302782431</v>
      </c>
      <c r="G41" s="120">
        <v>7.0458051589352397</v>
      </c>
      <c r="H41" s="120">
        <v>0.1669984048245674</v>
      </c>
      <c r="I41" s="120">
        <v>10.412704548799322</v>
      </c>
      <c r="J41" s="120">
        <v>10.648169874719926</v>
      </c>
      <c r="K41" s="120">
        <v>11.212415613030936</v>
      </c>
      <c r="L41" s="120">
        <v>1.2374573420520221</v>
      </c>
      <c r="M41" s="120">
        <v>68.292739111021731</v>
      </c>
      <c r="N41" s="120">
        <v>0.82832597815295617</v>
      </c>
      <c r="O41" s="120">
        <v>0.2984326169222436</v>
      </c>
      <c r="P41" s="120">
        <v>6.9376725203657508E-2</v>
      </c>
      <c r="Q41" s="120">
        <v>2.5440058782442328E-2</v>
      </c>
      <c r="R41" s="120">
        <v>0.57225311248240429</v>
      </c>
      <c r="S41" s="120">
        <v>0.18996211269058844</v>
      </c>
      <c r="T41" s="120">
        <v>6.7622190670796778E-2</v>
      </c>
      <c r="U41" s="120">
        <v>1.7880181521721522E-2</v>
      </c>
      <c r="V41" s="120">
        <v>12.138558252066424</v>
      </c>
      <c r="W41" s="120">
        <v>9.9320902141136287</v>
      </c>
      <c r="X41" s="120">
        <v>2.0623469710749234</v>
      </c>
      <c r="Y41" s="120">
        <v>2.1392745138505735</v>
      </c>
      <c r="Z41" s="120">
        <v>0.84269870499106847</v>
      </c>
      <c r="AA41" s="120">
        <v>1.1718744142872812</v>
      </c>
      <c r="AB41" s="120">
        <v>6.2161946043758469</v>
      </c>
      <c r="AC41" s="120">
        <v>0.11513632523002758</v>
      </c>
      <c r="AD41" s="120">
        <v>0.33203606830375709</v>
      </c>
      <c r="AE41" s="121"/>
      <c r="AF41" s="120">
        <v>118338.07681063932</v>
      </c>
      <c r="AG41" s="120">
        <v>1944.8926115757286</v>
      </c>
      <c r="AH41" s="120">
        <v>134371.88808772527</v>
      </c>
      <c r="AI41" s="120">
        <v>22961.808336623428</v>
      </c>
      <c r="AJ41" s="120" t="s">
        <v>443</v>
      </c>
      <c r="AK41" s="120" t="s">
        <v>443</v>
      </c>
      <c r="AL41" s="29" t="s">
        <v>49</v>
      </c>
    </row>
    <row r="42" spans="1:38" ht="26.25" customHeight="1" thickBot="1" x14ac:dyDescent="0.3">
      <c r="A42" s="40" t="s">
        <v>70</v>
      </c>
      <c r="B42" s="40" t="s">
        <v>107</v>
      </c>
      <c r="C42" s="41" t="s">
        <v>108</v>
      </c>
      <c r="D42" s="42"/>
      <c r="E42" s="120">
        <v>0.25244376400504565</v>
      </c>
      <c r="F42" s="120">
        <v>1.0593002100994415</v>
      </c>
      <c r="G42" s="120">
        <v>2.1600505130353197E-4</v>
      </c>
      <c r="H42" s="120">
        <v>2.5165974372181243E-4</v>
      </c>
      <c r="I42" s="120">
        <v>8.1677754661393428E-3</v>
      </c>
      <c r="J42" s="120">
        <v>8.6638937880930637E-3</v>
      </c>
      <c r="K42" s="120">
        <v>9.2191072141799418E-3</v>
      </c>
      <c r="L42" s="120">
        <v>1.0315101738728883E-3</v>
      </c>
      <c r="M42" s="120">
        <v>16.81467206451806</v>
      </c>
      <c r="N42" s="120">
        <v>7.030216790754433E-4</v>
      </c>
      <c r="O42" s="120">
        <v>2.9602923314149787E-4</v>
      </c>
      <c r="P42" s="120" t="s">
        <v>444</v>
      </c>
      <c r="Q42" s="120" t="s">
        <v>444</v>
      </c>
      <c r="R42" s="120">
        <v>2.3995692704383152E-3</v>
      </c>
      <c r="S42" s="120">
        <v>6.9774915476175051E-2</v>
      </c>
      <c r="T42" s="120">
        <v>2.1417742066669296E-3</v>
      </c>
      <c r="U42" s="120">
        <v>2.8422296362885785E-4</v>
      </c>
      <c r="V42" s="120">
        <v>3.5912573978890777E-2</v>
      </c>
      <c r="W42" s="120" t="s">
        <v>444</v>
      </c>
      <c r="X42" s="120">
        <v>1.0332854830907442E-3</v>
      </c>
      <c r="Y42" s="120">
        <v>1.0485073766979634E-3</v>
      </c>
      <c r="Z42" s="120" t="s">
        <v>444</v>
      </c>
      <c r="AA42" s="120" t="s">
        <v>444</v>
      </c>
      <c r="AB42" s="120">
        <v>2.0817928614987073E-3</v>
      </c>
      <c r="AC42" s="120" t="s">
        <v>443</v>
      </c>
      <c r="AD42" s="120" t="s">
        <v>443</v>
      </c>
      <c r="AE42" s="121"/>
      <c r="AF42" s="120">
        <v>1248.1466858199296</v>
      </c>
      <c r="AG42" s="120" t="s">
        <v>443</v>
      </c>
      <c r="AH42" s="120" t="s">
        <v>443</v>
      </c>
      <c r="AI42" s="120">
        <v>38.404549580189375</v>
      </c>
      <c r="AJ42" s="120" t="s">
        <v>443</v>
      </c>
      <c r="AK42" s="120" t="s">
        <v>443</v>
      </c>
      <c r="AL42" s="29" t="s">
        <v>49</v>
      </c>
    </row>
    <row r="43" spans="1:38" ht="26.25" customHeight="1" thickBot="1" x14ac:dyDescent="0.3">
      <c r="A43" s="40" t="s">
        <v>103</v>
      </c>
      <c r="B43" s="40" t="s">
        <v>109</v>
      </c>
      <c r="C43" s="41" t="s">
        <v>110</v>
      </c>
      <c r="D43" s="42"/>
      <c r="E43" s="120">
        <v>2.487445771964</v>
      </c>
      <c r="F43" s="120">
        <v>1.8357485577699</v>
      </c>
      <c r="G43" s="120">
        <v>0.79735639235599998</v>
      </c>
      <c r="H43" s="120">
        <v>2.215E-5</v>
      </c>
      <c r="I43" s="120">
        <v>0.18887614170540001</v>
      </c>
      <c r="J43" s="120">
        <v>0.20457110249839999</v>
      </c>
      <c r="K43" s="120">
        <v>0.21219142463240001</v>
      </c>
      <c r="L43" s="120">
        <v>1.8788617212679999E-2</v>
      </c>
      <c r="M43" s="120">
        <v>2.7224473388439998</v>
      </c>
      <c r="N43" s="120">
        <v>0.13904293238300799</v>
      </c>
      <c r="O43" s="120">
        <v>8.6910482451147009E-3</v>
      </c>
      <c r="P43" s="120">
        <v>7.132026233099999E-3</v>
      </c>
      <c r="Q43" s="120">
        <v>4.4244011295860005E-3</v>
      </c>
      <c r="R43" s="120">
        <v>2.9108829373836999E-2</v>
      </c>
      <c r="S43" s="120">
        <v>2.3180634806063697E-2</v>
      </c>
      <c r="T43" s="120">
        <v>7.4522126088084992E-2</v>
      </c>
      <c r="U43" s="120">
        <v>5.1533509313060003E-3</v>
      </c>
      <c r="V43" s="120">
        <v>0.51568619845146801</v>
      </c>
      <c r="W43" s="120">
        <v>0.35493630075999999</v>
      </c>
      <c r="X43" s="120">
        <v>0.11063673205088599</v>
      </c>
      <c r="Y43" s="120">
        <v>0.13782015711827003</v>
      </c>
      <c r="Z43" s="120">
        <v>6.6608218656036999E-2</v>
      </c>
      <c r="AA43" s="120">
        <v>4.3326451270326999E-2</v>
      </c>
      <c r="AB43" s="120">
        <v>0.35839155909515003</v>
      </c>
      <c r="AC43" s="120">
        <v>2.9847709956000003E-3</v>
      </c>
      <c r="AD43" s="120">
        <v>0.10306519791938</v>
      </c>
      <c r="AE43" s="121"/>
      <c r="AF43" s="120">
        <v>6148.5948240720008</v>
      </c>
      <c r="AG43" s="120">
        <v>606.20204699999999</v>
      </c>
      <c r="AH43" s="120">
        <v>15665.468686886001</v>
      </c>
      <c r="AI43" s="120">
        <v>3525.3712544579998</v>
      </c>
      <c r="AJ43" s="120" t="s">
        <v>443</v>
      </c>
      <c r="AK43" s="120" t="s">
        <v>443</v>
      </c>
      <c r="AL43" s="29" t="s">
        <v>49</v>
      </c>
    </row>
    <row r="44" spans="1:38" ht="26.25" customHeight="1" thickBot="1" x14ac:dyDescent="0.3">
      <c r="A44" s="40" t="s">
        <v>70</v>
      </c>
      <c r="B44" s="40" t="s">
        <v>111</v>
      </c>
      <c r="C44" s="41" t="s">
        <v>112</v>
      </c>
      <c r="D44" s="42"/>
      <c r="E44" s="120">
        <v>4.9133786663781294</v>
      </c>
      <c r="F44" s="120">
        <v>2.5112566287139417</v>
      </c>
      <c r="G44" s="120">
        <v>0.18538414527061631</v>
      </c>
      <c r="H44" s="120">
        <v>1.4102703256686469E-3</v>
      </c>
      <c r="I44" s="120">
        <v>0.26239713085069438</v>
      </c>
      <c r="J44" s="120">
        <v>0.27953279890223159</v>
      </c>
      <c r="K44" s="120">
        <v>0.45277408870870339</v>
      </c>
      <c r="L44" s="120">
        <v>0.12721797520083522</v>
      </c>
      <c r="M44" s="120">
        <v>6.5725589957045463</v>
      </c>
      <c r="N44" s="120">
        <v>1.6156327056262458E-2</v>
      </c>
      <c r="O44" s="120">
        <v>4.3129915566052423E-3</v>
      </c>
      <c r="P44" s="120">
        <v>4.6993000000000002E-4</v>
      </c>
      <c r="Q44" s="120">
        <v>7.0881E-3</v>
      </c>
      <c r="R44" s="120">
        <v>1.3772331030347321E-2</v>
      </c>
      <c r="S44" s="120">
        <v>0.57848856848167352</v>
      </c>
      <c r="T44" s="120">
        <v>1.7411029371231505E-2</v>
      </c>
      <c r="U44" s="120">
        <v>1.8193491427129899E-3</v>
      </c>
      <c r="V44" s="120">
        <v>0.33529446955345332</v>
      </c>
      <c r="W44" s="120">
        <v>4.6209699999999994E-3</v>
      </c>
      <c r="X44" s="120">
        <v>5.5668486861466275E-3</v>
      </c>
      <c r="Y44" s="120">
        <v>9.0179556836447808E-3</v>
      </c>
      <c r="Z44" s="120">
        <v>4.9E-9</v>
      </c>
      <c r="AA44" s="120">
        <v>7.13E-9</v>
      </c>
      <c r="AB44" s="120">
        <v>1.4584816401612407E-2</v>
      </c>
      <c r="AC44" s="120" t="s">
        <v>443</v>
      </c>
      <c r="AD44" s="120" t="s">
        <v>443</v>
      </c>
      <c r="AE44" s="121"/>
      <c r="AF44" s="120">
        <v>7777.6821615310091</v>
      </c>
      <c r="AG44" s="120" t="s">
        <v>443</v>
      </c>
      <c r="AH44" s="120" t="s">
        <v>443</v>
      </c>
      <c r="AI44" s="120">
        <v>11.902209285255491</v>
      </c>
      <c r="AJ44" s="120" t="s">
        <v>443</v>
      </c>
      <c r="AK44" s="120" t="s">
        <v>443</v>
      </c>
      <c r="AL44" s="29" t="s">
        <v>49</v>
      </c>
    </row>
    <row r="45" spans="1:38" ht="26.25" customHeight="1" thickBot="1" x14ac:dyDescent="0.3">
      <c r="A45" s="40" t="s">
        <v>70</v>
      </c>
      <c r="B45" s="40" t="s">
        <v>113</v>
      </c>
      <c r="C45" s="41" t="s">
        <v>114</v>
      </c>
      <c r="D45" s="42"/>
      <c r="E45" s="120">
        <v>0.1153186752</v>
      </c>
      <c r="F45" s="120">
        <v>4.0348985710000002E-3</v>
      </c>
      <c r="G45" s="120">
        <v>4.0744821740000001E-3</v>
      </c>
      <c r="H45" s="120">
        <v>2.0372410999999998E-5</v>
      </c>
      <c r="I45" s="120">
        <v>2.7276410949999999E-3</v>
      </c>
      <c r="J45" s="120">
        <v>2.879176711E-3</v>
      </c>
      <c r="K45" s="120">
        <v>3.0307123270000001E-3</v>
      </c>
      <c r="L45" s="120">
        <v>9.5467438309408605E-4</v>
      </c>
      <c r="M45" s="120">
        <v>2.365370591E-2</v>
      </c>
      <c r="N45" s="120">
        <v>2.0372399999999999E-4</v>
      </c>
      <c r="O45" s="120">
        <v>2.0372400000000002E-5</v>
      </c>
      <c r="P45" s="120">
        <v>1.0186199999999999E-4</v>
      </c>
      <c r="Q45" s="120">
        <v>1.0186199999999999E-4</v>
      </c>
      <c r="R45" s="120" t="s">
        <v>444</v>
      </c>
      <c r="S45" s="120">
        <v>1.0186199999999999E-4</v>
      </c>
      <c r="T45" s="120">
        <v>1.42607E-4</v>
      </c>
      <c r="U45" s="120">
        <v>4.0744799999999998E-4</v>
      </c>
      <c r="V45" s="120">
        <v>1.0186209999999999E-3</v>
      </c>
      <c r="W45" s="120" t="s">
        <v>444</v>
      </c>
      <c r="X45" s="120">
        <v>7.1031000000000005E-5</v>
      </c>
      <c r="Y45" s="120">
        <v>7.1031000000000005E-5</v>
      </c>
      <c r="Z45" s="120">
        <v>2.70254E-5</v>
      </c>
      <c r="AA45" s="120" t="s">
        <v>444</v>
      </c>
      <c r="AB45" s="120">
        <v>1.69087E-4</v>
      </c>
      <c r="AC45" s="120" t="s">
        <v>443</v>
      </c>
      <c r="AD45" s="120" t="s">
        <v>443</v>
      </c>
      <c r="AE45" s="121"/>
      <c r="AF45" s="120">
        <v>84.341781005991209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0.50488044956148181</v>
      </c>
      <c r="F47" s="120">
        <v>0.10125680253996339</v>
      </c>
      <c r="G47" s="120">
        <v>1.1794281351161355E-2</v>
      </c>
      <c r="H47" s="120">
        <v>7.0382820403184243E-6</v>
      </c>
      <c r="I47" s="120">
        <v>5.519704963490784E-3</v>
      </c>
      <c r="J47" s="120">
        <v>5.671630466923816E-3</v>
      </c>
      <c r="K47" s="120">
        <v>6.591329682040686E-3</v>
      </c>
      <c r="L47" s="120">
        <v>3.6792849884935428E-3</v>
      </c>
      <c r="M47" s="120">
        <v>3.1936252473329887</v>
      </c>
      <c r="N47" s="120">
        <v>2.971910981187214E-6</v>
      </c>
      <c r="O47" s="120">
        <v>1.3348619969858283E-5</v>
      </c>
      <c r="P47" s="120" t="s">
        <v>444</v>
      </c>
      <c r="Q47" s="120" t="s">
        <v>444</v>
      </c>
      <c r="R47" s="120">
        <v>9.1082059768133672E-5</v>
      </c>
      <c r="S47" s="120">
        <v>2.7493228493589419E-3</v>
      </c>
      <c r="T47" s="120">
        <v>6.5969881973867168E-5</v>
      </c>
      <c r="U47" s="120">
        <v>7.2662950624529571E-6</v>
      </c>
      <c r="V47" s="120">
        <v>1.2777357235136016E-3</v>
      </c>
      <c r="W47" s="120" t="s">
        <v>444</v>
      </c>
      <c r="X47" s="120">
        <v>1.9616281788955461E-5</v>
      </c>
      <c r="Y47" s="120">
        <v>2.615002900215855E-5</v>
      </c>
      <c r="Z47" s="120" t="s">
        <v>444</v>
      </c>
      <c r="AA47" s="120" t="s">
        <v>444</v>
      </c>
      <c r="AB47" s="120">
        <v>4.5766307136614009E-5</v>
      </c>
      <c r="AC47" s="120" t="s">
        <v>443</v>
      </c>
      <c r="AD47" s="120" t="s">
        <v>443</v>
      </c>
      <c r="AE47" s="121"/>
      <c r="AF47" s="120">
        <v>1463.6744650445144</v>
      </c>
      <c r="AG47" s="120" t="s">
        <v>443</v>
      </c>
      <c r="AH47" s="120" t="s">
        <v>443</v>
      </c>
      <c r="AI47" s="120">
        <v>2.3645242095000001E-4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443</v>
      </c>
      <c r="K49" s="120" t="s">
        <v>443</v>
      </c>
      <c r="L49" s="120" t="s">
        <v>443</v>
      </c>
      <c r="M49" s="120" t="s">
        <v>443</v>
      </c>
      <c r="N49" s="120" t="s">
        <v>443</v>
      </c>
      <c r="O49" s="120" t="s">
        <v>443</v>
      </c>
      <c r="P49" s="120" t="s">
        <v>443</v>
      </c>
      <c r="Q49" s="120" t="s">
        <v>443</v>
      </c>
      <c r="R49" s="120" t="s">
        <v>443</v>
      </c>
      <c r="S49" s="120" t="s">
        <v>443</v>
      </c>
      <c r="T49" s="120" t="s">
        <v>443</v>
      </c>
      <c r="U49" s="120" t="s">
        <v>443</v>
      </c>
      <c r="V49" s="120" t="s">
        <v>443</v>
      </c>
      <c r="W49" s="120" t="s">
        <v>443</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1215.3030000000001</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1343.1254400000003</v>
      </c>
      <c r="AL51" s="97" t="s">
        <v>431</v>
      </c>
    </row>
    <row r="52" spans="1:38" ht="26.25" customHeight="1" thickBot="1" x14ac:dyDescent="0.3">
      <c r="A52" s="40" t="s">
        <v>119</v>
      </c>
      <c r="B52" s="44" t="s">
        <v>129</v>
      </c>
      <c r="C52" s="46" t="s">
        <v>390</v>
      </c>
      <c r="D52" s="43"/>
      <c r="E52" s="120" t="s">
        <v>444</v>
      </c>
      <c r="F52" s="120">
        <v>2.7724000290000004</v>
      </c>
      <c r="G52" s="120">
        <v>7.0629999999999998E-3</v>
      </c>
      <c r="H52" s="120" t="s">
        <v>443</v>
      </c>
      <c r="I52" s="120">
        <v>0.11970750000000001</v>
      </c>
      <c r="J52" s="120">
        <v>0.14693100000000001</v>
      </c>
      <c r="K52" s="120">
        <v>0.180286</v>
      </c>
      <c r="L52" s="120">
        <v>3.7109324999999994E-4</v>
      </c>
      <c r="M52" s="120" t="s">
        <v>444</v>
      </c>
      <c r="N52" s="120">
        <v>0.18653423774295</v>
      </c>
      <c r="O52" s="120">
        <v>4.4227462637448998E-2</v>
      </c>
      <c r="P52" s="120">
        <v>3.4086658764492996E-2</v>
      </c>
      <c r="Q52" s="120">
        <v>1.3926215751881001E-2</v>
      </c>
      <c r="R52" s="120">
        <v>5.8984826980620998E-2</v>
      </c>
      <c r="S52" s="120">
        <v>4.9490435601799998E-2</v>
      </c>
      <c r="T52" s="120">
        <v>0.49549796015080005</v>
      </c>
      <c r="U52" s="120">
        <v>9.0453843680580008E-3</v>
      </c>
      <c r="V52" s="120">
        <v>0.60354441418058002</v>
      </c>
      <c r="W52" s="120">
        <v>7.5678223000000003E-2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0.81038218857867195</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1.4900463996383917</v>
      </c>
      <c r="AL53" s="29" t="s">
        <v>133</v>
      </c>
    </row>
    <row r="54" spans="1:38" ht="37.5" customHeight="1" thickBot="1" x14ac:dyDescent="0.3">
      <c r="A54" s="40" t="s">
        <v>119</v>
      </c>
      <c r="B54" s="44" t="s">
        <v>134</v>
      </c>
      <c r="C54" s="46" t="s">
        <v>135</v>
      </c>
      <c r="D54" s="43"/>
      <c r="E54" s="120" t="s">
        <v>443</v>
      </c>
      <c r="F54" s="120">
        <v>3.1843691750000001</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570134.23094156105</v>
      </c>
      <c r="AL54" s="29" t="s">
        <v>440</v>
      </c>
    </row>
    <row r="55" spans="1:38" ht="26.25" customHeight="1" thickBot="1" x14ac:dyDescent="0.3">
      <c r="A55" s="40" t="s">
        <v>119</v>
      </c>
      <c r="B55" s="44" t="s">
        <v>136</v>
      </c>
      <c r="C55" s="46" t="s">
        <v>137</v>
      </c>
      <c r="D55" s="43"/>
      <c r="E55" s="120">
        <v>4.7373999999999999E-2</v>
      </c>
      <c r="F55" s="120">
        <v>0.127794144208</v>
      </c>
      <c r="G55" s="120">
        <v>1.62785</v>
      </c>
      <c r="H55" s="120" t="s">
        <v>444</v>
      </c>
      <c r="I55" s="120">
        <v>8.6660000000000001E-3</v>
      </c>
      <c r="J55" s="120">
        <v>8.6660000000000001E-3</v>
      </c>
      <c r="K55" s="120">
        <v>8.6660000000000001E-3</v>
      </c>
      <c r="L55" s="120">
        <v>6.9327999999999994E-3</v>
      </c>
      <c r="M55" s="120">
        <v>0.17608699999999999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551</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8.2082530599999988</v>
      </c>
      <c r="F57" s="120">
        <v>0.20763757000000002</v>
      </c>
      <c r="G57" s="120">
        <v>2.9036957299999999</v>
      </c>
      <c r="H57" s="120">
        <v>0.30135062000000001</v>
      </c>
      <c r="I57" s="120">
        <v>2.568252E-2</v>
      </c>
      <c r="J57" s="120">
        <v>2.999891E-2</v>
      </c>
      <c r="K57" s="120">
        <v>0.17792536</v>
      </c>
      <c r="L57" s="120">
        <v>7.7552000000000003E-4</v>
      </c>
      <c r="M57" s="120">
        <v>6.8739147599999999</v>
      </c>
      <c r="N57" s="120">
        <v>7.0738099999999998E-2</v>
      </c>
      <c r="O57" s="120">
        <v>5.2562800000000003E-3</v>
      </c>
      <c r="P57" s="120">
        <v>0.18649972000000001</v>
      </c>
      <c r="Q57" s="120">
        <v>5.6340389999999997E-2</v>
      </c>
      <c r="R57" s="120">
        <v>5.487057E-2</v>
      </c>
      <c r="S57" s="120">
        <v>6.3729900000000006E-2</v>
      </c>
      <c r="T57" s="120">
        <v>9.6502199999999996E-2</v>
      </c>
      <c r="U57" s="120">
        <v>0.26716554000000003</v>
      </c>
      <c r="V57" s="120">
        <v>0.63641330000000007</v>
      </c>
      <c r="W57" s="120">
        <v>0.62000270999999996</v>
      </c>
      <c r="X57" s="120">
        <v>1.2816416000000001E-4</v>
      </c>
      <c r="Y57" s="120">
        <v>1.9267555999999999E-4</v>
      </c>
      <c r="Z57" s="120">
        <v>9.9111549999999991E-5</v>
      </c>
      <c r="AA57" s="120">
        <v>1.1356444E-4</v>
      </c>
      <c r="AB57" s="120">
        <v>5.3360046999999992E-4</v>
      </c>
      <c r="AC57" s="120">
        <v>0.93633</v>
      </c>
      <c r="AD57" s="120">
        <v>1.30152</v>
      </c>
      <c r="AE57" s="121"/>
      <c r="AF57" s="120" t="s">
        <v>443</v>
      </c>
      <c r="AG57" s="120" t="s">
        <v>443</v>
      </c>
      <c r="AH57" s="120" t="s">
        <v>443</v>
      </c>
      <c r="AI57" s="120" t="s">
        <v>443</v>
      </c>
      <c r="AJ57" s="120" t="s">
        <v>443</v>
      </c>
      <c r="AK57" s="120">
        <v>4395.9657299999999</v>
      </c>
      <c r="AL57" s="29" t="s">
        <v>143</v>
      </c>
    </row>
    <row r="58" spans="1:38" ht="26.25" customHeight="1" thickBot="1" x14ac:dyDescent="0.3">
      <c r="A58" s="40" t="s">
        <v>53</v>
      </c>
      <c r="B58" s="40" t="s">
        <v>144</v>
      </c>
      <c r="C58" s="41" t="s">
        <v>145</v>
      </c>
      <c r="D58" s="42"/>
      <c r="E58" s="120">
        <v>2.3054090999999999</v>
      </c>
      <c r="F58" s="120">
        <v>0.24037948000000001</v>
      </c>
      <c r="G58" s="120">
        <v>0.30481589000000003</v>
      </c>
      <c r="H58" s="120">
        <v>1.0602489999999999E-2</v>
      </c>
      <c r="I58" s="120">
        <v>3.5631199999999999E-3</v>
      </c>
      <c r="J58" s="120">
        <v>1.0217140000000001E-2</v>
      </c>
      <c r="K58" s="120">
        <v>3.1677139999999999E-2</v>
      </c>
      <c r="L58" s="120">
        <v>1.8769999999999998E-5</v>
      </c>
      <c r="M58" s="120">
        <v>31.547091950000002</v>
      </c>
      <c r="N58" s="120">
        <v>4.4355020000000002E-2</v>
      </c>
      <c r="O58" s="120">
        <v>1.8031200000000001E-3</v>
      </c>
      <c r="P58" s="120">
        <v>3.367013E-2</v>
      </c>
      <c r="Q58" s="120">
        <v>3.0467399999999996E-3</v>
      </c>
      <c r="R58" s="120">
        <v>8.5543800000000003E-2</v>
      </c>
      <c r="S58" s="120">
        <v>7.5314049999999994E-2</v>
      </c>
      <c r="T58" s="120">
        <v>4.8117089999999994E-2</v>
      </c>
      <c r="U58" s="120">
        <v>2.331861E-2</v>
      </c>
      <c r="V58" s="120">
        <v>0.28257664999999998</v>
      </c>
      <c r="W58" s="120">
        <v>0.18958651000000001</v>
      </c>
      <c r="X58" s="120">
        <v>8.1458867299999994E-3</v>
      </c>
      <c r="Y58" s="120">
        <v>5.9188884199999998E-3</v>
      </c>
      <c r="Z58" s="120">
        <v>2.2308859E-3</v>
      </c>
      <c r="AA58" s="120">
        <v>2.0928865799999998E-3</v>
      </c>
      <c r="AB58" s="120">
        <v>1.8388550520000001E-2</v>
      </c>
      <c r="AC58" s="120" t="s">
        <v>443</v>
      </c>
      <c r="AD58" s="120">
        <v>5.8560000000000001E-2</v>
      </c>
      <c r="AE58" s="121"/>
      <c r="AF58" s="120" t="s">
        <v>443</v>
      </c>
      <c r="AG58" s="120" t="s">
        <v>443</v>
      </c>
      <c r="AH58" s="120" t="s">
        <v>443</v>
      </c>
      <c r="AI58" s="120" t="s">
        <v>443</v>
      </c>
      <c r="AJ58" s="120" t="s">
        <v>443</v>
      </c>
      <c r="AK58" s="120">
        <v>2079.0140000000001</v>
      </c>
      <c r="AL58" s="29" t="s">
        <v>146</v>
      </c>
    </row>
    <row r="59" spans="1:38" ht="26.25" customHeight="1" thickBot="1" x14ac:dyDescent="0.3">
      <c r="A59" s="40" t="s">
        <v>53</v>
      </c>
      <c r="B59" s="48" t="s">
        <v>147</v>
      </c>
      <c r="C59" s="41" t="s">
        <v>400</v>
      </c>
      <c r="D59" s="42"/>
      <c r="E59" s="120">
        <v>2.6367614799999997</v>
      </c>
      <c r="F59" s="120">
        <v>0.31323096</v>
      </c>
      <c r="G59" s="120">
        <v>1.1926592600000001</v>
      </c>
      <c r="H59" s="120">
        <v>7.55715E-2</v>
      </c>
      <c r="I59" s="120">
        <v>9.387374992623676E-2</v>
      </c>
      <c r="J59" s="120">
        <v>0.11547887500814696</v>
      </c>
      <c r="K59" s="120">
        <v>0.13156959041860777</v>
      </c>
      <c r="L59" s="120">
        <v>1.3641812637934629E-3</v>
      </c>
      <c r="M59" s="120">
        <v>0.11717332000000001</v>
      </c>
      <c r="N59" s="120">
        <v>0.34157674339999999</v>
      </c>
      <c r="O59" s="120">
        <v>7.1874497799999992E-2</v>
      </c>
      <c r="P59" s="120">
        <v>2.9480152956E-2</v>
      </c>
      <c r="Q59" s="120">
        <v>3.8629676080000001E-2</v>
      </c>
      <c r="R59" s="120">
        <v>0.10008209259999999</v>
      </c>
      <c r="S59" s="120">
        <v>3.7966080000000006E-2</v>
      </c>
      <c r="T59" s="120">
        <v>8.2491040955999989E-2</v>
      </c>
      <c r="U59" s="120">
        <v>2.5992827940000001</v>
      </c>
      <c r="V59" s="120">
        <v>0.25413105000000002</v>
      </c>
      <c r="W59" s="120">
        <v>6.7026020000000002E-3</v>
      </c>
      <c r="X59" s="120">
        <v>2.8794524299999998E-3</v>
      </c>
      <c r="Y59" s="120">
        <v>4.3175057900000004E-3</v>
      </c>
      <c r="Z59" s="120">
        <v>4.3172024199999992E-3</v>
      </c>
      <c r="AA59" s="120">
        <v>4.3171978600000001E-3</v>
      </c>
      <c r="AB59" s="120">
        <v>1.583345848E-2</v>
      </c>
      <c r="AC59" s="120" t="s">
        <v>443</v>
      </c>
      <c r="AD59" s="120">
        <v>7.0000000000000001E-3</v>
      </c>
      <c r="AE59" s="121"/>
      <c r="AF59" s="120" t="s">
        <v>443</v>
      </c>
      <c r="AG59" s="120" t="s">
        <v>443</v>
      </c>
      <c r="AH59" s="120" t="s">
        <v>443</v>
      </c>
      <c r="AI59" s="120" t="s">
        <v>443</v>
      </c>
      <c r="AJ59" s="120" t="s">
        <v>443</v>
      </c>
      <c r="AK59" s="120">
        <v>1558.2428260000002</v>
      </c>
      <c r="AL59" s="29" t="s">
        <v>417</v>
      </c>
    </row>
    <row r="60" spans="1:38" ht="26.25" customHeight="1" thickBot="1" x14ac:dyDescent="0.3">
      <c r="A60" s="40" t="s">
        <v>53</v>
      </c>
      <c r="B60" s="48" t="s">
        <v>148</v>
      </c>
      <c r="C60" s="41" t="s">
        <v>149</v>
      </c>
      <c r="D60" s="83"/>
      <c r="E60" s="120" t="s">
        <v>443</v>
      </c>
      <c r="F60" s="120" t="s">
        <v>443</v>
      </c>
      <c r="G60" s="120" t="s">
        <v>443</v>
      </c>
      <c r="H60" s="120" t="s">
        <v>443</v>
      </c>
      <c r="I60" s="120">
        <v>0.70088406000000003</v>
      </c>
      <c r="J60" s="120">
        <v>2.3016863600000002</v>
      </c>
      <c r="K60" s="120">
        <v>4.5209116199999997</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0.37597050924561215</v>
      </c>
      <c r="J61" s="120">
        <v>3.759705132456121</v>
      </c>
      <c r="K61" s="120">
        <v>12.549404904448071</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2315894.2839408116</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445</v>
      </c>
      <c r="J62" s="120" t="s">
        <v>445</v>
      </c>
      <c r="K62" s="120" t="s">
        <v>445</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0.17516600000000002</v>
      </c>
      <c r="F63" s="120">
        <v>0.57860855</v>
      </c>
      <c r="G63" s="120">
        <v>2.2469040000000002</v>
      </c>
      <c r="H63" s="120" t="s">
        <v>444</v>
      </c>
      <c r="I63" s="120">
        <v>0.41473233750198135</v>
      </c>
      <c r="J63" s="120">
        <v>0.43081456473014484</v>
      </c>
      <c r="K63" s="120">
        <v>0.5565028225719163</v>
      </c>
      <c r="L63" s="120">
        <v>1.1612505450055467E-3</v>
      </c>
      <c r="M63" s="120">
        <v>1.1118859999999999</v>
      </c>
      <c r="N63" s="120">
        <v>1.6383600000000002E-2</v>
      </c>
      <c r="O63" s="120">
        <v>5.4612000000000003E-3</v>
      </c>
      <c r="P63" s="120">
        <v>1.09224E-4</v>
      </c>
      <c r="Q63" s="120">
        <v>1.4563200000000001E-3</v>
      </c>
      <c r="R63" s="120">
        <v>1.8204E-3</v>
      </c>
      <c r="S63" s="120" t="s">
        <v>444</v>
      </c>
      <c r="T63" s="120">
        <v>1.09224E-4</v>
      </c>
      <c r="U63" s="120">
        <v>7.2816000000000006E-2</v>
      </c>
      <c r="V63" s="120" t="s">
        <v>444</v>
      </c>
      <c r="W63" s="120">
        <v>4.7355177999999998E-2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0.51113958300000006</v>
      </c>
      <c r="F64" s="120" t="s">
        <v>445</v>
      </c>
      <c r="G64" s="120" t="s">
        <v>444</v>
      </c>
      <c r="H64" s="120">
        <v>0.22255345800000001</v>
      </c>
      <c r="I64" s="120" t="s">
        <v>445</v>
      </c>
      <c r="J64" s="120" t="s">
        <v>445</v>
      </c>
      <c r="K64" s="120" t="s">
        <v>445</v>
      </c>
      <c r="L64" s="120" t="s">
        <v>445</v>
      </c>
      <c r="M64" s="120">
        <v>0.17189876099999998</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1046.7940000000001</v>
      </c>
      <c r="AL64" s="29" t="s">
        <v>158</v>
      </c>
    </row>
    <row r="65" spans="1:38" ht="26.25" customHeight="1" thickBot="1" x14ac:dyDescent="0.3">
      <c r="A65" s="40" t="s">
        <v>53</v>
      </c>
      <c r="B65" s="44" t="s">
        <v>159</v>
      </c>
      <c r="C65" s="41" t="s">
        <v>160</v>
      </c>
      <c r="D65" s="42"/>
      <c r="E65" s="120">
        <v>1.43835416</v>
      </c>
      <c r="F65" s="120" t="s">
        <v>443</v>
      </c>
      <c r="G65" s="120" t="s">
        <v>444</v>
      </c>
      <c r="H65" s="120">
        <v>0.1057</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2039.7849999999999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1.4317E-2</v>
      </c>
      <c r="F68" s="120" t="s">
        <v>443</v>
      </c>
      <c r="G68" s="120">
        <v>0.12534799999999999</v>
      </c>
      <c r="H68" s="120" t="s">
        <v>443</v>
      </c>
      <c r="I68" s="120" t="s">
        <v>445</v>
      </c>
      <c r="J68" s="120" t="s">
        <v>445</v>
      </c>
      <c r="K68" s="120" t="s">
        <v>445</v>
      </c>
      <c r="L68" s="120" t="s">
        <v>445</v>
      </c>
      <c r="M68" s="120">
        <v>0.41941699999999998</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81.332999999999998</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5.6471330780000004</v>
      </c>
      <c r="F70" s="120">
        <v>8.9230100901</v>
      </c>
      <c r="G70" s="120">
        <v>2.4627279259999999</v>
      </c>
      <c r="H70" s="120">
        <v>0.91756816899999993</v>
      </c>
      <c r="I70" s="120">
        <v>0.20772573510499998</v>
      </c>
      <c r="J70" s="120">
        <v>0.39430234154149996</v>
      </c>
      <c r="K70" s="120">
        <v>0.52907457292999993</v>
      </c>
      <c r="L70" s="120">
        <v>9.24407621956E-5</v>
      </c>
      <c r="M70" s="120">
        <v>1.0547106529999999</v>
      </c>
      <c r="N70" s="120">
        <v>0.75343499999999997</v>
      </c>
      <c r="O70" s="120">
        <v>7.1380000000000002E-3</v>
      </c>
      <c r="P70" s="120">
        <v>0.15329600000000002</v>
      </c>
      <c r="Q70" s="120">
        <v>1.9840000000000001E-3</v>
      </c>
      <c r="R70" s="120">
        <v>6.5060000000000005E-3</v>
      </c>
      <c r="S70" s="120">
        <v>8.9936000000000002E-2</v>
      </c>
      <c r="T70" s="120">
        <v>8.3316000000000001E-2</v>
      </c>
      <c r="U70" s="120" t="s">
        <v>444</v>
      </c>
      <c r="V70" s="120">
        <v>0.23318</v>
      </c>
      <c r="W70" s="120">
        <v>0.13734739999999998</v>
      </c>
      <c r="X70" s="120">
        <v>4.1375E-4</v>
      </c>
      <c r="Y70" s="120">
        <v>1.034375E-4</v>
      </c>
      <c r="Z70" s="120">
        <v>2.585938E-5</v>
      </c>
      <c r="AA70" s="120">
        <v>6.4648399999999998E-6</v>
      </c>
      <c r="AB70" s="120">
        <v>5.4951171999999997E-4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4.1778127639999996</v>
      </c>
      <c r="F72" s="120">
        <v>0.59752191190000004</v>
      </c>
      <c r="G72" s="120">
        <v>4.6975173190000001</v>
      </c>
      <c r="H72" s="120">
        <v>5.1031703999999997E-2</v>
      </c>
      <c r="I72" s="120">
        <v>1.0511228280324068</v>
      </c>
      <c r="J72" s="120">
        <v>1.3467137175824551</v>
      </c>
      <c r="K72" s="120">
        <v>1.5140778919000002</v>
      </c>
      <c r="L72" s="120">
        <v>8.4061412098922955E-2</v>
      </c>
      <c r="M72" s="120">
        <v>134.04664067100001</v>
      </c>
      <c r="N72" s="120">
        <v>16.68605615659121</v>
      </c>
      <c r="O72" s="120">
        <v>0.47466520529681999</v>
      </c>
      <c r="P72" s="120">
        <v>9.7212480000000004E-2</v>
      </c>
      <c r="Q72" s="120">
        <v>6.1042305389306994E-2</v>
      </c>
      <c r="R72" s="120">
        <v>1.50869283</v>
      </c>
      <c r="S72" s="120">
        <v>1.000004789708506</v>
      </c>
      <c r="T72" s="120">
        <v>0.76576381000000004</v>
      </c>
      <c r="U72" s="120">
        <v>4.0773499999999997E-2</v>
      </c>
      <c r="V72" s="120">
        <v>8.53029175</v>
      </c>
      <c r="W72" s="120">
        <v>5.0690854459999999</v>
      </c>
      <c r="X72" s="120">
        <v>7.8582082965910002E-3</v>
      </c>
      <c r="Y72" s="120">
        <v>1.7376091560355002E-2</v>
      </c>
      <c r="Z72" s="120">
        <v>5.1390087645320007E-3</v>
      </c>
      <c r="AA72" s="120">
        <v>1.0143032080402001E-2</v>
      </c>
      <c r="AB72" s="120">
        <v>4.0516332971879003E-2</v>
      </c>
      <c r="AC72" s="120">
        <v>0.22506050987999998</v>
      </c>
      <c r="AD72" s="120">
        <v>1.02119</v>
      </c>
      <c r="AE72" s="121"/>
      <c r="AF72" s="120" t="s">
        <v>443</v>
      </c>
      <c r="AG72" s="120" t="s">
        <v>443</v>
      </c>
      <c r="AH72" s="120" t="s">
        <v>443</v>
      </c>
      <c r="AI72" s="120" t="s">
        <v>443</v>
      </c>
      <c r="AJ72" s="120" t="s">
        <v>443</v>
      </c>
      <c r="AK72" s="120">
        <v>7336.2750000000005</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1.499363E-6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0.50915645700000001</v>
      </c>
      <c r="F80" s="120">
        <v>0.22695913699999998</v>
      </c>
      <c r="G80" s="120">
        <v>2.8910262540000002</v>
      </c>
      <c r="H80" s="120">
        <v>2.3699999999999999E-4</v>
      </c>
      <c r="I80" s="120">
        <v>2.7739559129482602E-2</v>
      </c>
      <c r="J80" s="120">
        <v>3.5346701951115014E-2</v>
      </c>
      <c r="K80" s="120">
        <v>4.0623802319999999E-2</v>
      </c>
      <c r="L80" s="120">
        <v>1.7538131033907998E-5</v>
      </c>
      <c r="M80" s="120">
        <v>0.1307151</v>
      </c>
      <c r="N80" s="120">
        <v>2.8239147423999995</v>
      </c>
      <c r="O80" s="120">
        <v>9.3136868133333023E-2</v>
      </c>
      <c r="P80" s="120">
        <v>3.0463290356833001E-2</v>
      </c>
      <c r="Q80" s="120">
        <v>0.25353597986666704</v>
      </c>
      <c r="R80" s="120">
        <v>2.4989269066667E-2</v>
      </c>
      <c r="S80" s="120">
        <v>0.88310002653333308</v>
      </c>
      <c r="T80" s="120">
        <v>0.1030098</v>
      </c>
      <c r="U80" s="120">
        <v>1.1801000000000001E-2</v>
      </c>
      <c r="V80" s="120">
        <v>19.202525112</v>
      </c>
      <c r="W80" s="120">
        <v>0.20730027200000001</v>
      </c>
      <c r="X80" s="120">
        <v>7.5949999999999998E-4</v>
      </c>
      <c r="Y80" s="120">
        <v>7.5949999999999998E-4</v>
      </c>
      <c r="Z80" s="120">
        <v>7.5949999999999998E-4</v>
      </c>
      <c r="AA80" s="120">
        <v>7.5949999999999998E-4</v>
      </c>
      <c r="AB80" s="120">
        <v>3.0379999999999999E-3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3.4388786020593349E-3</v>
      </c>
      <c r="J81" s="120">
        <v>1.7674190519584056E-2</v>
      </c>
      <c r="K81" s="120">
        <v>5.6719047670098888E-2</v>
      </c>
      <c r="L81" s="120">
        <v>1.9123400857660002E-6</v>
      </c>
      <c r="M81" s="120">
        <v>0.13500000000000001</v>
      </c>
      <c r="N81" s="120">
        <v>0.20803280000000002</v>
      </c>
      <c r="O81" s="120">
        <v>3.7728599999999998E-3</v>
      </c>
      <c r="P81" s="120" t="s">
        <v>444</v>
      </c>
      <c r="Q81" s="120">
        <v>8.0847000000000002E-3</v>
      </c>
      <c r="R81" s="120">
        <v>7.3187271599999992E-2</v>
      </c>
      <c r="S81" s="120">
        <v>1.12E-2</v>
      </c>
      <c r="T81" s="120">
        <v>5.0000000000000001E-3</v>
      </c>
      <c r="U81" s="120" t="s">
        <v>444</v>
      </c>
      <c r="V81" s="120">
        <v>0.45320056233124995</v>
      </c>
      <c r="W81" s="120">
        <v>1.2267156E-2</v>
      </c>
      <c r="X81" s="120" t="s">
        <v>444</v>
      </c>
      <c r="Y81" s="120" t="s">
        <v>444</v>
      </c>
      <c r="Z81" s="120" t="s">
        <v>444</v>
      </c>
      <c r="AA81" s="120" t="s">
        <v>444</v>
      </c>
      <c r="AB81" s="120" t="s">
        <v>444</v>
      </c>
      <c r="AC81" s="120" t="s">
        <v>443</v>
      </c>
      <c r="AD81" s="120">
        <v>4.4714247000000002E-5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26.146204688789524</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11209044</v>
      </c>
      <c r="AL82" s="99" t="s">
        <v>439</v>
      </c>
    </row>
    <row r="83" spans="1:38" ht="26.25" customHeight="1" thickBot="1" x14ac:dyDescent="0.3">
      <c r="A83" s="40" t="s">
        <v>53</v>
      </c>
      <c r="B83" s="51" t="s">
        <v>209</v>
      </c>
      <c r="C83" s="52" t="s">
        <v>210</v>
      </c>
      <c r="D83" s="42"/>
      <c r="E83" s="120">
        <v>1.9236000000000003E-2</v>
      </c>
      <c r="F83" s="120">
        <v>7.4634328426666674E-2</v>
      </c>
      <c r="G83" s="120">
        <v>1.9296999999999998E-2</v>
      </c>
      <c r="H83" s="120" t="s">
        <v>443</v>
      </c>
      <c r="I83" s="120">
        <v>8.8339142512666672E-3</v>
      </c>
      <c r="J83" s="120">
        <v>5.0385497584599995E-2</v>
      </c>
      <c r="K83" s="120">
        <v>0.2586159531133333</v>
      </c>
      <c r="L83" s="120">
        <v>3.7121084923688E-4</v>
      </c>
      <c r="M83" s="120">
        <v>0.109816</v>
      </c>
      <c r="N83" s="120" t="s">
        <v>443</v>
      </c>
      <c r="O83" s="120" t="s">
        <v>443</v>
      </c>
      <c r="P83" s="120" t="s">
        <v>443</v>
      </c>
      <c r="Q83" s="120" t="s">
        <v>443</v>
      </c>
      <c r="R83" s="120" t="s">
        <v>443</v>
      </c>
      <c r="S83" s="120" t="s">
        <v>443</v>
      </c>
      <c r="T83" s="120" t="s">
        <v>443</v>
      </c>
      <c r="U83" s="120" t="s">
        <v>443</v>
      </c>
      <c r="V83" s="120" t="s">
        <v>443</v>
      </c>
      <c r="W83" s="120">
        <v>1.7971309000000001E-2</v>
      </c>
      <c r="X83" s="120">
        <v>3.3155870599999997E-4</v>
      </c>
      <c r="Y83" s="120">
        <v>7.1231553460000003E-3</v>
      </c>
      <c r="Z83" s="120">
        <v>9.791278346E-3</v>
      </c>
      <c r="AA83" s="120">
        <v>2.3232626599999998E-4</v>
      </c>
      <c r="AB83" s="120">
        <v>1.7478318664E-2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6.9477999999999996E-3</v>
      </c>
      <c r="F85" s="120">
        <v>9.942441368293844</v>
      </c>
      <c r="G85" s="120">
        <v>1.0430000000000001E-3</v>
      </c>
      <c r="H85" s="120" t="s">
        <v>444</v>
      </c>
      <c r="I85" s="120" t="s">
        <v>443</v>
      </c>
      <c r="J85" s="120" t="s">
        <v>443</v>
      </c>
      <c r="K85" s="120" t="s">
        <v>443</v>
      </c>
      <c r="L85" s="120" t="s">
        <v>443</v>
      </c>
      <c r="M85" s="120">
        <v>3.349E-3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1.6116824126</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0.40448000636168108</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1175173</v>
      </c>
      <c r="AL87" s="29" t="s">
        <v>217</v>
      </c>
    </row>
    <row r="88" spans="1:38" ht="26.25" customHeight="1" thickBot="1" x14ac:dyDescent="0.3">
      <c r="A88" s="40" t="s">
        <v>206</v>
      </c>
      <c r="B88" s="46" t="s">
        <v>220</v>
      </c>
      <c r="C88" s="50" t="s">
        <v>221</v>
      </c>
      <c r="D88" s="42"/>
      <c r="E88" s="120">
        <v>7.6499000000000011E-2</v>
      </c>
      <c r="F88" s="120">
        <v>4.7683238929999998</v>
      </c>
      <c r="G88" s="120" t="s">
        <v>444</v>
      </c>
      <c r="H88" s="120">
        <v>2.281E-3</v>
      </c>
      <c r="I88" s="120" t="s">
        <v>443</v>
      </c>
      <c r="J88" s="120" t="s">
        <v>443</v>
      </c>
      <c r="K88" s="120" t="s">
        <v>443</v>
      </c>
      <c r="L88" s="120" t="s">
        <v>443</v>
      </c>
      <c r="M88" s="120" t="s">
        <v>444</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7.5860000000000007E-3</v>
      </c>
      <c r="F89" s="120">
        <v>2.2578047933500001</v>
      </c>
      <c r="G89" s="120">
        <v>2.8730000000000001E-3</v>
      </c>
      <c r="H89" s="120" t="s">
        <v>444</v>
      </c>
      <c r="I89" s="120" t="s">
        <v>443</v>
      </c>
      <c r="J89" s="120" t="s">
        <v>443</v>
      </c>
      <c r="K89" s="120" t="s">
        <v>443</v>
      </c>
      <c r="L89" s="120" t="s">
        <v>443</v>
      </c>
      <c r="M89" s="120">
        <v>1.0576E-2</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2.0730324186779998</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3.5453984999999997E-3</v>
      </c>
      <c r="Y90" s="120">
        <v>1.7895821000000001E-3</v>
      </c>
      <c r="Z90" s="120">
        <v>1.7895821000000001E-3</v>
      </c>
      <c r="AA90" s="120">
        <v>1.7895821000000001E-3</v>
      </c>
      <c r="AB90" s="120">
        <v>8.9141448000000009E-3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3.8530444321349028E-2</v>
      </c>
      <c r="F91" s="120">
        <v>0.11665682116289877</v>
      </c>
      <c r="G91" s="120">
        <v>1.4019834435210222E-2</v>
      </c>
      <c r="H91" s="120">
        <v>0.15200190298602895</v>
      </c>
      <c r="I91" s="120">
        <v>0.61210626479436803</v>
      </c>
      <c r="J91" s="120">
        <v>0.64809469164197786</v>
      </c>
      <c r="K91" s="120">
        <v>0.65552790470700095</v>
      </c>
      <c r="L91" s="120">
        <v>2.5791665271813233E-3</v>
      </c>
      <c r="M91" s="120">
        <v>1.2544131386495596</v>
      </c>
      <c r="N91" s="120">
        <v>0.86708648650064135</v>
      </c>
      <c r="O91" s="120">
        <v>0.18989269851003054</v>
      </c>
      <c r="P91" s="120">
        <v>3.0347102155134859E-3</v>
      </c>
      <c r="Q91" s="120">
        <v>1.6019351711763058E-3</v>
      </c>
      <c r="R91" s="120">
        <v>0.32892281117124456</v>
      </c>
      <c r="S91" s="120">
        <v>13.166669682854224</v>
      </c>
      <c r="T91" s="120">
        <v>0.60532213675657232</v>
      </c>
      <c r="U91" s="120">
        <v>7.3733369826147546E-2</v>
      </c>
      <c r="V91" s="120">
        <v>7.6134385934639726</v>
      </c>
      <c r="W91" s="120">
        <v>2.1227690415888175E-3</v>
      </c>
      <c r="X91" s="120">
        <v>2.3562733091635878E-3</v>
      </c>
      <c r="Y91" s="120">
        <v>9.5524593601496786E-4</v>
      </c>
      <c r="Z91" s="120">
        <v>9.5524593601496786E-4</v>
      </c>
      <c r="AA91" s="120">
        <v>9.5524593601496786E-4</v>
      </c>
      <c r="AB91" s="120">
        <v>5.2220111163084918E-3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1.5299999999999999E-2</v>
      </c>
      <c r="F92" s="120">
        <v>0.78208318999999993</v>
      </c>
      <c r="G92" s="120">
        <v>6.0000000000000001E-3</v>
      </c>
      <c r="H92" s="120" t="s">
        <v>444</v>
      </c>
      <c r="I92" s="120" t="s">
        <v>445</v>
      </c>
      <c r="J92" s="120" t="s">
        <v>445</v>
      </c>
      <c r="K92" s="120" t="s">
        <v>444</v>
      </c>
      <c r="L92" s="120" t="s">
        <v>444</v>
      </c>
      <c r="M92" s="120">
        <v>6.8405200000000001E-3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360.40699999999998</v>
      </c>
      <c r="AL92" s="29" t="s">
        <v>229</v>
      </c>
    </row>
    <row r="93" spans="1:38" ht="26.25" customHeight="1" thickBot="1" x14ac:dyDescent="0.3">
      <c r="A93" s="40" t="s">
        <v>53</v>
      </c>
      <c r="B93" s="44" t="s">
        <v>230</v>
      </c>
      <c r="C93" s="41" t="s">
        <v>403</v>
      </c>
      <c r="D93" s="47"/>
      <c r="E93" s="120">
        <v>4.5532457405000004E-2</v>
      </c>
      <c r="F93" s="120">
        <v>2.7753271779434501</v>
      </c>
      <c r="G93" s="120">
        <v>1.7741E-2</v>
      </c>
      <c r="H93" s="120" t="s">
        <v>444</v>
      </c>
      <c r="I93" s="120">
        <v>1.7325580903453385E-2</v>
      </c>
      <c r="J93" s="120">
        <v>5.0166940116061445E-2</v>
      </c>
      <c r="K93" s="120">
        <v>0.12067144073187679</v>
      </c>
      <c r="L93" s="120">
        <v>6.7490715212299998E-7</v>
      </c>
      <c r="M93" s="120">
        <v>4.5368402611000003E-2</v>
      </c>
      <c r="N93" s="120" t="s">
        <v>444</v>
      </c>
      <c r="O93" s="120" t="s">
        <v>443</v>
      </c>
      <c r="P93" s="120" t="s">
        <v>444</v>
      </c>
      <c r="Q93" s="120" t="s">
        <v>443</v>
      </c>
      <c r="R93" s="120" t="s">
        <v>443</v>
      </c>
      <c r="S93" s="120" t="s">
        <v>443</v>
      </c>
      <c r="T93" s="120" t="s">
        <v>443</v>
      </c>
      <c r="U93" s="120" t="s">
        <v>443</v>
      </c>
      <c r="V93" s="120" t="s">
        <v>443</v>
      </c>
      <c r="W93" s="120">
        <v>1.8077869999999999E-3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0.402889</v>
      </c>
      <c r="F95" s="120" t="s">
        <v>443</v>
      </c>
      <c r="G95" s="120" t="s">
        <v>444</v>
      </c>
      <c r="H95" s="120" t="s">
        <v>444</v>
      </c>
      <c r="I95" s="120" t="s">
        <v>445</v>
      </c>
      <c r="J95" s="120" t="s">
        <v>445</v>
      </c>
      <c r="K95" s="120" t="s">
        <v>445</v>
      </c>
      <c r="L95" s="120" t="s">
        <v>444</v>
      </c>
      <c r="M95" s="120">
        <v>2.061337</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37.61607998673</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8.2830000000000004E-3</v>
      </c>
      <c r="F98" s="120" t="s">
        <v>444</v>
      </c>
      <c r="G98" s="120" t="s">
        <v>444</v>
      </c>
      <c r="H98" s="120">
        <v>1.2801999999999999E-2</v>
      </c>
      <c r="I98" s="120">
        <v>7.4438923367941723E-2</v>
      </c>
      <c r="J98" s="120">
        <v>0.45720600374863407</v>
      </c>
      <c r="K98" s="120">
        <v>0.83353499364000005</v>
      </c>
      <c r="L98" s="120">
        <v>1.1839693880000002E-4</v>
      </c>
      <c r="M98" s="120" t="s">
        <v>444</v>
      </c>
      <c r="N98" s="120">
        <v>9.4500000000000001E-2</v>
      </c>
      <c r="O98" s="120">
        <v>2.0880450000000002E-3</v>
      </c>
      <c r="P98" s="120" t="s">
        <v>444</v>
      </c>
      <c r="Q98" s="120" t="s">
        <v>444</v>
      </c>
      <c r="R98" s="120">
        <v>3.7051000000000001E-2</v>
      </c>
      <c r="S98" s="120">
        <v>1.7100000000000001E-2</v>
      </c>
      <c r="T98" s="120">
        <v>2.31E-4</v>
      </c>
      <c r="U98" s="120" t="s">
        <v>444</v>
      </c>
      <c r="V98" s="120">
        <v>0.20700000000000002</v>
      </c>
      <c r="W98" s="120">
        <v>0.19174905</v>
      </c>
      <c r="X98" s="120">
        <v>1.6164873999999999E-8</v>
      </c>
      <c r="Y98" s="120" t="s">
        <v>444</v>
      </c>
      <c r="Z98" s="120">
        <v>1.6164873999999999E-8</v>
      </c>
      <c r="AA98" s="120">
        <v>1.6164873999999999E-8</v>
      </c>
      <c r="AB98" s="120">
        <v>4.8494621999999997E-8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0.50824473304242268</v>
      </c>
      <c r="F99" s="120">
        <v>12.8391960442206</v>
      </c>
      <c r="G99" s="120" t="s">
        <v>443</v>
      </c>
      <c r="H99" s="120">
        <v>6.8714504212093868</v>
      </c>
      <c r="I99" s="120">
        <v>5.3049477639820986E-2</v>
      </c>
      <c r="J99" s="120">
        <v>9.4647579875822493E-2</v>
      </c>
      <c r="K99" s="120">
        <v>0.2073232706803731</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484.82744107273413</v>
      </c>
      <c r="AL99" s="29" t="s">
        <v>243</v>
      </c>
    </row>
    <row r="100" spans="1:38" ht="26.25" customHeight="1" thickBot="1" x14ac:dyDescent="0.3">
      <c r="A100" s="40" t="s">
        <v>241</v>
      </c>
      <c r="B100" s="40" t="s">
        <v>244</v>
      </c>
      <c r="C100" s="41" t="s">
        <v>406</v>
      </c>
      <c r="D100" s="54"/>
      <c r="E100" s="120">
        <v>2.0009170853946139</v>
      </c>
      <c r="F100" s="120">
        <v>21.652648343458608</v>
      </c>
      <c r="G100" s="120" t="s">
        <v>443</v>
      </c>
      <c r="H100" s="120">
        <v>12.60913862380618</v>
      </c>
      <c r="I100" s="120">
        <v>0.11850860450595414</v>
      </c>
      <c r="J100" s="120">
        <v>0.19533992383741908</v>
      </c>
      <c r="K100" s="120">
        <v>0.42646383040063096</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2025.6928685214277</v>
      </c>
      <c r="AL100" s="29" t="s">
        <v>243</v>
      </c>
    </row>
    <row r="101" spans="1:38" ht="26.25" customHeight="1" thickBot="1" x14ac:dyDescent="0.3">
      <c r="A101" s="40" t="s">
        <v>241</v>
      </c>
      <c r="B101" s="40" t="s">
        <v>245</v>
      </c>
      <c r="C101" s="41" t="s">
        <v>246</v>
      </c>
      <c r="D101" s="54"/>
      <c r="E101" s="120">
        <v>8.8664531470920606E-3</v>
      </c>
      <c r="F101" s="120">
        <v>3.3195375369921502E-2</v>
      </c>
      <c r="G101" s="120" t="s">
        <v>443</v>
      </c>
      <c r="H101" s="120">
        <v>8.4442362343099278E-2</v>
      </c>
      <c r="I101" s="120">
        <v>1.9061186062631289E-3</v>
      </c>
      <c r="J101" s="120">
        <v>5.7183058187893878E-3</v>
      </c>
      <c r="K101" s="120">
        <v>1.3342730243841902E-2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118.98443031315645</v>
      </c>
      <c r="AL101" s="29" t="s">
        <v>243</v>
      </c>
    </row>
    <row r="102" spans="1:38" ht="26.25" customHeight="1" thickBot="1" x14ac:dyDescent="0.3">
      <c r="A102" s="40" t="s">
        <v>241</v>
      </c>
      <c r="B102" s="40" t="s">
        <v>247</v>
      </c>
      <c r="C102" s="41" t="s">
        <v>384</v>
      </c>
      <c r="D102" s="54"/>
      <c r="E102" s="120">
        <v>0.33809335116683159</v>
      </c>
      <c r="F102" s="120">
        <v>1.2845745535702922</v>
      </c>
      <c r="G102" s="120" t="s">
        <v>443</v>
      </c>
      <c r="H102" s="120">
        <v>15.193749997206792</v>
      </c>
      <c r="I102" s="120">
        <v>4.0865286539843275E-2</v>
      </c>
      <c r="J102" s="120">
        <v>0.58985340008079712</v>
      </c>
      <c r="K102" s="120">
        <v>3.9142342077036365</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6643.1133737576056</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2.6186235276233129E-2</v>
      </c>
      <c r="F104" s="120">
        <v>2.9750172057443267E-2</v>
      </c>
      <c r="G104" s="120" t="s">
        <v>443</v>
      </c>
      <c r="H104" s="120">
        <v>6.5297456007733776E-2</v>
      </c>
      <c r="I104" s="120">
        <v>2.8060033942645416E-4</v>
      </c>
      <c r="J104" s="120">
        <v>9.3665751827936249E-4</v>
      </c>
      <c r="K104" s="120">
        <v>2.1855475426518492E-3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47.678141971322702</v>
      </c>
      <c r="AL104" s="29" t="s">
        <v>243</v>
      </c>
    </row>
    <row r="105" spans="1:38" ht="26.25" customHeight="1" thickBot="1" x14ac:dyDescent="0.3">
      <c r="A105" s="40" t="s">
        <v>241</v>
      </c>
      <c r="B105" s="40" t="s">
        <v>252</v>
      </c>
      <c r="C105" s="41" t="s">
        <v>253</v>
      </c>
      <c r="D105" s="54"/>
      <c r="E105" s="120">
        <v>0.23200733628244155</v>
      </c>
      <c r="F105" s="120">
        <v>0.57449989267642287</v>
      </c>
      <c r="G105" s="120" t="s">
        <v>443</v>
      </c>
      <c r="H105" s="120">
        <v>0.48451091920599193</v>
      </c>
      <c r="I105" s="120">
        <v>8.4180958247975571E-3</v>
      </c>
      <c r="J105" s="120">
        <v>1.325573343896759E-2</v>
      </c>
      <c r="K105" s="120">
        <v>2.8834745685020192E-2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73.841470177125416</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2.157435651620088E-2</v>
      </c>
      <c r="F107" s="120">
        <v>1.7589029861371281</v>
      </c>
      <c r="G107" s="120" t="s">
        <v>443</v>
      </c>
      <c r="H107" s="120">
        <v>1.3108876553895492</v>
      </c>
      <c r="I107" s="120">
        <v>2.4142422720675055E-2</v>
      </c>
      <c r="J107" s="120">
        <v>0.41456004894233411</v>
      </c>
      <c r="K107" s="120">
        <v>1.9691602324760871</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11574.504673558351</v>
      </c>
      <c r="AL107" s="29" t="s">
        <v>243</v>
      </c>
    </row>
    <row r="108" spans="1:38" ht="26.25" customHeight="1" thickBot="1" x14ac:dyDescent="0.3">
      <c r="A108" s="40" t="s">
        <v>241</v>
      </c>
      <c r="B108" s="40" t="s">
        <v>257</v>
      </c>
      <c r="C108" s="41" t="s">
        <v>378</v>
      </c>
      <c r="D108" s="54"/>
      <c r="E108" s="120">
        <v>5.0612199591676829E-2</v>
      </c>
      <c r="F108" s="120">
        <v>3.3978694809950181</v>
      </c>
      <c r="G108" s="120" t="s">
        <v>443</v>
      </c>
      <c r="H108" s="120">
        <v>3.3631654225063361</v>
      </c>
      <c r="I108" s="120">
        <v>4.6853202740648484E-2</v>
      </c>
      <c r="J108" s="120">
        <v>0.61244785540648483</v>
      </c>
      <c r="K108" s="120">
        <v>1.2248957108129697</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26721.776620324243</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1.6523712660341801E-3</v>
      </c>
      <c r="F110" s="120">
        <v>0.34863417491643822</v>
      </c>
      <c r="G110" s="120" t="s">
        <v>443</v>
      </c>
      <c r="H110" s="120">
        <v>0.22456934601355891</v>
      </c>
      <c r="I110" s="120">
        <v>1.9669938157053792E-2</v>
      </c>
      <c r="J110" s="120">
        <v>9.0442272358945322E-2</v>
      </c>
      <c r="K110" s="120">
        <v>9.0442502498643967E-2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712.96227827749965</v>
      </c>
      <c r="AL110" s="29" t="s">
        <v>243</v>
      </c>
    </row>
    <row r="111" spans="1:38" ht="26.25" customHeight="1" thickBot="1" x14ac:dyDescent="0.3">
      <c r="A111" s="40" t="s">
        <v>241</v>
      </c>
      <c r="B111" s="40" t="s">
        <v>260</v>
      </c>
      <c r="C111" s="41" t="s">
        <v>374</v>
      </c>
      <c r="D111" s="54"/>
      <c r="E111" s="120">
        <v>5.0385121305416298E-3</v>
      </c>
      <c r="F111" s="120">
        <v>9.4422162000000004E-2</v>
      </c>
      <c r="G111" s="120" t="s">
        <v>443</v>
      </c>
      <c r="H111" s="120">
        <v>4.3983855486194504E-2</v>
      </c>
      <c r="I111" s="120">
        <v>2.0089859999999999E-4</v>
      </c>
      <c r="J111" s="120">
        <v>3.8266400000000001E-4</v>
      </c>
      <c r="K111" s="120">
        <v>8.6099400000000002E-4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74.584000000000003</v>
      </c>
      <c r="AL111" s="29" t="s">
        <v>243</v>
      </c>
    </row>
    <row r="112" spans="1:38" ht="26.25" customHeight="1" thickBot="1" x14ac:dyDescent="0.3">
      <c r="A112" s="40" t="s">
        <v>261</v>
      </c>
      <c r="B112" s="40" t="s">
        <v>262</v>
      </c>
      <c r="C112" s="41" t="s">
        <v>263</v>
      </c>
      <c r="D112" s="42"/>
      <c r="E112" s="120">
        <v>6.0023328890448084</v>
      </c>
      <c r="F112" s="120" t="s">
        <v>443</v>
      </c>
      <c r="G112" s="120" t="s">
        <v>443</v>
      </c>
      <c r="H112" s="120">
        <v>5.5931608851993673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150058322.14612025</v>
      </c>
      <c r="AL112" s="29" t="s">
        <v>416</v>
      </c>
    </row>
    <row r="113" spans="1:38" ht="26.25" customHeight="1" thickBot="1" x14ac:dyDescent="0.3">
      <c r="A113" s="40" t="s">
        <v>261</v>
      </c>
      <c r="B113" s="55" t="s">
        <v>264</v>
      </c>
      <c r="C113" s="56" t="s">
        <v>265</v>
      </c>
      <c r="D113" s="42"/>
      <c r="E113" s="120">
        <v>6.0542929102465077</v>
      </c>
      <c r="F113" s="120">
        <v>3.3778577569000001</v>
      </c>
      <c r="G113" s="120" t="s">
        <v>443</v>
      </c>
      <c r="H113" s="120">
        <v>13.588968375164672</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108666107.27680571</v>
      </c>
      <c r="AL113" s="97" t="s">
        <v>432</v>
      </c>
    </row>
    <row r="114" spans="1:38" ht="26.25" customHeight="1" thickBot="1" x14ac:dyDescent="0.3">
      <c r="A114" s="40" t="s">
        <v>261</v>
      </c>
      <c r="B114" s="55" t="s">
        <v>266</v>
      </c>
      <c r="C114" s="56" t="s">
        <v>385</v>
      </c>
      <c r="D114" s="42"/>
      <c r="E114" s="120">
        <v>7.5046719999999997E-2</v>
      </c>
      <c r="F114" s="120" t="s">
        <v>443</v>
      </c>
      <c r="G114" s="120" t="s">
        <v>443</v>
      </c>
      <c r="H114" s="120">
        <v>4.607953E-2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1876168.3846404287</v>
      </c>
      <c r="AL114" s="29" t="s">
        <v>410</v>
      </c>
    </row>
    <row r="115" spans="1:38" ht="26.25" customHeight="1" thickBot="1" x14ac:dyDescent="0.3">
      <c r="A115" s="40" t="s">
        <v>261</v>
      </c>
      <c r="B115" s="55" t="s">
        <v>267</v>
      </c>
      <c r="C115" s="56" t="s">
        <v>268</v>
      </c>
      <c r="D115" s="42"/>
      <c r="E115" s="120">
        <v>0.10655305280000002</v>
      </c>
      <c r="F115" s="120" t="s">
        <v>443</v>
      </c>
      <c r="G115" s="120" t="s">
        <v>443</v>
      </c>
      <c r="H115" s="120">
        <v>0.39301037560000002</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2663825.7888364079</v>
      </c>
      <c r="AL115" s="29" t="s">
        <v>410</v>
      </c>
    </row>
    <row r="116" spans="1:38" ht="26.25" customHeight="1" thickBot="1" x14ac:dyDescent="0.3">
      <c r="A116" s="40" t="s">
        <v>261</v>
      </c>
      <c r="B116" s="40" t="s">
        <v>269</v>
      </c>
      <c r="C116" s="46" t="s">
        <v>407</v>
      </c>
      <c r="D116" s="42"/>
      <c r="E116" s="120">
        <v>0.8320371551122332</v>
      </c>
      <c r="F116" s="120">
        <v>0.24854066519000001</v>
      </c>
      <c r="G116" s="120" t="s">
        <v>443</v>
      </c>
      <c r="H116" s="120">
        <v>6.4950238212052085</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63492143.85939002</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7.2661079690318667E-2</v>
      </c>
      <c r="J119" s="120">
        <v>1.3020958843929664</v>
      </c>
      <c r="K119" s="120">
        <v>1.3020958843929664</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1326924.6197601049</v>
      </c>
      <c r="AL119" s="29" t="s">
        <v>410</v>
      </c>
    </row>
    <row r="120" spans="1:38" ht="26.25" customHeight="1" thickBot="1" x14ac:dyDescent="0.3">
      <c r="A120" s="40" t="s">
        <v>261</v>
      </c>
      <c r="B120" s="40" t="s">
        <v>275</v>
      </c>
      <c r="C120" s="41" t="s">
        <v>276</v>
      </c>
      <c r="D120" s="42"/>
      <c r="E120" s="120">
        <v>0.86626260404864353</v>
      </c>
      <c r="F120" s="120" t="s">
        <v>443</v>
      </c>
      <c r="G120" s="120" t="s">
        <v>443</v>
      </c>
      <c r="H120" s="120">
        <v>1.1512732138170958</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40.403587149717602</v>
      </c>
      <c r="AL120" s="97" t="s">
        <v>433</v>
      </c>
    </row>
    <row r="121" spans="1:38" ht="26.25" customHeight="1" thickBot="1" x14ac:dyDescent="0.3">
      <c r="A121" s="40" t="s">
        <v>261</v>
      </c>
      <c r="B121" s="40" t="s">
        <v>277</v>
      </c>
      <c r="C121" s="46" t="s">
        <v>278</v>
      </c>
      <c r="D121" s="43"/>
      <c r="E121" s="120" t="s">
        <v>443</v>
      </c>
      <c r="F121" s="120">
        <v>1.1948537928316902</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1389364.8697601468</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0.55619493679999998</v>
      </c>
      <c r="G125" s="120" t="s">
        <v>444</v>
      </c>
      <c r="H125" s="120" t="s">
        <v>444</v>
      </c>
      <c r="I125" s="120">
        <v>4.219503388E-5</v>
      </c>
      <c r="J125" s="120">
        <v>2.8328522484000001E-4</v>
      </c>
      <c r="K125" s="120">
        <v>5.9995880867999996E-4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1043.449267</v>
      </c>
      <c r="AL125" s="29" t="s">
        <v>421</v>
      </c>
    </row>
    <row r="126" spans="1:38" ht="26.25" customHeight="1" thickBot="1" x14ac:dyDescent="0.3">
      <c r="A126" s="40" t="s">
        <v>286</v>
      </c>
      <c r="B126" s="40" t="s">
        <v>289</v>
      </c>
      <c r="C126" s="41" t="s">
        <v>290</v>
      </c>
      <c r="D126" s="42"/>
      <c r="E126" s="120" t="s">
        <v>444</v>
      </c>
      <c r="F126" s="120">
        <v>2.196299119E-2</v>
      </c>
      <c r="G126" s="120" t="s">
        <v>443</v>
      </c>
      <c r="H126" s="120">
        <v>0.31632412199832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1318.0158607072856</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1.16384E-2</v>
      </c>
      <c r="F128" s="120">
        <v>1.3008200000000001E-3</v>
      </c>
      <c r="G128" s="120">
        <v>1.5318899999999999E-3</v>
      </c>
      <c r="H128" s="120">
        <v>3.0131999999999999E-4</v>
      </c>
      <c r="I128" s="120">
        <v>3.1347999999999999E-4</v>
      </c>
      <c r="J128" s="120">
        <v>3.1347999999999999E-4</v>
      </c>
      <c r="K128" s="120">
        <v>3.1347999999999999E-4</v>
      </c>
      <c r="L128" s="120">
        <v>1.096E-5</v>
      </c>
      <c r="M128" s="120">
        <v>4.3582899999999999E-3</v>
      </c>
      <c r="N128" s="120">
        <v>1.2829499999999999E-3</v>
      </c>
      <c r="O128" s="120">
        <v>7.1059000000000009E-4</v>
      </c>
      <c r="P128" s="120">
        <v>4.4046999999999999E-4</v>
      </c>
      <c r="Q128" s="120">
        <v>6.2350000000000003E-4</v>
      </c>
      <c r="R128" s="120">
        <v>1.6571800000000001E-3</v>
      </c>
      <c r="S128" s="120">
        <v>2.9377700000000001E-3</v>
      </c>
      <c r="T128" s="120">
        <v>8.0269E-4</v>
      </c>
      <c r="U128" s="120">
        <v>3.6046E-4</v>
      </c>
      <c r="V128" s="120">
        <v>2.721428E-2</v>
      </c>
      <c r="W128" s="120">
        <v>3.38515E-3</v>
      </c>
      <c r="X128" s="120">
        <v>1.7491000000000002E-7</v>
      </c>
      <c r="Y128" s="120">
        <v>3.7273000000000003E-7</v>
      </c>
      <c r="Z128" s="120">
        <v>1.9782000000000001E-7</v>
      </c>
      <c r="AA128" s="120">
        <v>2.4154999999999999E-7</v>
      </c>
      <c r="AB128" s="120">
        <v>9.870100000000001E-7</v>
      </c>
      <c r="AC128" s="120">
        <v>9.3999999999999997E-4</v>
      </c>
      <c r="AD128" s="120">
        <v>5.7000000000000002E-3</v>
      </c>
      <c r="AE128" s="121"/>
      <c r="AF128" s="120" t="s">
        <v>443</v>
      </c>
      <c r="AG128" s="120" t="s">
        <v>443</v>
      </c>
      <c r="AH128" s="120" t="s">
        <v>443</v>
      </c>
      <c r="AI128" s="120" t="s">
        <v>443</v>
      </c>
      <c r="AJ128" s="120" t="s">
        <v>443</v>
      </c>
      <c r="AK128" s="120">
        <v>20.823</v>
      </c>
      <c r="AL128" s="29" t="s">
        <v>298</v>
      </c>
    </row>
    <row r="129" spans="1:38" ht="26.25" customHeight="1" thickBot="1" x14ac:dyDescent="0.3">
      <c r="A129" s="40" t="s">
        <v>286</v>
      </c>
      <c r="B129" s="44" t="s">
        <v>296</v>
      </c>
      <c r="C129" s="52" t="s">
        <v>297</v>
      </c>
      <c r="D129" s="42"/>
      <c r="E129" s="120">
        <v>0.35676081300000001</v>
      </c>
      <c r="F129" s="120">
        <v>0.17636602374399998</v>
      </c>
      <c r="G129" s="120">
        <v>4.9446000000000004E-3</v>
      </c>
      <c r="H129" s="120">
        <v>1.63E-4</v>
      </c>
      <c r="I129" s="120">
        <v>3.9952219999999997E-3</v>
      </c>
      <c r="J129" s="120">
        <v>4.055243E-3</v>
      </c>
      <c r="K129" s="120">
        <v>4.1279000000000003E-3</v>
      </c>
      <c r="L129" s="120">
        <v>1.7216498999999999E-3</v>
      </c>
      <c r="M129" s="120">
        <v>0.19471882400000001</v>
      </c>
      <c r="N129" s="120">
        <v>8.6E-3</v>
      </c>
      <c r="O129" s="120">
        <v>3.8999999999999998E-3</v>
      </c>
      <c r="P129" s="120">
        <v>1.06E-3</v>
      </c>
      <c r="Q129" s="120">
        <v>7.1000000000000004E-3</v>
      </c>
      <c r="R129" s="120">
        <v>3.0999999999999999E-3</v>
      </c>
      <c r="S129" s="120">
        <v>4.1000000000000003E-3</v>
      </c>
      <c r="T129" s="120">
        <v>1.319E-2</v>
      </c>
      <c r="U129" s="120">
        <v>2.4969430000000002E-3</v>
      </c>
      <c r="V129" s="120">
        <v>6.9033130000000003E-3</v>
      </c>
      <c r="W129" s="120">
        <v>5.552E-2</v>
      </c>
      <c r="X129" s="120" t="s">
        <v>444</v>
      </c>
      <c r="Y129" s="120" t="s">
        <v>444</v>
      </c>
      <c r="Z129" s="120" t="s">
        <v>444</v>
      </c>
      <c r="AA129" s="120" t="s">
        <v>444</v>
      </c>
      <c r="AB129" s="120" t="s">
        <v>444</v>
      </c>
      <c r="AC129" s="120">
        <v>1.1039999999999999E-3</v>
      </c>
      <c r="AD129" s="120" t="s">
        <v>444</v>
      </c>
      <c r="AE129" s="121"/>
      <c r="AF129" s="120" t="s">
        <v>443</v>
      </c>
      <c r="AG129" s="120" t="s">
        <v>443</v>
      </c>
      <c r="AH129" s="120" t="s">
        <v>443</v>
      </c>
      <c r="AI129" s="120" t="s">
        <v>443</v>
      </c>
      <c r="AJ129" s="120" t="s">
        <v>443</v>
      </c>
      <c r="AK129" s="120">
        <v>18.367730999999999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9.1027499999999997E-2</v>
      </c>
      <c r="X130" s="120" t="s">
        <v>444</v>
      </c>
      <c r="Y130" s="120" t="s">
        <v>444</v>
      </c>
      <c r="Z130" s="120" t="s">
        <v>444</v>
      </c>
      <c r="AA130" s="120" t="s">
        <v>444</v>
      </c>
      <c r="AB130" s="120" t="s">
        <v>444</v>
      </c>
      <c r="AC130" s="120">
        <v>0.24274000000000001</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1.2385999999999999E-2</v>
      </c>
      <c r="X131" s="120" t="s">
        <v>444</v>
      </c>
      <c r="Y131" s="120" t="s">
        <v>444</v>
      </c>
      <c r="Z131" s="120" t="s">
        <v>444</v>
      </c>
      <c r="AA131" s="120" t="s">
        <v>444</v>
      </c>
      <c r="AB131" s="120" t="s">
        <v>444</v>
      </c>
      <c r="AC131" s="120">
        <v>0.23533399999999999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8.3199999999999995E-4</v>
      </c>
      <c r="X132" s="120" t="s">
        <v>444</v>
      </c>
      <c r="Y132" s="120" t="s">
        <v>444</v>
      </c>
      <c r="Z132" s="120" t="s">
        <v>444</v>
      </c>
      <c r="AA132" s="120" t="s">
        <v>444</v>
      </c>
      <c r="AB132" s="120" t="s">
        <v>444</v>
      </c>
      <c r="AC132" s="120">
        <v>4.1599999999999996E-3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1.1222005E-2</v>
      </c>
      <c r="F133" s="120">
        <v>3.1212900000000002E-4</v>
      </c>
      <c r="G133" s="120">
        <v>6.571490000000001E-4</v>
      </c>
      <c r="H133" s="120" t="s">
        <v>444</v>
      </c>
      <c r="I133" s="120">
        <v>4.1552848424242396E-4</v>
      </c>
      <c r="J133" s="120">
        <v>4.1552848424242396E-4</v>
      </c>
      <c r="K133" s="120">
        <v>4.3700166424242399E-4</v>
      </c>
      <c r="L133" s="120" t="s">
        <v>444</v>
      </c>
      <c r="M133" s="120">
        <v>1.5053100000000002E-3</v>
      </c>
      <c r="N133" s="120">
        <v>4.8819689000000001E-4</v>
      </c>
      <c r="O133" s="120">
        <v>1.0851189000000001E-4</v>
      </c>
      <c r="P133" s="120">
        <v>1.0470019291453001E-2</v>
      </c>
      <c r="Q133" s="120">
        <v>2.9359242999999998E-4</v>
      </c>
      <c r="R133" s="120">
        <v>2.9251427999999998E-4</v>
      </c>
      <c r="S133" s="120">
        <v>2.6813808999999998E-4</v>
      </c>
      <c r="T133" s="120">
        <v>3.7384678999999999E-4</v>
      </c>
      <c r="U133" s="120">
        <v>4.2669614000000005E-4</v>
      </c>
      <c r="V133" s="120">
        <v>3.45410756E-3</v>
      </c>
      <c r="W133" s="120">
        <v>3.123766E-3</v>
      </c>
      <c r="X133" s="120">
        <v>2.8475160000000004E-7</v>
      </c>
      <c r="Y133" s="120">
        <v>1.5552923E-7</v>
      </c>
      <c r="Z133" s="120">
        <v>1.3892572000000003E-7</v>
      </c>
      <c r="AA133" s="120">
        <v>1.5078537E-7</v>
      </c>
      <c r="AB133" s="120">
        <v>7.2999192000000002E-7</v>
      </c>
      <c r="AC133" s="120">
        <v>3.2344499999999998E-3</v>
      </c>
      <c r="AD133" s="120">
        <v>8.8408300000000009E-3</v>
      </c>
      <c r="AE133" s="121"/>
      <c r="AF133" s="120" t="s">
        <v>443</v>
      </c>
      <c r="AG133" s="120" t="s">
        <v>443</v>
      </c>
      <c r="AH133" s="120" t="s">
        <v>443</v>
      </c>
      <c r="AI133" s="120" t="s">
        <v>443</v>
      </c>
      <c r="AJ133" s="120" t="s">
        <v>443</v>
      </c>
      <c r="AK133" s="120">
        <v>63507</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3.7561870194099999E-3</v>
      </c>
      <c r="F135" s="120">
        <v>1.452864791E-3</v>
      </c>
      <c r="G135" s="120">
        <v>1.2993099752699999E-4</v>
      </c>
      <c r="H135" s="120" t="s">
        <v>444</v>
      </c>
      <c r="I135" s="120">
        <v>4.9491898148824199E-3</v>
      </c>
      <c r="J135" s="120">
        <v>5.3271708985965904E-3</v>
      </c>
      <c r="K135" s="120">
        <v>5.4807257138554701E-3</v>
      </c>
      <c r="L135" s="120">
        <v>2.0786597222506201E-3</v>
      </c>
      <c r="M135" s="120">
        <v>6.5945887199256994E-2</v>
      </c>
      <c r="N135" s="120">
        <v>5.78783534437E-4</v>
      </c>
      <c r="O135" s="120">
        <v>1.1811908866099999E-4</v>
      </c>
      <c r="P135" s="120" t="s">
        <v>444</v>
      </c>
      <c r="Q135" s="120">
        <v>4.8428826350899998E-4</v>
      </c>
      <c r="R135" s="120">
        <v>1.1811908866E-5</v>
      </c>
      <c r="S135" s="120">
        <v>2.36238177321E-4</v>
      </c>
      <c r="T135" s="120" t="s">
        <v>444</v>
      </c>
      <c r="U135" s="120">
        <v>8.2683362062000004E-5</v>
      </c>
      <c r="V135" s="120">
        <v>2.0706276242216999E-2</v>
      </c>
      <c r="W135" s="120">
        <v>3.5435728999999999E-2</v>
      </c>
      <c r="X135" s="120">
        <v>7.0871457750000001E-4</v>
      </c>
      <c r="Y135" s="120">
        <v>8.9770513149999996E-4</v>
      </c>
      <c r="Z135" s="120">
        <v>4.6066447540000003E-4</v>
      </c>
      <c r="AA135" s="120">
        <v>3.77981108E-4</v>
      </c>
      <c r="AB135" s="120">
        <v>2.4450652919999999E-3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1.0893054484999999E-2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726203898.98676395</v>
      </c>
      <c r="AL136" s="98" t="s">
        <v>436</v>
      </c>
    </row>
    <row r="137" spans="1:38" ht="26.25" customHeight="1" thickBot="1" x14ac:dyDescent="0.3">
      <c r="A137" s="40" t="s">
        <v>286</v>
      </c>
      <c r="B137" s="40" t="s">
        <v>313</v>
      </c>
      <c r="C137" s="41" t="s">
        <v>314</v>
      </c>
      <c r="D137" s="42"/>
      <c r="E137" s="120">
        <v>2.7999999999999998E-4</v>
      </c>
      <c r="F137" s="120" t="s">
        <v>445</v>
      </c>
      <c r="G137" s="120" t="s">
        <v>444</v>
      </c>
      <c r="H137" s="120">
        <v>4.5030000000000001E-3</v>
      </c>
      <c r="I137" s="120" t="s">
        <v>443</v>
      </c>
      <c r="J137" s="120" t="s">
        <v>443</v>
      </c>
      <c r="K137" s="120" t="s">
        <v>443</v>
      </c>
      <c r="L137" s="120" t="s">
        <v>443</v>
      </c>
      <c r="M137" s="120">
        <v>7.1000000000000002E-4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9.0007899999999998E-3</v>
      </c>
      <c r="F139" s="120">
        <v>3.9924409999999994E-2</v>
      </c>
      <c r="G139" s="120" t="s">
        <v>444</v>
      </c>
      <c r="H139" s="120">
        <v>3.5858999999999197E-4</v>
      </c>
      <c r="I139" s="120">
        <v>0.72199597620056499</v>
      </c>
      <c r="J139" s="120">
        <v>0.72211377620056494</v>
      </c>
      <c r="K139" s="120">
        <v>0.72276437620056488</v>
      </c>
      <c r="L139" s="120">
        <v>1.7980000000000001E-5</v>
      </c>
      <c r="M139" s="120" t="s">
        <v>444</v>
      </c>
      <c r="N139" s="120">
        <v>1.1742312908614997E-2</v>
      </c>
      <c r="O139" s="120">
        <v>4.2391101050889999E-3</v>
      </c>
      <c r="P139" s="120">
        <v>1.1779150105089E-2</v>
      </c>
      <c r="Q139" s="120">
        <v>6.7570601651390002E-3</v>
      </c>
      <c r="R139" s="120">
        <v>1.3451417301562001E-2</v>
      </c>
      <c r="S139" s="120">
        <v>2.1493923223880003E-2</v>
      </c>
      <c r="T139" s="120">
        <v>2.4981300000000003E-3</v>
      </c>
      <c r="U139" s="120">
        <v>1.3000000000000002E-4</v>
      </c>
      <c r="V139" s="120">
        <v>8.0752099999999993E-2</v>
      </c>
      <c r="W139" s="120">
        <v>7.2436216039999994</v>
      </c>
      <c r="X139" s="120">
        <v>1.5362574E-4</v>
      </c>
      <c r="Y139" s="120">
        <v>2.6995942000000001E-4</v>
      </c>
      <c r="Z139" s="120">
        <v>2.0809371E-4</v>
      </c>
      <c r="AA139" s="120">
        <v>2.1934199000000001E-4</v>
      </c>
      <c r="AB139" s="120">
        <v>8.5102115999999999E-4</v>
      </c>
      <c r="AC139" s="120" t="s">
        <v>443</v>
      </c>
      <c r="AD139" s="120" t="s">
        <v>443</v>
      </c>
      <c r="AE139" s="121"/>
      <c r="AF139" s="120" t="s">
        <v>443</v>
      </c>
      <c r="AG139" s="120" t="s">
        <v>443</v>
      </c>
      <c r="AH139" s="120" t="s">
        <v>443</v>
      </c>
      <c r="AI139" s="120" t="s">
        <v>443</v>
      </c>
      <c r="AJ139" s="120" t="s">
        <v>443</v>
      </c>
      <c r="AK139" s="120">
        <v>1196</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203.83270801309735</v>
      </c>
      <c r="F141" s="122">
        <f t="shared" ref="F141:AD141" si="0">SUM(F14:F140)</f>
        <v>145.62568698453862</v>
      </c>
      <c r="G141" s="122">
        <f t="shared" si="0"/>
        <v>41.163796092730564</v>
      </c>
      <c r="H141" s="122">
        <f t="shared" si="0"/>
        <v>71.02675314574239</v>
      </c>
      <c r="I141" s="122">
        <f t="shared" si="0"/>
        <v>22.180308444116683</v>
      </c>
      <c r="J141" s="122">
        <f t="shared" si="0"/>
        <v>33.637713614885385</v>
      </c>
      <c r="K141" s="122">
        <f t="shared" si="0"/>
        <v>56.088594304368037</v>
      </c>
      <c r="L141" s="122">
        <f t="shared" si="0"/>
        <v>4.0880233692348442</v>
      </c>
      <c r="M141" s="122">
        <f t="shared" si="0"/>
        <v>368.18737392718492</v>
      </c>
      <c r="N141" s="122">
        <f t="shared" si="0"/>
        <v>35.605127004735394</v>
      </c>
      <c r="O141" s="122">
        <f t="shared" si="0"/>
        <v>1.6412069322971901</v>
      </c>
      <c r="P141" s="122">
        <f t="shared" si="0"/>
        <v>1.0660739289301011</v>
      </c>
      <c r="Q141" s="122">
        <f t="shared" si="0"/>
        <v>1.2062784461898961</v>
      </c>
      <c r="R141" s="122">
        <f>SUM(R14:R140)</f>
        <v>8.605719377939149</v>
      </c>
      <c r="S141" s="122">
        <f t="shared" si="0"/>
        <v>96.806521251285616</v>
      </c>
      <c r="T141" s="122">
        <f t="shared" si="0"/>
        <v>5.38204860652126</v>
      </c>
      <c r="U141" s="122">
        <f t="shared" si="0"/>
        <v>3.6923213346855994</v>
      </c>
      <c r="V141" s="122">
        <f t="shared" si="0"/>
        <v>92.866750217719186</v>
      </c>
      <c r="W141" s="122">
        <f t="shared" si="0"/>
        <v>30.83168938627265</v>
      </c>
      <c r="X141" s="122">
        <f t="shared" si="0"/>
        <v>2.6681296690748284</v>
      </c>
      <c r="Y141" s="122">
        <f t="shared" si="0"/>
        <v>2.9005291741319685</v>
      </c>
      <c r="Z141" s="122">
        <f t="shared" si="0"/>
        <v>1.3357469831690023</v>
      </c>
      <c r="AA141" s="122">
        <f t="shared" si="0"/>
        <v>1.4925468590906992</v>
      </c>
      <c r="AB141" s="122">
        <f t="shared" si="0"/>
        <v>8.3969555234513766</v>
      </c>
      <c r="AC141" s="122">
        <f t="shared" si="0"/>
        <v>2.562894120698529</v>
      </c>
      <c r="AD141" s="122">
        <f t="shared" si="0"/>
        <v>40.698464275392269</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41.913116022531135</v>
      </c>
      <c r="F143" s="120">
        <v>2.8908739511953603</v>
      </c>
      <c r="G143" s="120">
        <v>5.9572095313606847E-2</v>
      </c>
      <c r="H143" s="120">
        <v>0.70691067229347837</v>
      </c>
      <c r="I143" s="120">
        <v>1.1183544590026071</v>
      </c>
      <c r="J143" s="120">
        <v>1.1183544590026071</v>
      </c>
      <c r="K143" s="120">
        <v>1.1183544590026071</v>
      </c>
      <c r="L143" s="120">
        <v>0.93365714124524724</v>
      </c>
      <c r="M143" s="120">
        <v>30.462079082109028</v>
      </c>
      <c r="N143" s="120">
        <v>3.4354054986914335E-3</v>
      </c>
      <c r="O143" s="120">
        <v>3.8821868926723982E-4</v>
      </c>
      <c r="P143" s="120">
        <v>2.7189262500422307E-2</v>
      </c>
      <c r="Q143" s="120">
        <v>6.6474203003923863E-4</v>
      </c>
      <c r="R143" s="120">
        <v>3.5057565642249114E-2</v>
      </c>
      <c r="S143" s="120">
        <v>2.3816681801836305E-2</v>
      </c>
      <c r="T143" s="120">
        <v>3.2283049844975655E-3</v>
      </c>
      <c r="U143" s="120">
        <v>5.5304668154399818E-4</v>
      </c>
      <c r="V143" s="120">
        <v>9.6197542223062399E-2</v>
      </c>
      <c r="W143" s="120">
        <v>1.8665099000000001</v>
      </c>
      <c r="X143" s="120">
        <v>0.11002407289550001</v>
      </c>
      <c r="Y143" s="120">
        <v>0.1234080662557</v>
      </c>
      <c r="Z143" s="120">
        <v>9.6324365798900011E-2</v>
      </c>
      <c r="AA143" s="120">
        <v>0.1042642097465</v>
      </c>
      <c r="AB143" s="120">
        <v>0.43402071469660009</v>
      </c>
      <c r="AC143" s="120">
        <v>1.8665098E-3</v>
      </c>
      <c r="AD143" s="120">
        <v>3.7349449999999999E-4</v>
      </c>
      <c r="AE143" s="128"/>
      <c r="AF143" s="120">
        <v>183275.91721389059</v>
      </c>
      <c r="AG143" s="120" t="s">
        <v>443</v>
      </c>
      <c r="AH143" s="120">
        <v>93.688762672100012</v>
      </c>
      <c r="AI143" s="120">
        <v>5663.4248266957002</v>
      </c>
      <c r="AJ143" s="120">
        <v>62.201223176200003</v>
      </c>
      <c r="AK143" s="120" t="s">
        <v>443</v>
      </c>
      <c r="AL143" s="32" t="s">
        <v>49</v>
      </c>
    </row>
    <row r="144" spans="1:38" ht="26.25" customHeight="1" thickBot="1" x14ac:dyDescent="0.3">
      <c r="A144" s="65"/>
      <c r="B144" s="32" t="s">
        <v>346</v>
      </c>
      <c r="C144" s="66" t="s">
        <v>353</v>
      </c>
      <c r="D144" s="67" t="s">
        <v>279</v>
      </c>
      <c r="E144" s="120">
        <v>13.555142831352541</v>
      </c>
      <c r="F144" s="120">
        <v>0.61563769072643604</v>
      </c>
      <c r="G144" s="120">
        <v>1.3353230903089923E-2</v>
      </c>
      <c r="H144" s="120">
        <v>2.5713029250639594E-2</v>
      </c>
      <c r="I144" s="120">
        <v>0.40375978256239531</v>
      </c>
      <c r="J144" s="120">
        <v>0.40375978256239531</v>
      </c>
      <c r="K144" s="120">
        <v>0.40375978256239531</v>
      </c>
      <c r="L144" s="120">
        <v>0.33402544069071149</v>
      </c>
      <c r="M144" s="120">
        <v>4.1776263264664477</v>
      </c>
      <c r="N144" s="120">
        <v>4.6249823988044612E-4</v>
      </c>
      <c r="O144" s="120">
        <v>4.7182311748473502E-5</v>
      </c>
      <c r="P144" s="120">
        <v>4.7099226202041615E-3</v>
      </c>
      <c r="Q144" s="120">
        <v>9.2033404095874754E-5</v>
      </c>
      <c r="R144" s="120">
        <v>7.3752452231434845E-3</v>
      </c>
      <c r="S144" s="120">
        <v>4.952170388929757E-3</v>
      </c>
      <c r="T144" s="120">
        <v>2.2369753800997776E-4</v>
      </c>
      <c r="U144" s="120">
        <v>8.9702184694802505E-5</v>
      </c>
      <c r="V144" s="120">
        <v>1.6076456663032285E-2</v>
      </c>
      <c r="W144" s="120">
        <v>0.36778189999999999</v>
      </c>
      <c r="X144" s="120">
        <v>1.88039816305E-2</v>
      </c>
      <c r="Y144" s="120">
        <v>2.10791739036E-2</v>
      </c>
      <c r="Z144" s="120">
        <v>1.6526825908699999E-2</v>
      </c>
      <c r="AA144" s="120">
        <v>1.7541258424199999E-2</v>
      </c>
      <c r="AB144" s="120">
        <v>7.3951239867000002E-2</v>
      </c>
      <c r="AC144" s="120">
        <v>3.6778210000000002E-4</v>
      </c>
      <c r="AD144" s="120">
        <v>7.3942499999999999E-5</v>
      </c>
      <c r="AE144" s="128"/>
      <c r="AF144" s="120">
        <v>36021.548417493701</v>
      </c>
      <c r="AG144" s="120" t="s">
        <v>443</v>
      </c>
      <c r="AH144" s="120" t="s">
        <v>443</v>
      </c>
      <c r="AI144" s="120">
        <v>1132.0365386025999</v>
      </c>
      <c r="AJ144" s="120" t="s">
        <v>443</v>
      </c>
      <c r="AK144" s="120" t="s">
        <v>443</v>
      </c>
      <c r="AL144" s="32" t="s">
        <v>49</v>
      </c>
    </row>
    <row r="145" spans="1:38" ht="26.25" customHeight="1" thickBot="1" x14ac:dyDescent="0.3">
      <c r="A145" s="65"/>
      <c r="B145" s="32" t="s">
        <v>347</v>
      </c>
      <c r="C145" s="66" t="s">
        <v>354</v>
      </c>
      <c r="D145" s="67" t="s">
        <v>279</v>
      </c>
      <c r="E145" s="120">
        <v>30.166859059841435</v>
      </c>
      <c r="F145" s="120">
        <v>0.73491014007082001</v>
      </c>
      <c r="G145" s="120">
        <v>3.3415975708433639E-2</v>
      </c>
      <c r="H145" s="120">
        <v>7.0541860646946661E-2</v>
      </c>
      <c r="I145" s="120">
        <v>0.45588045412309763</v>
      </c>
      <c r="J145" s="120">
        <v>0.45588045412309763</v>
      </c>
      <c r="K145" s="120">
        <v>0.45588045412309763</v>
      </c>
      <c r="L145" s="120">
        <v>0.31743654822245654</v>
      </c>
      <c r="M145" s="120">
        <v>10.260170552521764</v>
      </c>
      <c r="N145" s="120">
        <v>1.0783940011284548E-3</v>
      </c>
      <c r="O145" s="120">
        <v>1.0784063648617317E-4</v>
      </c>
      <c r="P145" s="120">
        <v>1.1430721100869446E-2</v>
      </c>
      <c r="Q145" s="120">
        <v>2.1567818203902705E-4</v>
      </c>
      <c r="R145" s="120">
        <v>1.8332052014119991E-2</v>
      </c>
      <c r="S145" s="120">
        <v>1.2293266918626315E-2</v>
      </c>
      <c r="T145" s="120">
        <v>4.3140890994448222E-4</v>
      </c>
      <c r="U145" s="120">
        <v>2.1567509110570769E-4</v>
      </c>
      <c r="V145" s="120">
        <v>3.8821423671027824E-2</v>
      </c>
      <c r="W145" s="120">
        <v>0.30981439999999999</v>
      </c>
      <c r="X145" s="120">
        <v>7.9774771970999997E-3</v>
      </c>
      <c r="Y145" s="120">
        <v>4.8308056351500005E-2</v>
      </c>
      <c r="Z145" s="120">
        <v>5.39809290242E-2</v>
      </c>
      <c r="AA145" s="120">
        <v>1.2409408972E-2</v>
      </c>
      <c r="AB145" s="120">
        <v>0.12267587154480002</v>
      </c>
      <c r="AC145" s="120">
        <v>1.8300100000000002E-4</v>
      </c>
      <c r="AD145" s="120">
        <v>3.7165100000000001E-5</v>
      </c>
      <c r="AE145" s="128"/>
      <c r="AF145" s="120">
        <v>88876.945530878598</v>
      </c>
      <c r="AG145" s="120" t="s">
        <v>443</v>
      </c>
      <c r="AH145" s="120" t="s">
        <v>443</v>
      </c>
      <c r="AI145" s="120">
        <v>2799.3424038111998</v>
      </c>
      <c r="AJ145" s="120">
        <v>13.2083930149</v>
      </c>
      <c r="AK145" s="120" t="s">
        <v>443</v>
      </c>
      <c r="AL145" s="32" t="s">
        <v>49</v>
      </c>
    </row>
    <row r="146" spans="1:38" ht="26.25" customHeight="1" thickBot="1" x14ac:dyDescent="0.3">
      <c r="A146" s="65"/>
      <c r="B146" s="32" t="s">
        <v>348</v>
      </c>
      <c r="C146" s="66" t="s">
        <v>355</v>
      </c>
      <c r="D146" s="67" t="s">
        <v>279</v>
      </c>
      <c r="E146" s="120">
        <v>0.32215585477919284</v>
      </c>
      <c r="F146" s="120">
        <v>1.5202393112886448</v>
      </c>
      <c r="G146" s="120">
        <v>3.9128850292749658E-4</v>
      </c>
      <c r="H146" s="120">
        <v>2.8027770064953574E-3</v>
      </c>
      <c r="I146" s="120">
        <v>2.6304279956008841E-2</v>
      </c>
      <c r="J146" s="120">
        <v>2.6304279956008841E-2</v>
      </c>
      <c r="K146" s="120">
        <v>2.6304279956008841E-2</v>
      </c>
      <c r="L146" s="120">
        <v>4.6949130598917185E-3</v>
      </c>
      <c r="M146" s="120">
        <v>8.8348414235362718</v>
      </c>
      <c r="N146" s="120">
        <v>9.0346652033312873E-5</v>
      </c>
      <c r="O146" s="120">
        <v>1.1049889472372972E-3</v>
      </c>
      <c r="P146" s="120">
        <v>4.4792236519331841E-4</v>
      </c>
      <c r="Q146" s="120">
        <v>1.5445598799769601E-5</v>
      </c>
      <c r="R146" s="120">
        <v>4.9335865489879369E-3</v>
      </c>
      <c r="S146" s="120">
        <v>0.18700148304043296</v>
      </c>
      <c r="T146" s="120">
        <v>7.774057506788213E-3</v>
      </c>
      <c r="U146" s="120">
        <v>1.1001876670558464E-3</v>
      </c>
      <c r="V146" s="120">
        <v>0.10977583275243236</v>
      </c>
      <c r="W146" s="120">
        <v>2.1285100000000001E-2</v>
      </c>
      <c r="X146" s="120">
        <v>4.3413449960000002E-4</v>
      </c>
      <c r="Y146" s="120">
        <v>5.4611390530000009E-4</v>
      </c>
      <c r="Z146" s="120">
        <v>3.3745741760000004E-4</v>
      </c>
      <c r="AA146" s="120">
        <v>6.0463702089999993E-4</v>
      </c>
      <c r="AB146" s="120">
        <v>1.9223428434000001E-3</v>
      </c>
      <c r="AC146" s="120">
        <v>2.1285799999999999E-5</v>
      </c>
      <c r="AD146" s="120">
        <v>8.5346000000000013E-6</v>
      </c>
      <c r="AE146" s="128"/>
      <c r="AF146" s="120">
        <v>2156.5197525170997</v>
      </c>
      <c r="AG146" s="120" t="s">
        <v>443</v>
      </c>
      <c r="AH146" s="120" t="s">
        <v>443</v>
      </c>
      <c r="AI146" s="120">
        <v>63.949667523500004</v>
      </c>
      <c r="AJ146" s="120" t="s">
        <v>443</v>
      </c>
      <c r="AK146" s="120" t="s">
        <v>443</v>
      </c>
      <c r="AL146" s="32" t="s">
        <v>49</v>
      </c>
    </row>
    <row r="147" spans="1:38" ht="26.25" customHeight="1" thickBot="1" x14ac:dyDescent="0.3">
      <c r="A147" s="65"/>
      <c r="B147" s="32" t="s">
        <v>349</v>
      </c>
      <c r="C147" s="66" t="s">
        <v>356</v>
      </c>
      <c r="D147" s="67" t="s">
        <v>279</v>
      </c>
      <c r="E147" s="120" t="s">
        <v>443</v>
      </c>
      <c r="F147" s="120">
        <v>2.6608812951372856</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119.84207015499999</v>
      </c>
      <c r="AG147" s="120" t="s">
        <v>443</v>
      </c>
      <c r="AH147" s="120" t="s">
        <v>443</v>
      </c>
      <c r="AI147" s="120">
        <v>3.5538095733999997</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1.1983748396207115</v>
      </c>
      <c r="J148" s="120">
        <v>2.2681030790613268</v>
      </c>
      <c r="K148" s="120">
        <v>2.9472158301109781</v>
      </c>
      <c r="L148" s="120">
        <v>0.28402594982742158</v>
      </c>
      <c r="M148" s="120" t="s">
        <v>443</v>
      </c>
      <c r="N148" s="120">
        <v>8.27309165332316</v>
      </c>
      <c r="O148" s="120">
        <v>3.7130841726802866E-2</v>
      </c>
      <c r="P148" s="120" t="s">
        <v>444</v>
      </c>
      <c r="Q148" s="120">
        <v>9.497725465275017E-2</v>
      </c>
      <c r="R148" s="120">
        <v>3.0782546168912894</v>
      </c>
      <c r="S148" s="120">
        <v>67.506148893149827</v>
      </c>
      <c r="T148" s="120">
        <v>0.47886578204015207</v>
      </c>
      <c r="U148" s="120">
        <v>5.8944316602219632E-2</v>
      </c>
      <c r="V148" s="120">
        <v>23.54307297471734</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100167.90396401261</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0.55825791900229826</v>
      </c>
      <c r="J149" s="120">
        <v>1.0338109611153672</v>
      </c>
      <c r="K149" s="120">
        <v>2.0676219222307344</v>
      </c>
      <c r="L149" s="120">
        <v>2.191679237564579E-2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100167.90396401261</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193.309835195251</v>
      </c>
      <c r="F152" s="133">
        <f t="shared" ref="F152:AD152" si="1">SUM(F$141, F$151, IF(AND(ISNUMBER(SEARCH($B$4,"AT|BE|CH|GB|IE|LT|LU|NL")),SUM(F$143:F$149)&gt;0),SUM(F$143:F$149)-SUM(F$27:F$33),0))</f>
        <v>144.6309044368619</v>
      </c>
      <c r="G152" s="133">
        <f t="shared" si="1"/>
        <v>41.151275879907502</v>
      </c>
      <c r="H152" s="133">
        <f t="shared" si="1"/>
        <v>70.908593666960101</v>
      </c>
      <c r="I152" s="133">
        <f t="shared" si="1"/>
        <v>21.734264769180015</v>
      </c>
      <c r="J152" s="133">
        <f t="shared" si="1"/>
        <v>33.006298768053128</v>
      </c>
      <c r="K152" s="133">
        <f t="shared" si="1"/>
        <v>55.25101058909334</v>
      </c>
      <c r="L152" s="133">
        <f t="shared" si="1"/>
        <v>3.864892836305784</v>
      </c>
      <c r="M152" s="133">
        <f t="shared" si="1"/>
        <v>360.12074870422464</v>
      </c>
      <c r="N152" s="133">
        <f t="shared" si="1"/>
        <v>34.615437251545259</v>
      </c>
      <c r="O152" s="133">
        <f t="shared" si="1"/>
        <v>1.6365779731738503</v>
      </c>
      <c r="P152" s="133">
        <f t="shared" si="1"/>
        <v>1.0610038066202434</v>
      </c>
      <c r="Q152" s="133">
        <f t="shared" si="1"/>
        <v>1.19480897055914</v>
      </c>
      <c r="R152" s="133">
        <f t="shared" si="1"/>
        <v>8.2300481559385439</v>
      </c>
      <c r="S152" s="133">
        <f t="shared" si="1"/>
        <v>88.71034989129474</v>
      </c>
      <c r="T152" s="133">
        <f t="shared" si="1"/>
        <v>5.3234696335569947</v>
      </c>
      <c r="U152" s="133">
        <f t="shared" si="1"/>
        <v>3.6850390637556565</v>
      </c>
      <c r="V152" s="133">
        <f t="shared" si="1"/>
        <v>90.01801261194251</v>
      </c>
      <c r="W152" s="133">
        <f t="shared" si="1"/>
        <v>30.541601286272652</v>
      </c>
      <c r="X152" s="133">
        <f t="shared" si="1"/>
        <v>2.6529760026629283</v>
      </c>
      <c r="Y152" s="133">
        <f t="shared" si="1"/>
        <v>2.8784742598481685</v>
      </c>
      <c r="Z152" s="133">
        <f t="shared" si="1"/>
        <v>1.3164220800171023</v>
      </c>
      <c r="AA152" s="133">
        <f t="shared" si="1"/>
        <v>1.4776003649204992</v>
      </c>
      <c r="AB152" s="133">
        <f t="shared" si="1"/>
        <v>8.3254755454335765</v>
      </c>
      <c r="AC152" s="133">
        <f t="shared" si="1"/>
        <v>2.5626205049985291</v>
      </c>
      <c r="AD152" s="133">
        <f t="shared" si="1"/>
        <v>40.698409150192269</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193.309835195251</v>
      </c>
      <c r="F154" s="133">
        <f>SUM(F$141, F$153, -1 * IF(OR($B$6=2005,$B$6&gt;=2020),SUM(F$99:F$122),0), IF(AND(ISNUMBER(SEARCH($B$4,"AT|BE|CH|GB|IE|LT|LU|NL")),SUM(F$143:F$149)&gt;0),SUM(F$143:F$149)-SUM(F$27:F$33),0))</f>
        <v>144.6309044368619</v>
      </c>
      <c r="G154" s="133">
        <f>SUM(G$141, G$153, IF(AND(ISNUMBER(SEARCH($B$4,"AT|BE|CH|GB|IE|LT|LU|NL")),SUM(G$143:G$149)&gt;0),SUM(G$143:G$149)-SUM(G$27:G$33),0))</f>
        <v>41.151275879907502</v>
      </c>
      <c r="H154" s="133">
        <f>SUM(H$141, H$153, IF(AND(ISNUMBER(SEARCH($B$4,"AT|BE|CH|GB|IE|LT|LU|NL")),SUM(H$143:H$149)&gt;0),SUM(H$143:H$149)-SUM(H$27:H$33),0))</f>
        <v>70.908593666960101</v>
      </c>
      <c r="I154" s="133">
        <f t="shared" ref="I154:AD154" si="2">SUM(I$141, I$153, IF(AND(ISNUMBER(SEARCH($B$4,"AT|BE|CH|GB|IE|LT|LU|NL")),SUM(I$143:I$149)&gt;0),SUM(I$143:I$149)-SUM(I$27:I$33),0))</f>
        <v>21.734264769180015</v>
      </c>
      <c r="J154" s="133">
        <f t="shared" si="2"/>
        <v>33.006298768053128</v>
      </c>
      <c r="K154" s="133">
        <f t="shared" si="2"/>
        <v>55.25101058909334</v>
      </c>
      <c r="L154" s="133">
        <f t="shared" si="2"/>
        <v>3.864892836305784</v>
      </c>
      <c r="M154" s="133">
        <f t="shared" si="2"/>
        <v>360.12074870422464</v>
      </c>
      <c r="N154" s="133">
        <f t="shared" si="2"/>
        <v>34.615437251545259</v>
      </c>
      <c r="O154" s="133">
        <f t="shared" si="2"/>
        <v>1.6365779731738503</v>
      </c>
      <c r="P154" s="133">
        <f t="shared" si="2"/>
        <v>1.0610038066202434</v>
      </c>
      <c r="Q154" s="133">
        <f t="shared" si="2"/>
        <v>1.19480897055914</v>
      </c>
      <c r="R154" s="133">
        <f t="shared" si="2"/>
        <v>8.2300481559385439</v>
      </c>
      <c r="S154" s="133">
        <f t="shared" si="2"/>
        <v>88.71034989129474</v>
      </c>
      <c r="T154" s="133">
        <f t="shared" si="2"/>
        <v>5.3234696335569947</v>
      </c>
      <c r="U154" s="133">
        <f t="shared" si="2"/>
        <v>3.6850390637556565</v>
      </c>
      <c r="V154" s="133">
        <f t="shared" si="2"/>
        <v>90.01801261194251</v>
      </c>
      <c r="W154" s="133">
        <f t="shared" si="2"/>
        <v>30.541601286272652</v>
      </c>
      <c r="X154" s="133">
        <f t="shared" si="2"/>
        <v>2.6529760026629283</v>
      </c>
      <c r="Y154" s="133">
        <f t="shared" si="2"/>
        <v>2.8784742598481685</v>
      </c>
      <c r="Z154" s="133">
        <f t="shared" si="2"/>
        <v>1.3164220800171023</v>
      </c>
      <c r="AA154" s="133">
        <f t="shared" si="2"/>
        <v>1.4776003649204992</v>
      </c>
      <c r="AB154" s="133">
        <f t="shared" si="2"/>
        <v>8.3254755454335765</v>
      </c>
      <c r="AC154" s="133">
        <f t="shared" si="2"/>
        <v>2.5626205049985291</v>
      </c>
      <c r="AD154" s="133">
        <f t="shared" si="2"/>
        <v>40.698409150192269</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15.792666275927399</v>
      </c>
      <c r="F157" s="120">
        <v>0.74418755475142795</v>
      </c>
      <c r="G157" s="120">
        <v>0.95079034795569306</v>
      </c>
      <c r="H157" s="120" t="s">
        <v>444</v>
      </c>
      <c r="I157" s="120">
        <v>0.169893303287</v>
      </c>
      <c r="J157" s="120">
        <v>0.169893303287</v>
      </c>
      <c r="K157" s="120">
        <v>0.169893303287</v>
      </c>
      <c r="L157" s="120">
        <v>0.11761186496525</v>
      </c>
      <c r="M157" s="120">
        <v>29.552827694205053</v>
      </c>
      <c r="N157" s="120">
        <v>1.7302999999999999E-4</v>
      </c>
      <c r="O157" s="120">
        <v>1.4420000000000001E-5</v>
      </c>
      <c r="P157" s="120">
        <v>1.7302699999999999E-3</v>
      </c>
      <c r="Q157" s="120">
        <v>2.8840000000000002E-5</v>
      </c>
      <c r="R157" s="120">
        <v>2.8837799999999999E-3</v>
      </c>
      <c r="S157" s="120">
        <v>1.8744600000000001E-3</v>
      </c>
      <c r="T157" s="120">
        <v>7.2089999999999996E-5</v>
      </c>
      <c r="U157" s="120">
        <v>2.8840000000000002E-5</v>
      </c>
      <c r="V157" s="120">
        <v>6.0559399999999992E-3</v>
      </c>
      <c r="W157" s="120" t="s">
        <v>444</v>
      </c>
      <c r="X157" s="120">
        <v>1.2135406000000001E-4</v>
      </c>
      <c r="Y157" s="120">
        <v>1.2135406000000001E-4</v>
      </c>
      <c r="Z157" s="120">
        <v>1.2135406000000001E-4</v>
      </c>
      <c r="AA157" s="120">
        <v>1.2135406000000001E-4</v>
      </c>
      <c r="AB157" s="120">
        <v>4.8541627000000002E-4</v>
      </c>
      <c r="AC157" s="120" t="s">
        <v>443</v>
      </c>
      <c r="AD157" s="120" t="s">
        <v>443</v>
      </c>
      <c r="AE157" s="128"/>
      <c r="AF157" s="120">
        <v>50415.492814473953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2.4020074530955102E-2</v>
      </c>
      <c r="F158" s="120">
        <v>1.2760704364729489E-2</v>
      </c>
      <c r="G158" s="120">
        <v>2.0268882256087202E-3</v>
      </c>
      <c r="H158" s="120" t="s">
        <v>444</v>
      </c>
      <c r="I158" s="120">
        <v>2.3033726205772898E-4</v>
      </c>
      <c r="J158" s="120">
        <v>2.3033726205772898E-4</v>
      </c>
      <c r="K158" s="120">
        <v>2.3033726205772898E-4</v>
      </c>
      <c r="L158" s="120">
        <v>1.6002794654329698E-4</v>
      </c>
      <c r="M158" s="120">
        <v>0.66187446248453297</v>
      </c>
      <c r="N158" s="120">
        <v>7.166858000000001E-2</v>
      </c>
      <c r="O158" s="120">
        <v>1.06E-6</v>
      </c>
      <c r="P158" s="120">
        <v>4.0400000000000003E-6</v>
      </c>
      <c r="Q158" s="120">
        <v>8.0000000000000002E-8</v>
      </c>
      <c r="R158" s="120">
        <v>6.8800000000000002E-6</v>
      </c>
      <c r="S158" s="120">
        <v>7.4900000000000003E-6</v>
      </c>
      <c r="T158" s="120">
        <v>1.37E-6</v>
      </c>
      <c r="U158" s="120">
        <v>6.9999999999999992E-8</v>
      </c>
      <c r="V158" s="120">
        <v>2.1793000000000002E-4</v>
      </c>
      <c r="W158" s="120" t="s">
        <v>444</v>
      </c>
      <c r="X158" s="120">
        <v>1.07123E-6</v>
      </c>
      <c r="Y158" s="120">
        <v>1.07123E-6</v>
      </c>
      <c r="Z158" s="120">
        <v>1.07123E-6</v>
      </c>
      <c r="AA158" s="120">
        <v>1.07123E-6</v>
      </c>
      <c r="AB158" s="120">
        <v>4.28492E-6</v>
      </c>
      <c r="AC158" s="120" t="s">
        <v>443</v>
      </c>
      <c r="AD158" s="120" t="s">
        <v>443</v>
      </c>
      <c r="AE158" s="128"/>
      <c r="AF158" s="120">
        <v>115.84798762506861</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16.848466474297279</v>
      </c>
      <c r="F159" s="120">
        <v>0.63822643731112161</v>
      </c>
      <c r="G159" s="120">
        <v>0.57066327357112268</v>
      </c>
      <c r="H159" s="120">
        <v>2.6825729792730288E-3</v>
      </c>
      <c r="I159" s="120">
        <v>0.51698088877477544</v>
      </c>
      <c r="J159" s="120">
        <v>0.54570204926643839</v>
      </c>
      <c r="K159" s="120">
        <v>0.57442320974984484</v>
      </c>
      <c r="L159" s="120">
        <v>0.10358458740177061</v>
      </c>
      <c r="M159" s="120">
        <v>4.0344069002911125</v>
      </c>
      <c r="N159" s="120">
        <v>4.1105449212294372E-2</v>
      </c>
      <c r="O159" s="120">
        <v>5.3677730790629196E-3</v>
      </c>
      <c r="P159" s="120">
        <v>1.049489513859686E-2</v>
      </c>
      <c r="Q159" s="120">
        <v>7.084186389204751E-2</v>
      </c>
      <c r="R159" s="120" t="s">
        <v>444</v>
      </c>
      <c r="S159" s="120">
        <v>7.0841863892047524E-2</v>
      </c>
      <c r="T159" s="120">
        <v>3.7828582855260735</v>
      </c>
      <c r="U159" s="120">
        <v>8.2210899989255626E-2</v>
      </c>
      <c r="V159" s="120">
        <v>0.19295495593003142</v>
      </c>
      <c r="W159" s="120" t="s">
        <v>444</v>
      </c>
      <c r="X159" s="120">
        <v>7.2567349849427002E-3</v>
      </c>
      <c r="Y159" s="120">
        <v>6.94262692972707E-3</v>
      </c>
      <c r="Z159" s="120">
        <v>2.8333779404820102E-3</v>
      </c>
      <c r="AA159" s="120" t="s">
        <v>444</v>
      </c>
      <c r="AB159" s="120">
        <v>1.703274552038115E-2</v>
      </c>
      <c r="AC159" s="120" t="s">
        <v>443</v>
      </c>
      <c r="AD159" s="120" t="s">
        <v>443</v>
      </c>
      <c r="AE159" s="128"/>
      <c r="AF159" s="120">
        <v>11611.573193561037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50.201790495599994</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abSelected="1" topLeftCell="D139"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2016</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2016</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8.9648303932896081</v>
      </c>
      <c r="F14" s="120">
        <v>0.48929474963306768</v>
      </c>
      <c r="G14" s="120">
        <v>1.2011436681827028</v>
      </c>
      <c r="H14" s="120">
        <v>0.14377687603093431</v>
      </c>
      <c r="I14" s="120">
        <v>0.27795963767001342</v>
      </c>
      <c r="J14" s="120">
        <v>0.35252665426405394</v>
      </c>
      <c r="K14" s="120">
        <v>0.40693714889784155</v>
      </c>
      <c r="L14" s="120">
        <v>3.1638049444939184E-2</v>
      </c>
      <c r="M14" s="120">
        <v>2.3427711040978969</v>
      </c>
      <c r="N14" s="120">
        <v>0.4031664703675597</v>
      </c>
      <c r="O14" s="120">
        <v>9.5058923766655118E-2</v>
      </c>
      <c r="P14" s="120">
        <v>0.11551772647980546</v>
      </c>
      <c r="Q14" s="120">
        <v>0.17777596565122522</v>
      </c>
      <c r="R14" s="120">
        <v>0.55131756871254911</v>
      </c>
      <c r="S14" s="120">
        <v>0.3289663113659172</v>
      </c>
      <c r="T14" s="120">
        <v>0.26803460237115395</v>
      </c>
      <c r="U14" s="120">
        <v>9.8693016540729109E-2</v>
      </c>
      <c r="V14" s="120">
        <v>3.3485846573891558</v>
      </c>
      <c r="W14" s="120">
        <v>2.2214119837230748</v>
      </c>
      <c r="X14" s="120">
        <v>6.5982890976399991E-2</v>
      </c>
      <c r="Y14" s="120">
        <v>8.0327878984099987E-2</v>
      </c>
      <c r="Z14" s="120">
        <v>2.6526341186200002E-2</v>
      </c>
      <c r="AA14" s="120">
        <v>2.5751286935812384E-2</v>
      </c>
      <c r="AB14" s="120">
        <v>0.19858814303159997</v>
      </c>
      <c r="AC14" s="120">
        <v>0.70063905171000007</v>
      </c>
      <c r="AD14" s="120">
        <v>0.1032616613726</v>
      </c>
      <c r="AE14" s="121"/>
      <c r="AF14" s="120">
        <v>1107.3111679814137</v>
      </c>
      <c r="AG14" s="120">
        <v>22032.235784</v>
      </c>
      <c r="AH14" s="120">
        <v>127827.41077430401</v>
      </c>
      <c r="AI14" s="120">
        <v>47591.83685267801</v>
      </c>
      <c r="AJ14" s="120">
        <v>19954.636801752793</v>
      </c>
      <c r="AK14" s="120" t="s">
        <v>443</v>
      </c>
      <c r="AL14" s="29" t="s">
        <v>49</v>
      </c>
    </row>
    <row r="15" spans="1:38" ht="26.25" customHeight="1" thickBot="1" x14ac:dyDescent="0.3">
      <c r="A15" s="40" t="s">
        <v>53</v>
      </c>
      <c r="B15" s="40" t="s">
        <v>54</v>
      </c>
      <c r="C15" s="41" t="s">
        <v>55</v>
      </c>
      <c r="D15" s="42"/>
      <c r="E15" s="120">
        <v>3.5109292999999999</v>
      </c>
      <c r="F15" s="120">
        <v>0.37671086574000001</v>
      </c>
      <c r="G15" s="120">
        <v>8.3984967000000008</v>
      </c>
      <c r="H15" s="120">
        <v>5.4710000000000002E-4</v>
      </c>
      <c r="I15" s="120">
        <v>1.160367268723648E-2</v>
      </c>
      <c r="J15" s="120">
        <v>1.160367268723648E-2</v>
      </c>
      <c r="K15" s="120">
        <v>1.160367268723648E-2</v>
      </c>
      <c r="L15" s="120">
        <v>2.5754570881065539E-3</v>
      </c>
      <c r="M15" s="120">
        <v>1.0203472</v>
      </c>
      <c r="N15" s="120">
        <v>2.6040316271461E-2</v>
      </c>
      <c r="O15" s="120">
        <v>3.5420664539969005E-2</v>
      </c>
      <c r="P15" s="120">
        <v>6.0343860043519998E-3</v>
      </c>
      <c r="Q15" s="120">
        <v>5.7357467695340007E-3</v>
      </c>
      <c r="R15" s="120">
        <v>4.4316423897463E-2</v>
      </c>
      <c r="S15" s="120">
        <v>5.3211759617894996E-2</v>
      </c>
      <c r="T15" s="120">
        <v>0.11920093160417</v>
      </c>
      <c r="U15" s="120">
        <v>2.5235068932987E-2</v>
      </c>
      <c r="V15" s="120">
        <v>0.27495477387796302</v>
      </c>
      <c r="W15" s="120">
        <v>1.7192599999999999E-2</v>
      </c>
      <c r="X15" s="120" t="s">
        <v>444</v>
      </c>
      <c r="Y15" s="120" t="s">
        <v>444</v>
      </c>
      <c r="Z15" s="120" t="s">
        <v>444</v>
      </c>
      <c r="AA15" s="120" t="s">
        <v>444</v>
      </c>
      <c r="AB15" s="120" t="s">
        <v>444</v>
      </c>
      <c r="AC15" s="120" t="s">
        <v>443</v>
      </c>
      <c r="AD15" s="120" t="s">
        <v>443</v>
      </c>
      <c r="AE15" s="121"/>
      <c r="AF15" s="120">
        <v>53535.809733000402</v>
      </c>
      <c r="AG15" s="120" t="s">
        <v>443</v>
      </c>
      <c r="AH15" s="120">
        <v>19056.280491633799</v>
      </c>
      <c r="AI15" s="120" t="s">
        <v>443</v>
      </c>
      <c r="AJ15" s="120">
        <v>748.92</v>
      </c>
      <c r="AK15" s="120" t="s">
        <v>443</v>
      </c>
      <c r="AL15" s="29" t="s">
        <v>49</v>
      </c>
    </row>
    <row r="16" spans="1:38" ht="26.25" customHeight="1" thickBot="1" x14ac:dyDescent="0.3">
      <c r="A16" s="40" t="s">
        <v>53</v>
      </c>
      <c r="B16" s="40" t="s">
        <v>56</v>
      </c>
      <c r="C16" s="41" t="s">
        <v>57</v>
      </c>
      <c r="D16" s="42"/>
      <c r="E16" s="120">
        <v>1.504671289</v>
      </c>
      <c r="F16" s="120" t="s">
        <v>445</v>
      </c>
      <c r="G16" s="120">
        <v>9.7175424999999996E-2</v>
      </c>
      <c r="H16" s="120" t="s">
        <v>443</v>
      </c>
      <c r="I16" s="120" t="s">
        <v>445</v>
      </c>
      <c r="J16" s="120" t="s">
        <v>445</v>
      </c>
      <c r="K16" s="120" t="s">
        <v>445</v>
      </c>
      <c r="L16" s="120" t="s">
        <v>445</v>
      </c>
      <c r="M16" s="120">
        <v>0.19549670399999999</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3871.3419999999996</v>
      </c>
      <c r="AH16" s="120" t="s">
        <v>443</v>
      </c>
      <c r="AI16" s="120" t="s">
        <v>443</v>
      </c>
      <c r="AJ16" s="120" t="s">
        <v>443</v>
      </c>
      <c r="AK16" s="120" t="s">
        <v>443</v>
      </c>
      <c r="AL16" s="29" t="s">
        <v>49</v>
      </c>
    </row>
    <row r="17" spans="1:38" ht="26.25" customHeight="1" thickBot="1" x14ac:dyDescent="0.3">
      <c r="A17" s="40" t="s">
        <v>53</v>
      </c>
      <c r="B17" s="40" t="s">
        <v>58</v>
      </c>
      <c r="C17" s="41" t="s">
        <v>59</v>
      </c>
      <c r="D17" s="42"/>
      <c r="E17" s="120">
        <v>1.2513404987500001</v>
      </c>
      <c r="F17" s="120">
        <v>9.1933899720999995E-2</v>
      </c>
      <c r="G17" s="120">
        <v>9.6512523502E-2</v>
      </c>
      <c r="H17" s="120">
        <v>9.7693700000000012E-3</v>
      </c>
      <c r="I17" s="120">
        <v>0.1105661138414465</v>
      </c>
      <c r="J17" s="120">
        <v>0.13178493875499619</v>
      </c>
      <c r="K17" s="120">
        <v>0.14723186844226069</v>
      </c>
      <c r="L17" s="120">
        <v>2.2606159389246638E-3</v>
      </c>
      <c r="M17" s="120">
        <v>1.8586297815799999</v>
      </c>
      <c r="N17" s="120">
        <v>0.96072702529693899</v>
      </c>
      <c r="O17" s="120">
        <v>1.6909744633642001E-2</v>
      </c>
      <c r="P17" s="120">
        <v>2.7613053622919999E-2</v>
      </c>
      <c r="Q17" s="120">
        <v>2.6569794820805001E-2</v>
      </c>
      <c r="R17" s="120">
        <v>1.0014408226251479</v>
      </c>
      <c r="S17" s="120">
        <v>5.7345151196141003E-2</v>
      </c>
      <c r="T17" s="120">
        <v>0.10943592058955501</v>
      </c>
      <c r="U17" s="120">
        <v>9.7685724205530001E-3</v>
      </c>
      <c r="V17" s="120">
        <v>3.139458784363967</v>
      </c>
      <c r="W17" s="120">
        <v>0.19671732200000003</v>
      </c>
      <c r="X17" s="120">
        <v>1.1436074000000001E-4</v>
      </c>
      <c r="Y17" s="120">
        <v>2.6275581999999996E-4</v>
      </c>
      <c r="Z17" s="120">
        <v>2.3827066E-4</v>
      </c>
      <c r="AA17" s="120">
        <v>2.9720057999999997E-4</v>
      </c>
      <c r="AB17" s="120">
        <v>9.1258780000000002E-4</v>
      </c>
      <c r="AC17" s="120" t="s">
        <v>443</v>
      </c>
      <c r="AD17" s="120" t="s">
        <v>443</v>
      </c>
      <c r="AE17" s="121"/>
      <c r="AF17" s="120">
        <v>182.27742519109933</v>
      </c>
      <c r="AG17" s="120">
        <v>181.006</v>
      </c>
      <c r="AH17" s="120">
        <v>19996.550001711439</v>
      </c>
      <c r="AI17" s="120" t="s">
        <v>443</v>
      </c>
      <c r="AJ17" s="120">
        <v>75.39</v>
      </c>
      <c r="AK17" s="120" t="s">
        <v>443</v>
      </c>
      <c r="AL17" s="29" t="s">
        <v>49</v>
      </c>
    </row>
    <row r="18" spans="1:38" ht="26.25" customHeight="1" thickBot="1" x14ac:dyDescent="0.3">
      <c r="A18" s="40" t="s">
        <v>53</v>
      </c>
      <c r="B18" s="40" t="s">
        <v>60</v>
      </c>
      <c r="C18" s="41" t="s">
        <v>61</v>
      </c>
      <c r="D18" s="42"/>
      <c r="E18" s="120">
        <v>0.2035915828</v>
      </c>
      <c r="F18" s="120">
        <v>1.503093558E-2</v>
      </c>
      <c r="G18" s="120">
        <v>1.5257311839999999E-3</v>
      </c>
      <c r="H18" s="120">
        <v>7.3718999999999998E-4</v>
      </c>
      <c r="I18" s="120">
        <v>5.4537785425297899E-2</v>
      </c>
      <c r="J18" s="120">
        <v>6.06270389090591E-2</v>
      </c>
      <c r="K18" s="120">
        <v>6.7753118240062402E-2</v>
      </c>
      <c r="L18" s="120">
        <v>5.8473587951923299E-3</v>
      </c>
      <c r="M18" s="120">
        <v>0.16323245060000002</v>
      </c>
      <c r="N18" s="120">
        <v>0.112934219219837</v>
      </c>
      <c r="O18" s="120">
        <v>2.2524001344729999E-3</v>
      </c>
      <c r="P18" s="120">
        <v>7.5360139988730002E-3</v>
      </c>
      <c r="Q18" s="120">
        <v>5.7441293338000004E-3</v>
      </c>
      <c r="R18" s="120">
        <v>1.2446395760503E-2</v>
      </c>
      <c r="S18" s="120">
        <v>1.6955503299281999E-2</v>
      </c>
      <c r="T18" s="120">
        <v>9.9056019272025994E-2</v>
      </c>
      <c r="U18" s="120">
        <v>4.1053741795699997E-3</v>
      </c>
      <c r="V18" s="120">
        <v>0.19329620925214699</v>
      </c>
      <c r="W18" s="120">
        <v>4.2356585000000002E-2</v>
      </c>
      <c r="X18" s="120">
        <v>8.4880000000000003E-8</v>
      </c>
      <c r="Y18" s="120">
        <v>6.7009999999999995E-7</v>
      </c>
      <c r="Z18" s="120">
        <v>7.5950000000000002E-8</v>
      </c>
      <c r="AA18" s="120">
        <v>6.7009999999999989E-8</v>
      </c>
      <c r="AB18" s="120">
        <v>8.9792999999999989E-7</v>
      </c>
      <c r="AC18" s="120" t="s">
        <v>444</v>
      </c>
      <c r="AD18" s="120">
        <v>0.52</v>
      </c>
      <c r="AE18" s="121"/>
      <c r="AF18" s="120">
        <v>600.49311302820684</v>
      </c>
      <c r="AG18" s="120">
        <v>823.2</v>
      </c>
      <c r="AH18" s="120">
        <v>5440.4416841393886</v>
      </c>
      <c r="AI18" s="120" t="s">
        <v>443</v>
      </c>
      <c r="AJ18" s="120">
        <v>7.71</v>
      </c>
      <c r="AK18" s="120" t="s">
        <v>443</v>
      </c>
      <c r="AL18" s="29" t="s">
        <v>49</v>
      </c>
    </row>
    <row r="19" spans="1:38" ht="26.25" customHeight="1" thickBot="1" x14ac:dyDescent="0.3">
      <c r="A19" s="40" t="s">
        <v>53</v>
      </c>
      <c r="B19" s="40" t="s">
        <v>62</v>
      </c>
      <c r="C19" s="41" t="s">
        <v>63</v>
      </c>
      <c r="D19" s="42"/>
      <c r="E19" s="120">
        <v>2.7736707815999995</v>
      </c>
      <c r="F19" s="120">
        <v>0.33168279239999998</v>
      </c>
      <c r="G19" s="120">
        <v>0.40776620520000001</v>
      </c>
      <c r="H19" s="120">
        <v>1.919593E-2</v>
      </c>
      <c r="I19" s="120">
        <v>0.23229325567102199</v>
      </c>
      <c r="J19" s="120">
        <v>0.28443471695466499</v>
      </c>
      <c r="K19" s="120">
        <v>0.35819215963599699</v>
      </c>
      <c r="L19" s="120">
        <v>4.8139918872234899E-2</v>
      </c>
      <c r="M19" s="120">
        <v>2.1321819769999997</v>
      </c>
      <c r="N19" s="120">
        <v>0.23593216057423599</v>
      </c>
      <c r="O19" s="120">
        <v>0.94422739430153502</v>
      </c>
      <c r="P19" s="120">
        <v>6.2554097142449999E-2</v>
      </c>
      <c r="Q19" s="120">
        <v>0.11000973192029601</v>
      </c>
      <c r="R19" s="120">
        <v>0.34924455068364202</v>
      </c>
      <c r="S19" s="120">
        <v>0.17646740334618</v>
      </c>
      <c r="T19" s="120">
        <v>0.63502533863358901</v>
      </c>
      <c r="U19" s="120">
        <v>0.25001502697919203</v>
      </c>
      <c r="V19" s="120">
        <v>1.666577950175449</v>
      </c>
      <c r="W19" s="120">
        <v>7.2595372999999991E-2</v>
      </c>
      <c r="X19" s="120">
        <v>1.6845106800000001E-3</v>
      </c>
      <c r="Y19" s="120">
        <v>2.19030881E-3</v>
      </c>
      <c r="Z19" s="120">
        <v>8.2482446000000005E-4</v>
      </c>
      <c r="AA19" s="120">
        <v>6.9952288000000001E-4</v>
      </c>
      <c r="AB19" s="120">
        <v>5.4023992200000004E-3</v>
      </c>
      <c r="AC19" s="120">
        <v>2.0000000000000001E-4</v>
      </c>
      <c r="AD19" s="120">
        <v>1.1639999999999999E-2</v>
      </c>
      <c r="AE19" s="121"/>
      <c r="AF19" s="120">
        <v>4310.9861877948642</v>
      </c>
      <c r="AG19" s="120">
        <v>25.997</v>
      </c>
      <c r="AH19" s="120">
        <v>62968.919666834438</v>
      </c>
      <c r="AI19" s="120">
        <v>2698.482</v>
      </c>
      <c r="AJ19" s="120">
        <v>217.33781999999999</v>
      </c>
      <c r="AK19" s="120" t="s">
        <v>443</v>
      </c>
      <c r="AL19" s="29" t="s">
        <v>49</v>
      </c>
    </row>
    <row r="20" spans="1:38" ht="26.25" customHeight="1" thickBot="1" x14ac:dyDescent="0.3">
      <c r="A20" s="40" t="s">
        <v>53</v>
      </c>
      <c r="B20" s="40" t="s">
        <v>64</v>
      </c>
      <c r="C20" s="41" t="s">
        <v>65</v>
      </c>
      <c r="D20" s="42"/>
      <c r="E20" s="120">
        <v>1.6713359040699998</v>
      </c>
      <c r="F20" s="120">
        <v>0.14553193168</v>
      </c>
      <c r="G20" s="120">
        <v>0.175017015321</v>
      </c>
      <c r="H20" s="120">
        <v>2.3438180000000003E-2</v>
      </c>
      <c r="I20" s="120">
        <v>0.1086472260971241</v>
      </c>
      <c r="J20" s="120">
        <v>0.1324841330856607</v>
      </c>
      <c r="K20" s="120">
        <v>0.15278019503874851</v>
      </c>
      <c r="L20" s="120">
        <v>2.4444431125934512E-2</v>
      </c>
      <c r="M20" s="120">
        <v>1.4229981332700001</v>
      </c>
      <c r="N20" s="120">
        <v>0.36592082724845199</v>
      </c>
      <c r="O20" s="120">
        <v>8.1190281643423998E-2</v>
      </c>
      <c r="P20" s="120">
        <v>1.7452903414594999E-2</v>
      </c>
      <c r="Q20" s="120">
        <v>2.9109893729290001E-2</v>
      </c>
      <c r="R20" s="120">
        <v>0.17491220334934701</v>
      </c>
      <c r="S20" s="120">
        <v>0.105572155513545</v>
      </c>
      <c r="T20" s="120">
        <v>0.18206926421205902</v>
      </c>
      <c r="U20" s="120">
        <v>1.6870885095547E-2</v>
      </c>
      <c r="V20" s="120">
        <v>3.8292368442081099</v>
      </c>
      <c r="W20" s="120">
        <v>0.36616704300000003</v>
      </c>
      <c r="X20" s="120">
        <v>6.7529532770000011E-2</v>
      </c>
      <c r="Y20" s="120">
        <v>6.1498529359999998E-2</v>
      </c>
      <c r="Z20" s="120">
        <v>7.0595104999999991E-2</v>
      </c>
      <c r="AA20" s="120">
        <v>1.6119008130000001E-2</v>
      </c>
      <c r="AB20" s="120">
        <v>0.21574217526</v>
      </c>
      <c r="AC20" s="120">
        <v>9.7699999999999992E-3</v>
      </c>
      <c r="AD20" s="120">
        <v>6.8399999999999997E-3</v>
      </c>
      <c r="AE20" s="121"/>
      <c r="AF20" s="120">
        <v>709.15209225234548</v>
      </c>
      <c r="AG20" s="120">
        <v>1125.3995444</v>
      </c>
      <c r="AH20" s="120">
        <v>6309.0464856848639</v>
      </c>
      <c r="AI20" s="120">
        <v>15758.001061637247</v>
      </c>
      <c r="AJ20" s="120">
        <v>1054.7333664</v>
      </c>
      <c r="AK20" s="120" t="s">
        <v>443</v>
      </c>
      <c r="AL20" s="29" t="s">
        <v>49</v>
      </c>
    </row>
    <row r="21" spans="1:38" ht="26.25" customHeight="1" thickBot="1" x14ac:dyDescent="0.3">
      <c r="A21" s="40" t="s">
        <v>53</v>
      </c>
      <c r="B21" s="40" t="s">
        <v>66</v>
      </c>
      <c r="C21" s="41" t="s">
        <v>67</v>
      </c>
      <c r="D21" s="42"/>
      <c r="E21" s="120">
        <v>2.2796592310000001</v>
      </c>
      <c r="F21" s="120">
        <v>0.32387250181999999</v>
      </c>
      <c r="G21" s="120">
        <v>0.30860617863000001</v>
      </c>
      <c r="H21" s="120">
        <v>4.0980009999999997E-2</v>
      </c>
      <c r="I21" s="120">
        <v>0.15306612861690172</v>
      </c>
      <c r="J21" s="120">
        <v>0.15907057395954891</v>
      </c>
      <c r="K21" s="120">
        <v>0.1684558998754595</v>
      </c>
      <c r="L21" s="120">
        <v>3.5089060465239026E-2</v>
      </c>
      <c r="M21" s="120">
        <v>2.274108064</v>
      </c>
      <c r="N21" s="120">
        <v>0.158697560165938</v>
      </c>
      <c r="O21" s="120">
        <v>1.4160876764216001E-2</v>
      </c>
      <c r="P21" s="120">
        <v>1.3384621364683E-2</v>
      </c>
      <c r="Q21" s="120">
        <v>1.0816704173086999E-2</v>
      </c>
      <c r="R21" s="120">
        <v>3.3309860078441E-2</v>
      </c>
      <c r="S21" s="120">
        <v>2.6024262073062E-2</v>
      </c>
      <c r="T21" s="120">
        <v>3.9941896984015998E-2</v>
      </c>
      <c r="U21" s="120">
        <v>1.0072653436761999E-2</v>
      </c>
      <c r="V21" s="120">
        <v>0.61398210297203604</v>
      </c>
      <c r="W21" s="120">
        <v>9.9900752000000009E-2</v>
      </c>
      <c r="X21" s="120">
        <v>6.4181054100000004E-3</v>
      </c>
      <c r="Y21" s="120">
        <v>1.0310822650000001E-2</v>
      </c>
      <c r="Z21" s="120">
        <v>3.2127913999999997E-3</v>
      </c>
      <c r="AA21" s="120">
        <v>2.57114228E-3</v>
      </c>
      <c r="AB21" s="120">
        <v>2.2512861739999997E-2</v>
      </c>
      <c r="AC21" s="120">
        <v>3.2100000000000002E-3</v>
      </c>
      <c r="AD21" s="120">
        <v>4.0000000000000003E-5</v>
      </c>
      <c r="AE21" s="121"/>
      <c r="AF21" s="120">
        <v>1177.4779078430715</v>
      </c>
      <c r="AG21" s="120">
        <v>988.58</v>
      </c>
      <c r="AH21" s="120">
        <v>35948.555562275993</v>
      </c>
      <c r="AI21" s="120">
        <v>1817.5777693871592</v>
      </c>
      <c r="AJ21" s="120">
        <v>0.17</v>
      </c>
      <c r="AK21" s="120" t="s">
        <v>443</v>
      </c>
      <c r="AL21" s="29" t="s">
        <v>49</v>
      </c>
    </row>
    <row r="22" spans="1:38" ht="26.25" customHeight="1" thickBot="1" x14ac:dyDescent="0.3">
      <c r="A22" s="40" t="s">
        <v>53</v>
      </c>
      <c r="B22" s="44" t="s">
        <v>68</v>
      </c>
      <c r="C22" s="41" t="s">
        <v>69</v>
      </c>
      <c r="D22" s="42"/>
      <c r="E22" s="120">
        <v>1.2774538434</v>
      </c>
      <c r="F22" s="120">
        <v>6.353226428E-2</v>
      </c>
      <c r="G22" s="120">
        <v>1.127687884</v>
      </c>
      <c r="H22" s="120">
        <v>1.5336300000000002E-3</v>
      </c>
      <c r="I22" s="120">
        <v>0.11886301359661269</v>
      </c>
      <c r="J22" s="120">
        <v>0.1338904069566598</v>
      </c>
      <c r="K22" s="120">
        <v>0.1531210211226311</v>
      </c>
      <c r="L22" s="120">
        <v>1.6035605842100412E-2</v>
      </c>
      <c r="M22" s="120">
        <v>2.4614951272999996</v>
      </c>
      <c r="N22" s="120">
        <v>0.16802348430054997</v>
      </c>
      <c r="O22" s="120">
        <v>1.1281230409117E-2</v>
      </c>
      <c r="P22" s="120">
        <v>1.2129048555395001E-2</v>
      </c>
      <c r="Q22" s="120">
        <v>1.3278461807550001E-2</v>
      </c>
      <c r="R22" s="120">
        <v>3.0156203333883001E-2</v>
      </c>
      <c r="S22" s="120">
        <v>3.1605741033648001E-2</v>
      </c>
      <c r="T22" s="120">
        <v>0.34351543618338398</v>
      </c>
      <c r="U22" s="120">
        <v>1.2126328934252001E-2</v>
      </c>
      <c r="V22" s="120">
        <v>0.55521757413929695</v>
      </c>
      <c r="W22" s="120">
        <v>4.5700750000000012E-2</v>
      </c>
      <c r="X22" s="120">
        <v>6.2392611300000006E-3</v>
      </c>
      <c r="Y22" s="120">
        <v>8.0883553099999998E-3</v>
      </c>
      <c r="Z22" s="120">
        <v>3.2505577699999998E-3</v>
      </c>
      <c r="AA22" s="120">
        <v>2.5375152100000002E-3</v>
      </c>
      <c r="AB22" s="120">
        <v>2.0115689419999999E-2</v>
      </c>
      <c r="AC22" s="120" t="s">
        <v>445</v>
      </c>
      <c r="AD22" s="120" t="s">
        <v>443</v>
      </c>
      <c r="AE22" s="121"/>
      <c r="AF22" s="120">
        <v>4384.1467918859043</v>
      </c>
      <c r="AG22" s="120">
        <v>14005.34187</v>
      </c>
      <c r="AH22" s="120">
        <v>23053.933873587899</v>
      </c>
      <c r="AI22" s="120">
        <v>5318.1893299999992</v>
      </c>
      <c r="AJ22" s="120">
        <v>5322.36243698</v>
      </c>
      <c r="AK22" s="120" t="s">
        <v>443</v>
      </c>
      <c r="AL22" s="29" t="s">
        <v>49</v>
      </c>
    </row>
    <row r="23" spans="1:38" ht="26.25" customHeight="1" thickBot="1" x14ac:dyDescent="0.3">
      <c r="A23" s="40" t="s">
        <v>70</v>
      </c>
      <c r="B23" s="44" t="s">
        <v>391</v>
      </c>
      <c r="C23" s="41" t="s">
        <v>387</v>
      </c>
      <c r="D23" s="83"/>
      <c r="E23" s="120">
        <v>2.0069880691692581</v>
      </c>
      <c r="F23" s="120">
        <v>0.96804905691844267</v>
      </c>
      <c r="G23" s="120">
        <v>2.5752505861415462E-3</v>
      </c>
      <c r="H23" s="120">
        <v>1.1515359348782527E-3</v>
      </c>
      <c r="I23" s="120">
        <v>0.14740850411595166</v>
      </c>
      <c r="J23" s="120">
        <v>0.25022730323307402</v>
      </c>
      <c r="K23" s="120">
        <v>1.1031381657829979</v>
      </c>
      <c r="L23" s="120">
        <v>9.6303706805254213E-2</v>
      </c>
      <c r="M23" s="120">
        <v>4.496080250002259</v>
      </c>
      <c r="N23" s="120">
        <v>2.4706251152201131E-3</v>
      </c>
      <c r="O23" s="120">
        <v>2.866974521744193E-3</v>
      </c>
      <c r="P23" s="120">
        <v>7.871E-4</v>
      </c>
      <c r="Q23" s="120">
        <v>1.04754E-3</v>
      </c>
      <c r="R23" s="120">
        <v>7.9345873060681481E-3</v>
      </c>
      <c r="S23" s="120">
        <v>0.34197550096773255</v>
      </c>
      <c r="T23" s="120">
        <v>1.0836948274765555E-2</v>
      </c>
      <c r="U23" s="120">
        <v>1.4489196156625733E-3</v>
      </c>
      <c r="V23" s="120">
        <v>0.20918872303748648</v>
      </c>
      <c r="W23" s="120" t="s">
        <v>444</v>
      </c>
      <c r="X23" s="120">
        <v>4.7753475427159669E-3</v>
      </c>
      <c r="Y23" s="120">
        <v>7.0912233466345646E-3</v>
      </c>
      <c r="Z23" s="120" t="s">
        <v>444</v>
      </c>
      <c r="AA23" s="120" t="s">
        <v>444</v>
      </c>
      <c r="AB23" s="120">
        <v>1.1866570880260531E-2</v>
      </c>
      <c r="AC23" s="120" t="s">
        <v>443</v>
      </c>
      <c r="AD23" s="120" t="s">
        <v>443</v>
      </c>
      <c r="AE23" s="121"/>
      <c r="AF23" s="120">
        <v>6344.9184260412676</v>
      </c>
      <c r="AG23" s="120" t="s">
        <v>443</v>
      </c>
      <c r="AH23" s="120" t="s">
        <v>443</v>
      </c>
      <c r="AI23" s="120">
        <v>6.1834148456623437</v>
      </c>
      <c r="AJ23" s="120" t="s">
        <v>443</v>
      </c>
      <c r="AK23" s="120" t="s">
        <v>443</v>
      </c>
      <c r="AL23" s="29" t="s">
        <v>49</v>
      </c>
    </row>
    <row r="24" spans="1:38" ht="26.25" customHeight="1" thickBot="1" x14ac:dyDescent="0.3">
      <c r="A24" s="45" t="s">
        <v>53</v>
      </c>
      <c r="B24" s="44" t="s">
        <v>71</v>
      </c>
      <c r="C24" s="41" t="s">
        <v>72</v>
      </c>
      <c r="D24" s="42"/>
      <c r="E24" s="120">
        <v>2.428355118393049</v>
      </c>
      <c r="F24" s="120">
        <v>0.24010600835984008</v>
      </c>
      <c r="G24" s="120">
        <v>0.46578013698109799</v>
      </c>
      <c r="H24" s="120">
        <v>1.8011942221418057E-2</v>
      </c>
      <c r="I24" s="120">
        <v>0.32868548750306287</v>
      </c>
      <c r="J24" s="120">
        <v>0.34366023013557734</v>
      </c>
      <c r="K24" s="120">
        <v>0.37059163542954165</v>
      </c>
      <c r="L24" s="120">
        <v>4.9003677908024602E-2</v>
      </c>
      <c r="M24" s="120">
        <v>1.5665209900298118</v>
      </c>
      <c r="N24" s="120">
        <v>0.14188561956709023</v>
      </c>
      <c r="O24" s="120">
        <v>5.7349104785000951E-2</v>
      </c>
      <c r="P24" s="120">
        <v>1.0276376125703594E-2</v>
      </c>
      <c r="Q24" s="120">
        <v>1.1815011010992606E-2</v>
      </c>
      <c r="R24" s="120">
        <v>9.9764000865705443E-2</v>
      </c>
      <c r="S24" s="120">
        <v>3.8517741832994751E-2</v>
      </c>
      <c r="T24" s="120">
        <v>0.17079310851912965</v>
      </c>
      <c r="U24" s="120">
        <v>2.5961937915915438E-2</v>
      </c>
      <c r="V24" s="120">
        <v>2.1414210915417939</v>
      </c>
      <c r="W24" s="120">
        <v>0.25014993717110268</v>
      </c>
      <c r="X24" s="120">
        <v>1.4402479929517925E-2</v>
      </c>
      <c r="Y24" s="120">
        <v>2.305731226040467E-2</v>
      </c>
      <c r="Z24" s="120">
        <v>7.202076783779196E-3</v>
      </c>
      <c r="AA24" s="120">
        <v>5.7618176280404675E-3</v>
      </c>
      <c r="AB24" s="120">
        <v>5.0423686591742262E-2</v>
      </c>
      <c r="AC24" s="120">
        <v>6.8900000000000003E-3</v>
      </c>
      <c r="AD24" s="120">
        <v>9.0000000000000006E-5</v>
      </c>
      <c r="AE24" s="121"/>
      <c r="AF24" s="120">
        <v>4378.1547836000773</v>
      </c>
      <c r="AG24" s="120">
        <v>133.51</v>
      </c>
      <c r="AH24" s="120">
        <v>17976.787547982454</v>
      </c>
      <c r="AI24" s="120">
        <v>3983.1050319820583</v>
      </c>
      <c r="AJ24" s="120">
        <v>177.98876559999999</v>
      </c>
      <c r="AK24" s="120" t="s">
        <v>443</v>
      </c>
      <c r="AL24" s="29" t="s">
        <v>49</v>
      </c>
    </row>
    <row r="25" spans="1:38" ht="26.25" customHeight="1" thickBot="1" x14ac:dyDescent="0.3">
      <c r="A25" s="40" t="s">
        <v>73</v>
      </c>
      <c r="B25" s="44" t="s">
        <v>74</v>
      </c>
      <c r="C25" s="46" t="s">
        <v>75</v>
      </c>
      <c r="D25" s="42"/>
      <c r="E25" s="120">
        <v>1.6914700415957187</v>
      </c>
      <c r="F25" s="120">
        <v>0.12793693790790406</v>
      </c>
      <c r="G25" s="120">
        <v>9.8459030481537715E-2</v>
      </c>
      <c r="H25" s="120" t="s">
        <v>444</v>
      </c>
      <c r="I25" s="120">
        <v>1.1801034889754126E-2</v>
      </c>
      <c r="J25" s="120">
        <v>1.5165325146532786E-2</v>
      </c>
      <c r="K25" s="120">
        <v>2.3015335745683027E-2</v>
      </c>
      <c r="L25" s="120">
        <v>8.0459686673155992E-3</v>
      </c>
      <c r="M25" s="120">
        <v>1.2845137658286288</v>
      </c>
      <c r="N25" s="120">
        <v>1.785E-5</v>
      </c>
      <c r="O25" s="120">
        <v>1.4899999999999999E-6</v>
      </c>
      <c r="P25" s="120">
        <v>1.7846999999999999E-4</v>
      </c>
      <c r="Q25" s="120">
        <v>2.9699999999999999E-6</v>
      </c>
      <c r="R25" s="120">
        <v>2.9744999999999999E-4</v>
      </c>
      <c r="S25" s="120">
        <v>1.9334000000000002E-4</v>
      </c>
      <c r="T25" s="120">
        <v>7.4400000000000008E-6</v>
      </c>
      <c r="U25" s="120">
        <v>2.9699999999999999E-6</v>
      </c>
      <c r="V25" s="120">
        <v>6.2463999999999998E-4</v>
      </c>
      <c r="W25" s="120" t="s">
        <v>444</v>
      </c>
      <c r="X25" s="120">
        <v>6.2834850000000007E-5</v>
      </c>
      <c r="Y25" s="120">
        <v>6.2834850000000007E-5</v>
      </c>
      <c r="Z25" s="120">
        <v>6.2834850000000007E-5</v>
      </c>
      <c r="AA25" s="120">
        <v>6.2834850000000007E-5</v>
      </c>
      <c r="AB25" s="120">
        <v>2.5133940999999999E-4</v>
      </c>
      <c r="AC25" s="120" t="s">
        <v>443</v>
      </c>
      <c r="AD25" s="120" t="s">
        <v>443</v>
      </c>
      <c r="AE25" s="121"/>
      <c r="AF25" s="120">
        <v>5142.0520038238719</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1.2459642497653004E-2</v>
      </c>
      <c r="F26" s="120">
        <v>1.758833124186682E-2</v>
      </c>
      <c r="G26" s="120">
        <v>1.1209103262541989E-3</v>
      </c>
      <c r="H26" s="120" t="s">
        <v>444</v>
      </c>
      <c r="I26" s="120">
        <v>1.5914089130507599E-4</v>
      </c>
      <c r="J26" s="120">
        <v>1.5914089130507599E-4</v>
      </c>
      <c r="K26" s="120">
        <v>1.5914089130507599E-4</v>
      </c>
      <c r="L26" s="120">
        <v>1.13290668478807E-4</v>
      </c>
      <c r="M26" s="120">
        <v>0.75549684126571581</v>
      </c>
      <c r="N26" s="120">
        <v>0.27422396999999998</v>
      </c>
      <c r="O26" s="120">
        <v>3.9600000000000002E-6</v>
      </c>
      <c r="P26" s="120">
        <v>4.9100000000000004E-6</v>
      </c>
      <c r="Q26" s="120">
        <v>1.3999999999999998E-7</v>
      </c>
      <c r="R26" s="120">
        <v>8.7299999999999994E-6</v>
      </c>
      <c r="S26" s="120">
        <v>1.7229999999999999E-5</v>
      </c>
      <c r="T26" s="120">
        <v>4.8199999999999996E-6</v>
      </c>
      <c r="U26" s="120">
        <v>1.1000000000000001E-7</v>
      </c>
      <c r="V26" s="120">
        <v>7.9690999999999996E-4</v>
      </c>
      <c r="W26" s="120" t="s">
        <v>444</v>
      </c>
      <c r="X26" s="120">
        <v>9.6651000000000004E-7</v>
      </c>
      <c r="Y26" s="120">
        <v>9.6651000000000004E-7</v>
      </c>
      <c r="Z26" s="120">
        <v>9.6651000000000004E-7</v>
      </c>
      <c r="AA26" s="120">
        <v>9.6651000000000004E-7</v>
      </c>
      <c r="AB26" s="120">
        <v>3.8660299999999995E-6</v>
      </c>
      <c r="AC26" s="120" t="s">
        <v>443</v>
      </c>
      <c r="AD26" s="120" t="s">
        <v>443</v>
      </c>
      <c r="AE26" s="121"/>
      <c r="AF26" s="120">
        <v>72.509841186477303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44.31513161339663</v>
      </c>
      <c r="F27" s="120">
        <v>3.0087957430077532</v>
      </c>
      <c r="G27" s="120">
        <v>4.5535945429753776E-2</v>
      </c>
      <c r="H27" s="120">
        <v>0.82405297279852574</v>
      </c>
      <c r="I27" s="120">
        <v>1.0339903821975891</v>
      </c>
      <c r="J27" s="120">
        <v>1.0339903821975891</v>
      </c>
      <c r="K27" s="120">
        <v>1.0339903821975891</v>
      </c>
      <c r="L27" s="120">
        <v>0.86101176947561653</v>
      </c>
      <c r="M27" s="120">
        <v>33.6412562679633</v>
      </c>
      <c r="N27" s="120">
        <v>3.9425128004738222E-3</v>
      </c>
      <c r="O27" s="120">
        <v>4.4810899673443946E-4</v>
      </c>
      <c r="P27" s="120">
        <v>3.0669017189145185E-2</v>
      </c>
      <c r="Q27" s="120">
        <v>7.6157370175123555E-4</v>
      </c>
      <c r="R27" s="120">
        <v>3.8882060639067614E-2</v>
      </c>
      <c r="S27" s="120">
        <v>2.6444520243397444E-2</v>
      </c>
      <c r="T27" s="120">
        <v>3.812100362702396E-3</v>
      </c>
      <c r="U27" s="120">
        <v>6.2692941003359283E-4</v>
      </c>
      <c r="V27" s="120">
        <v>0.10880796505451731</v>
      </c>
      <c r="W27" s="120">
        <v>1.7476327</v>
      </c>
      <c r="X27" s="120">
        <v>0.1192744893662</v>
      </c>
      <c r="Y27" s="120">
        <v>0.13376568502730002</v>
      </c>
      <c r="Z27" s="120">
        <v>0.1043828277196</v>
      </c>
      <c r="AA27" s="120">
        <v>0.11320556031780002</v>
      </c>
      <c r="AB27" s="120">
        <v>0.47062856243090001</v>
      </c>
      <c r="AC27" s="120">
        <v>1.7476327000000001E-3</v>
      </c>
      <c r="AD27" s="120">
        <v>3.4971840000000003E-4</v>
      </c>
      <c r="AE27" s="121"/>
      <c r="AF27" s="120">
        <v>202305.5561477321</v>
      </c>
      <c r="AG27" s="120" t="s">
        <v>443</v>
      </c>
      <c r="AH27" s="120">
        <v>199.53211308069999</v>
      </c>
      <c r="AI27" s="120">
        <v>10009.6734946462</v>
      </c>
      <c r="AJ27" s="120">
        <v>128.5027068393</v>
      </c>
      <c r="AK27" s="120" t="s">
        <v>443</v>
      </c>
      <c r="AL27" s="29" t="s">
        <v>49</v>
      </c>
    </row>
    <row r="28" spans="1:38" ht="26.25" customHeight="1" thickBot="1" x14ac:dyDescent="0.3">
      <c r="A28" s="40" t="s">
        <v>78</v>
      </c>
      <c r="B28" s="40" t="s">
        <v>81</v>
      </c>
      <c r="C28" s="41" t="s">
        <v>82</v>
      </c>
      <c r="D28" s="42"/>
      <c r="E28" s="120">
        <v>16.34298956324816</v>
      </c>
      <c r="F28" s="120">
        <v>0.64549960720388255</v>
      </c>
      <c r="G28" s="120">
        <v>9.2002174811859558E-3</v>
      </c>
      <c r="H28" s="120">
        <v>3.2407946407404374E-2</v>
      </c>
      <c r="I28" s="120">
        <v>0.40403169500089442</v>
      </c>
      <c r="J28" s="120">
        <v>0.40403169500089442</v>
      </c>
      <c r="K28" s="120">
        <v>0.40403169500089442</v>
      </c>
      <c r="L28" s="120">
        <v>0.33413961548154436</v>
      </c>
      <c r="M28" s="120">
        <v>4.3446100572038375</v>
      </c>
      <c r="N28" s="120">
        <v>5.4023101329077057E-4</v>
      </c>
      <c r="O28" s="120">
        <v>5.513232279207678E-5</v>
      </c>
      <c r="P28" s="120">
        <v>5.497394508772728E-3</v>
      </c>
      <c r="Q28" s="120">
        <v>1.0749159192665426E-4</v>
      </c>
      <c r="R28" s="120">
        <v>8.6043590115257498E-3</v>
      </c>
      <c r="S28" s="120">
        <v>5.777615978974384E-3</v>
      </c>
      <c r="T28" s="120">
        <v>2.6212509603079648E-4</v>
      </c>
      <c r="U28" s="120">
        <v>1.0471853826915498E-4</v>
      </c>
      <c r="V28" s="120">
        <v>1.8766145278722914E-2</v>
      </c>
      <c r="W28" s="120">
        <v>0.36474680000000004</v>
      </c>
      <c r="X28" s="120">
        <v>2.18526714338E-2</v>
      </c>
      <c r="Y28" s="120">
        <v>2.4495588752900001E-2</v>
      </c>
      <c r="Z28" s="120">
        <v>1.9206358377900003E-2</v>
      </c>
      <c r="AA28" s="120">
        <v>2.0384861950199999E-2</v>
      </c>
      <c r="AB28" s="120">
        <v>8.5939480514800007E-2</v>
      </c>
      <c r="AC28" s="120">
        <v>3.6474700000000001E-4</v>
      </c>
      <c r="AD28" s="120">
        <v>7.3333500000000005E-5</v>
      </c>
      <c r="AE28" s="121"/>
      <c r="AF28" s="120">
        <v>40849.721378861403</v>
      </c>
      <c r="AG28" s="120" t="s">
        <v>443</v>
      </c>
      <c r="AH28" s="120" t="s">
        <v>445</v>
      </c>
      <c r="AI28" s="120">
        <v>2352.7893383283999</v>
      </c>
      <c r="AJ28" s="120" t="s">
        <v>443</v>
      </c>
      <c r="AK28" s="120" t="s">
        <v>443</v>
      </c>
      <c r="AL28" s="29" t="s">
        <v>49</v>
      </c>
    </row>
    <row r="29" spans="1:38" ht="26.25" customHeight="1" thickBot="1" x14ac:dyDescent="0.3">
      <c r="A29" s="40" t="s">
        <v>78</v>
      </c>
      <c r="B29" s="40" t="s">
        <v>83</v>
      </c>
      <c r="C29" s="41" t="s">
        <v>84</v>
      </c>
      <c r="D29" s="42"/>
      <c r="E29" s="120">
        <v>28.867353511397191</v>
      </c>
      <c r="F29" s="120">
        <v>0.71626733011546895</v>
      </c>
      <c r="G29" s="120">
        <v>2.2342563621457767E-2</v>
      </c>
      <c r="H29" s="120">
        <v>8.3865219466088159E-2</v>
      </c>
      <c r="I29" s="120">
        <v>0.42404287199902735</v>
      </c>
      <c r="J29" s="120">
        <v>0.42404287199902735</v>
      </c>
      <c r="K29" s="120">
        <v>0.42404287199902735</v>
      </c>
      <c r="L29" s="120">
        <v>0.29301291942999041</v>
      </c>
      <c r="M29" s="120">
        <v>10.002987744702935</v>
      </c>
      <c r="N29" s="120">
        <v>1.241283621795181E-3</v>
      </c>
      <c r="O29" s="120">
        <v>1.2412960013142747E-4</v>
      </c>
      <c r="P29" s="120">
        <v>1.3157350753959634E-2</v>
      </c>
      <c r="Q29" s="120">
        <v>2.4825610538308152E-4</v>
      </c>
      <c r="R29" s="120">
        <v>2.1101174740645448E-2</v>
      </c>
      <c r="S29" s="120">
        <v>1.4150208051984203E-2</v>
      </c>
      <c r="T29" s="120">
        <v>4.9656482372231108E-4</v>
      </c>
      <c r="U29" s="120">
        <v>2.4825301050330811E-4</v>
      </c>
      <c r="V29" s="120">
        <v>4.4685449044202262E-2</v>
      </c>
      <c r="W29" s="120">
        <v>0.29355180000000003</v>
      </c>
      <c r="X29" s="120">
        <v>9.1369268116000008E-3</v>
      </c>
      <c r="Y29" s="120">
        <v>5.5329167919399999E-2</v>
      </c>
      <c r="Z29" s="120">
        <v>6.1826538096399999E-2</v>
      </c>
      <c r="AA29" s="120">
        <v>1.42129972647E-2</v>
      </c>
      <c r="AB29" s="120">
        <v>0.14050563009209999</v>
      </c>
      <c r="AC29" s="120">
        <v>1.6679530000000001E-4</v>
      </c>
      <c r="AD29" s="120">
        <v>3.3818200000000001E-5</v>
      </c>
      <c r="AE29" s="121"/>
      <c r="AF29" s="120">
        <v>99344.285288269501</v>
      </c>
      <c r="AG29" s="120" t="s">
        <v>443</v>
      </c>
      <c r="AH29" s="120">
        <v>0.8277632265</v>
      </c>
      <c r="AI29" s="120">
        <v>5806.2330328953994</v>
      </c>
      <c r="AJ29" s="120">
        <v>17.364410027800002</v>
      </c>
      <c r="AK29" s="120" t="s">
        <v>443</v>
      </c>
      <c r="AL29" s="29" t="s">
        <v>49</v>
      </c>
    </row>
    <row r="30" spans="1:38" ht="26.25" customHeight="1" thickBot="1" x14ac:dyDescent="0.3">
      <c r="A30" s="40" t="s">
        <v>78</v>
      </c>
      <c r="B30" s="40" t="s">
        <v>85</v>
      </c>
      <c r="C30" s="41" t="s">
        <v>86</v>
      </c>
      <c r="D30" s="42"/>
      <c r="E30" s="120">
        <v>0.32197495008442467</v>
      </c>
      <c r="F30" s="120">
        <v>1.4653658264682869</v>
      </c>
      <c r="G30" s="120">
        <v>5.2490902466741898E-4</v>
      </c>
      <c r="H30" s="120">
        <v>2.8730427400001689E-3</v>
      </c>
      <c r="I30" s="120">
        <v>2.4404420251238051E-2</v>
      </c>
      <c r="J30" s="120">
        <v>2.4404420251238051E-2</v>
      </c>
      <c r="K30" s="120">
        <v>2.4404420251238051E-2</v>
      </c>
      <c r="L30" s="120">
        <v>4.4385423856124553E-3</v>
      </c>
      <c r="M30" s="120">
        <v>8.2740261579429504</v>
      </c>
      <c r="N30" s="120">
        <v>9.2852826644940187E-5</v>
      </c>
      <c r="O30" s="120">
        <v>1.1190662448293705E-3</v>
      </c>
      <c r="P30" s="120">
        <v>4.610042918036084E-4</v>
      </c>
      <c r="Q30" s="120">
        <v>1.5896699717365803E-5</v>
      </c>
      <c r="R30" s="120">
        <v>5.0010662520343372E-3</v>
      </c>
      <c r="S30" s="120">
        <v>0.18935872466765585</v>
      </c>
      <c r="T30" s="120">
        <v>7.8738612573983641E-3</v>
      </c>
      <c r="U30" s="120">
        <v>1.1142045411231521E-3</v>
      </c>
      <c r="V30" s="120">
        <v>0.11118558739588623</v>
      </c>
      <c r="W30" s="120">
        <v>2.0275599999999998E-2</v>
      </c>
      <c r="X30" s="120">
        <v>4.4096312930000001E-4</v>
      </c>
      <c r="Y30" s="120">
        <v>5.466320698E-4</v>
      </c>
      <c r="Z30" s="120">
        <v>3.449020435E-4</v>
      </c>
      <c r="AA30" s="120">
        <v>6.0358294360000008E-4</v>
      </c>
      <c r="AB30" s="120">
        <v>1.9360801862E-3</v>
      </c>
      <c r="AC30" s="120">
        <v>2.0275000000000002E-5</v>
      </c>
      <c r="AD30" s="120">
        <v>7.8017000000000002E-6</v>
      </c>
      <c r="AE30" s="121"/>
      <c r="AF30" s="120">
        <v>2221.0061424163</v>
      </c>
      <c r="AG30" s="120" t="s">
        <v>443</v>
      </c>
      <c r="AH30" s="120" t="s">
        <v>443</v>
      </c>
      <c r="AI30" s="120">
        <v>64.828160722799993</v>
      </c>
      <c r="AJ30" s="120" t="s">
        <v>443</v>
      </c>
      <c r="AK30" s="120" t="s">
        <v>443</v>
      </c>
      <c r="AL30" s="29" t="s">
        <v>49</v>
      </c>
    </row>
    <row r="31" spans="1:38" ht="26.25" customHeight="1" thickBot="1" x14ac:dyDescent="0.3">
      <c r="A31" s="40" t="s">
        <v>78</v>
      </c>
      <c r="B31" s="40" t="s">
        <v>87</v>
      </c>
      <c r="C31" s="41" t="s">
        <v>88</v>
      </c>
      <c r="D31" s="42"/>
      <c r="E31" s="120" t="s">
        <v>443</v>
      </c>
      <c r="F31" s="120">
        <v>2.7516612032756038</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123.8577536329</v>
      </c>
      <c r="AG31" s="120" t="s">
        <v>443</v>
      </c>
      <c r="AH31" s="120" t="s">
        <v>443</v>
      </c>
      <c r="AI31" s="120">
        <v>3.6152400501999997</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1.3530562765277334</v>
      </c>
      <c r="J32" s="120">
        <v>2.5583841231056663</v>
      </c>
      <c r="K32" s="120">
        <v>3.3272123241762883</v>
      </c>
      <c r="L32" s="120">
        <v>0.3213661201796929</v>
      </c>
      <c r="M32" s="120" t="s">
        <v>443</v>
      </c>
      <c r="N32" s="120">
        <v>9.3063432422786043</v>
      </c>
      <c r="O32" s="120">
        <v>4.1817908703149796E-2</v>
      </c>
      <c r="P32" s="120" t="s">
        <v>444</v>
      </c>
      <c r="Q32" s="120">
        <v>0.10686186370506216</v>
      </c>
      <c r="R32" s="120">
        <v>3.4621775208250529</v>
      </c>
      <c r="S32" s="120">
        <v>75.921160316567821</v>
      </c>
      <c r="T32" s="120">
        <v>0.53892326445873318</v>
      </c>
      <c r="U32" s="120">
        <v>6.6544246483525735E-2</v>
      </c>
      <c r="V32" s="120">
        <v>26.571534462455666</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112456.27157711766</v>
      </c>
      <c r="AL32" s="29" t="s">
        <v>411</v>
      </c>
    </row>
    <row r="33" spans="1:38" ht="26.25" customHeight="1" thickBot="1" x14ac:dyDescent="0.3">
      <c r="A33" s="40" t="s">
        <v>78</v>
      </c>
      <c r="B33" s="40" t="s">
        <v>91</v>
      </c>
      <c r="C33" s="41" t="s">
        <v>92</v>
      </c>
      <c r="D33" s="42"/>
      <c r="E33" s="120" t="s">
        <v>443</v>
      </c>
      <c r="F33" s="120" t="s">
        <v>443</v>
      </c>
      <c r="G33" s="120" t="s">
        <v>443</v>
      </c>
      <c r="H33" s="120" t="s">
        <v>443</v>
      </c>
      <c r="I33" s="120">
        <v>0.6313301250342217</v>
      </c>
      <c r="J33" s="120">
        <v>1.1691298611744843</v>
      </c>
      <c r="K33" s="120">
        <v>2.3382597223489681</v>
      </c>
      <c r="L33" s="120">
        <v>2.4785553056899071E-2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112456.27157711766</v>
      </c>
      <c r="AL33" s="29" t="s">
        <v>411</v>
      </c>
    </row>
    <row r="34" spans="1:38" ht="26.25" customHeight="1" thickBot="1" x14ac:dyDescent="0.3">
      <c r="A34" s="40" t="s">
        <v>70</v>
      </c>
      <c r="B34" s="40" t="s">
        <v>93</v>
      </c>
      <c r="C34" s="41" t="s">
        <v>94</v>
      </c>
      <c r="D34" s="42"/>
      <c r="E34" s="120">
        <v>1.0561256341202769</v>
      </c>
      <c r="F34" s="120">
        <v>6.0352252834519893E-2</v>
      </c>
      <c r="G34" s="120">
        <v>2.6236463975966252E-3</v>
      </c>
      <c r="H34" s="120">
        <v>2.1965109466715106E-4</v>
      </c>
      <c r="I34" s="120">
        <v>0.22248638901249113</v>
      </c>
      <c r="J34" s="120">
        <v>0.3432441605605297</v>
      </c>
      <c r="K34" s="120">
        <v>0.79701152177881751</v>
      </c>
      <c r="L34" s="120">
        <v>1.33645822796798E-2</v>
      </c>
      <c r="M34" s="120">
        <v>0.30973997585863122</v>
      </c>
      <c r="N34" s="120">
        <v>0.13725775666666698</v>
      </c>
      <c r="O34" s="120">
        <v>2.3261660325427113E-4</v>
      </c>
      <c r="P34" s="120">
        <v>1.9751E-4</v>
      </c>
      <c r="Q34" s="120">
        <v>2.6287000000000001E-4</v>
      </c>
      <c r="R34" s="120">
        <v>1.1630139240545808E-3</v>
      </c>
      <c r="S34" s="120">
        <v>3.0760918311923091</v>
      </c>
      <c r="T34" s="120">
        <v>1.6282052444547355E-3</v>
      </c>
      <c r="U34" s="120">
        <v>2.3261660325427113E-4</v>
      </c>
      <c r="V34" s="120">
        <v>2.3260242081091613E-2</v>
      </c>
      <c r="W34" s="120">
        <v>0.20954614000000002</v>
      </c>
      <c r="X34" s="120">
        <v>8.7854169365442593E-4</v>
      </c>
      <c r="Y34" s="120">
        <v>9.6493545405458071E-4</v>
      </c>
      <c r="Z34" s="120">
        <v>3.8970444000000003E-4</v>
      </c>
      <c r="AA34" s="120">
        <v>2.686925E-5</v>
      </c>
      <c r="AB34" s="120">
        <v>2.2600505577090066E-3</v>
      </c>
      <c r="AC34" s="120" t="s">
        <v>443</v>
      </c>
      <c r="AD34" s="120" t="s">
        <v>443</v>
      </c>
      <c r="AE34" s="121"/>
      <c r="AF34" s="120">
        <v>999.16298138971581</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2.2990721570974872</v>
      </c>
      <c r="F35" s="120">
        <v>8.4036140038342283E-2</v>
      </c>
      <c r="G35" s="120">
        <v>8.6245516397379957E-2</v>
      </c>
      <c r="H35" s="120">
        <v>4.2506651413634758E-4</v>
      </c>
      <c r="I35" s="120">
        <v>5.7922952422828564E-2</v>
      </c>
      <c r="J35" s="120">
        <v>6.114089425211118E-2</v>
      </c>
      <c r="K35" s="120">
        <v>6.4358836036631631E-2</v>
      </c>
      <c r="L35" s="120">
        <v>2.1212251561779569E-2</v>
      </c>
      <c r="M35" s="120">
        <v>0.50588188861622085</v>
      </c>
      <c r="N35" s="120">
        <v>4.4428012048675896E-3</v>
      </c>
      <c r="O35" s="120">
        <v>4.5733250062722996E-4</v>
      </c>
      <c r="P35" s="120">
        <v>2.1169805285840598E-3</v>
      </c>
      <c r="Q35" s="120">
        <v>2.7435036110232502E-3</v>
      </c>
      <c r="R35" s="120" t="s">
        <v>444</v>
      </c>
      <c r="S35" s="120">
        <v>2.7435036110232498E-3</v>
      </c>
      <c r="T35" s="120">
        <v>4.2084922980947126E-2</v>
      </c>
      <c r="U35" s="120">
        <v>8.8856032234632312E-3</v>
      </c>
      <c r="V35" s="120">
        <v>2.2083483276204609E-2</v>
      </c>
      <c r="W35" s="120" t="s">
        <v>444</v>
      </c>
      <c r="X35" s="120">
        <v>1.43461924766357E-3</v>
      </c>
      <c r="Y35" s="120">
        <v>1.4310849695159302E-3</v>
      </c>
      <c r="Z35" s="120">
        <v>5.4664836091345998E-4</v>
      </c>
      <c r="AA35" s="120" t="s">
        <v>444</v>
      </c>
      <c r="AB35" s="120">
        <v>3.4123525330413298E-3</v>
      </c>
      <c r="AC35" s="120" t="s">
        <v>443</v>
      </c>
      <c r="AD35" s="120" t="s">
        <v>443</v>
      </c>
      <c r="AE35" s="121"/>
      <c r="AF35" s="120">
        <v>1783.1937789715396</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4.0269413410359309</v>
      </c>
      <c r="F36" s="120">
        <v>0.13488245525177384</v>
      </c>
      <c r="G36" s="120">
        <v>3.5196641846848833E-3</v>
      </c>
      <c r="H36" s="120">
        <v>1.0142991754373977E-3</v>
      </c>
      <c r="I36" s="120">
        <v>0.10041534976964858</v>
      </c>
      <c r="J36" s="120">
        <v>0.1072447013018612</v>
      </c>
      <c r="K36" s="120">
        <v>0.1117206259000702</v>
      </c>
      <c r="L36" s="120">
        <v>3.4935773524030961E-2</v>
      </c>
      <c r="M36" s="120">
        <v>0.62727790558714747</v>
      </c>
      <c r="N36" s="120">
        <v>1.1028580868714522E-2</v>
      </c>
      <c r="O36" s="120">
        <v>8.4837855341672781E-4</v>
      </c>
      <c r="P36" s="120">
        <v>2.9537055850880432E-3</v>
      </c>
      <c r="Q36" s="120">
        <v>3.936204113450391E-3</v>
      </c>
      <c r="R36" s="120">
        <v>4.2418822648685383E-3</v>
      </c>
      <c r="S36" s="120">
        <v>6.3539367242557598E-2</v>
      </c>
      <c r="T36" s="120">
        <v>8.4837603341672785E-2</v>
      </c>
      <c r="U36" s="120">
        <v>8.4837652836264772E-3</v>
      </c>
      <c r="V36" s="120">
        <v>0.10180512268531772</v>
      </c>
      <c r="W36" s="120">
        <v>4.6843792472520242E-5</v>
      </c>
      <c r="X36" s="120">
        <v>6.8193436106851952E-4</v>
      </c>
      <c r="Y36" s="120">
        <v>5.9702197953812768E-4</v>
      </c>
      <c r="Z36" s="120">
        <v>2.5661149742662768E-4</v>
      </c>
      <c r="AA36" s="120">
        <v>1.4986039241534772E-5</v>
      </c>
      <c r="AB36" s="120">
        <v>1.5504293832120999E-3</v>
      </c>
      <c r="AC36" s="120">
        <v>1.1876638722907818E-3</v>
      </c>
      <c r="AD36" s="120">
        <v>5.6314033933812136E-4</v>
      </c>
      <c r="AE36" s="121"/>
      <c r="AF36" s="120">
        <v>5460.9402493042599</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0.10620683</v>
      </c>
      <c r="F37" s="120">
        <v>1.570729173E-2</v>
      </c>
      <c r="G37" s="120">
        <v>6.725999999999999E-5</v>
      </c>
      <c r="H37" s="120" t="s">
        <v>444</v>
      </c>
      <c r="I37" s="120">
        <v>2.5091441000000002E-4</v>
      </c>
      <c r="J37" s="120">
        <v>2.5383440999999997E-4</v>
      </c>
      <c r="K37" s="120">
        <v>2.5383440999999997E-4</v>
      </c>
      <c r="L37" s="120">
        <v>1.8779108699999998E-5</v>
      </c>
      <c r="M37" s="120">
        <v>5.3059379999999996E-2</v>
      </c>
      <c r="N37" s="120">
        <v>6.9012534999999998E-6</v>
      </c>
      <c r="O37" s="120">
        <v>2.00424225E-6</v>
      </c>
      <c r="P37" s="120">
        <v>7.0153699999999999E-5</v>
      </c>
      <c r="Q37" s="120">
        <v>3.5160080000000001E-5</v>
      </c>
      <c r="R37" s="120">
        <v>3.1910244400000002E-6</v>
      </c>
      <c r="S37" s="120">
        <v>3.9980224440000002E-6</v>
      </c>
      <c r="T37" s="120">
        <v>3.1435821899999998E-6</v>
      </c>
      <c r="U37" s="120">
        <v>1.6795612799999998E-5</v>
      </c>
      <c r="V37" s="120">
        <v>6.8422453500000007E-5</v>
      </c>
      <c r="W37" s="120">
        <v>4.6749999999999998E-5</v>
      </c>
      <c r="X37" s="120">
        <v>6.4729999999999998E-8</v>
      </c>
      <c r="Y37" s="120">
        <v>2.6071000000000001E-7</v>
      </c>
      <c r="Z37" s="120">
        <v>9.8890000000000007E-8</v>
      </c>
      <c r="AA37" s="120">
        <v>9.7089999999999991E-8</v>
      </c>
      <c r="AB37" s="120">
        <v>5.2141000000000006E-7</v>
      </c>
      <c r="AC37" s="120" t="s">
        <v>443</v>
      </c>
      <c r="AD37" s="120" t="s">
        <v>443</v>
      </c>
      <c r="AE37" s="121"/>
      <c r="AF37" s="120" t="s">
        <v>443</v>
      </c>
      <c r="AG37" s="120" t="s">
        <v>443</v>
      </c>
      <c r="AH37" s="120">
        <v>1378.823924998411</v>
      </c>
      <c r="AI37" s="120" t="s">
        <v>443</v>
      </c>
      <c r="AJ37" s="120" t="s">
        <v>443</v>
      </c>
      <c r="AK37" s="120" t="s">
        <v>443</v>
      </c>
      <c r="AL37" s="29" t="s">
        <v>49</v>
      </c>
    </row>
    <row r="38" spans="1:38" ht="26.25" customHeight="1" thickBot="1" x14ac:dyDescent="0.3">
      <c r="A38" s="40" t="s">
        <v>70</v>
      </c>
      <c r="B38" s="40" t="s">
        <v>101</v>
      </c>
      <c r="C38" s="41" t="s">
        <v>102</v>
      </c>
      <c r="D38" s="47"/>
      <c r="E38" s="120">
        <v>1.1024177265098503</v>
      </c>
      <c r="F38" s="120">
        <v>9.4999543893657695E-2</v>
      </c>
      <c r="G38" s="120">
        <v>7.624866425879601E-4</v>
      </c>
      <c r="H38" s="120">
        <v>6.8484207104021241E-4</v>
      </c>
      <c r="I38" s="120">
        <v>4.4520978324735734E-2</v>
      </c>
      <c r="J38" s="120">
        <v>5.393281331437879E-2</v>
      </c>
      <c r="K38" s="120">
        <v>9.5559409972517564E-2</v>
      </c>
      <c r="L38" s="120">
        <v>2.9834668322830354E-2</v>
      </c>
      <c r="M38" s="120">
        <v>0.72949721220819275</v>
      </c>
      <c r="N38" s="120">
        <v>3.5151060622504564E-6</v>
      </c>
      <c r="O38" s="120">
        <v>1.2312276887354297E-3</v>
      </c>
      <c r="P38" s="120" t="s">
        <v>444</v>
      </c>
      <c r="Q38" s="120" t="s">
        <v>444</v>
      </c>
      <c r="R38" s="120">
        <v>5.1112019727072933E-3</v>
      </c>
      <c r="S38" s="120">
        <v>0.16831442791057105</v>
      </c>
      <c r="T38" s="120">
        <v>6.3824286530238528E-3</v>
      </c>
      <c r="U38" s="120">
        <v>8.4706542387851793E-4</v>
      </c>
      <c r="V38" s="120">
        <v>0.10115014907916085</v>
      </c>
      <c r="W38" s="120" t="s">
        <v>444</v>
      </c>
      <c r="X38" s="120">
        <v>2.5375740844318798E-3</v>
      </c>
      <c r="Y38" s="120">
        <v>4.087098875978982E-3</v>
      </c>
      <c r="Z38" s="120" t="s">
        <v>444</v>
      </c>
      <c r="AA38" s="120" t="s">
        <v>444</v>
      </c>
      <c r="AB38" s="120">
        <v>6.6246729778770292E-3</v>
      </c>
      <c r="AC38" s="120" t="s">
        <v>443</v>
      </c>
      <c r="AD38" s="120" t="s">
        <v>443</v>
      </c>
      <c r="AE38" s="121"/>
      <c r="AF38" s="120">
        <v>3618.5845953950302</v>
      </c>
      <c r="AG38" s="120" t="s">
        <v>443</v>
      </c>
      <c r="AH38" s="120" t="s">
        <v>443</v>
      </c>
      <c r="AI38" s="120">
        <v>0.18861174279553578</v>
      </c>
      <c r="AJ38" s="120" t="s">
        <v>443</v>
      </c>
      <c r="AK38" s="120" t="s">
        <v>443</v>
      </c>
      <c r="AL38" s="29" t="s">
        <v>49</v>
      </c>
    </row>
    <row r="39" spans="1:38" ht="26.25" customHeight="1" thickBot="1" x14ac:dyDescent="0.3">
      <c r="A39" s="40" t="s">
        <v>103</v>
      </c>
      <c r="B39" s="40" t="s">
        <v>104</v>
      </c>
      <c r="C39" s="41" t="s">
        <v>388</v>
      </c>
      <c r="D39" s="42"/>
      <c r="E39" s="120">
        <v>3.6477638562535217</v>
      </c>
      <c r="F39" s="120">
        <v>0.85829281783497424</v>
      </c>
      <c r="G39" s="120">
        <v>0.23370523610969354</v>
      </c>
      <c r="H39" s="120">
        <v>1.154795066880028E-2</v>
      </c>
      <c r="I39" s="120">
        <v>0.14574068797602591</v>
      </c>
      <c r="J39" s="120">
        <v>0.15171662848203432</v>
      </c>
      <c r="K39" s="120">
        <v>0.15363464033603433</v>
      </c>
      <c r="L39" s="120">
        <v>3.9703448880803259E-2</v>
      </c>
      <c r="M39" s="120">
        <v>2.9275877082903747</v>
      </c>
      <c r="N39" s="120">
        <v>7.5768405574866943E-2</v>
      </c>
      <c r="O39" s="120">
        <v>1.2208621384131799E-2</v>
      </c>
      <c r="P39" s="120">
        <v>1.4704605316338878E-2</v>
      </c>
      <c r="Q39" s="120">
        <v>5.5899192386014998E-2</v>
      </c>
      <c r="R39" s="120">
        <v>7.9675034913354273E-2</v>
      </c>
      <c r="S39" s="120">
        <v>5.6244736015049646E-2</v>
      </c>
      <c r="T39" s="120">
        <v>0.27192626239581352</v>
      </c>
      <c r="U39" s="120">
        <v>4.1625562229445088E-3</v>
      </c>
      <c r="V39" s="120">
        <v>0.39090107887683262</v>
      </c>
      <c r="W39" s="120">
        <v>0.21022682253617681</v>
      </c>
      <c r="X39" s="120">
        <v>0.11302718118384489</v>
      </c>
      <c r="Y39" s="120">
        <v>0.12932371874031706</v>
      </c>
      <c r="Z39" s="120">
        <v>8.4216572489587346E-2</v>
      </c>
      <c r="AA39" s="120">
        <v>4.3213891115073705E-2</v>
      </c>
      <c r="AB39" s="120">
        <v>0.36978136354978347</v>
      </c>
      <c r="AC39" s="120">
        <v>5.497211287438062E-2</v>
      </c>
      <c r="AD39" s="120">
        <v>4.9622813164689451E-2</v>
      </c>
      <c r="AE39" s="121"/>
      <c r="AF39" s="120">
        <v>16021.906564012144</v>
      </c>
      <c r="AG39" s="120">
        <v>8.7900000000000006E-2</v>
      </c>
      <c r="AH39" s="120">
        <v>77155.572544070659</v>
      </c>
      <c r="AI39" s="120">
        <v>3074.1403658120003</v>
      </c>
      <c r="AJ39" s="120">
        <v>1750.5419999999999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10.285088756354941</v>
      </c>
      <c r="F41" s="120">
        <v>10.329757484071859</v>
      </c>
      <c r="G41" s="120">
        <v>1.7256434191904968</v>
      </c>
      <c r="H41" s="120">
        <v>0.18570651960710061</v>
      </c>
      <c r="I41" s="120">
        <v>10.857396860193171</v>
      </c>
      <c r="J41" s="120">
        <v>11.108326548836867</v>
      </c>
      <c r="K41" s="120">
        <v>11.680020678177836</v>
      </c>
      <c r="L41" s="120">
        <v>1.3291582300268669</v>
      </c>
      <c r="M41" s="120">
        <v>73.701422585951491</v>
      </c>
      <c r="N41" s="120">
        <v>0.83918816871168411</v>
      </c>
      <c r="O41" s="120">
        <v>0.3344060182807731</v>
      </c>
      <c r="P41" s="120">
        <v>6.8442372163904294E-2</v>
      </c>
      <c r="Q41" s="120">
        <v>2.5875694528243308E-2</v>
      </c>
      <c r="R41" s="120">
        <v>0.62879118794491817</v>
      </c>
      <c r="S41" s="120">
        <v>0.19644733738795978</v>
      </c>
      <c r="T41" s="120">
        <v>6.6695082004777556E-2</v>
      </c>
      <c r="U41" s="120">
        <v>1.807301306211144E-2</v>
      </c>
      <c r="V41" s="120">
        <v>13.449772584319973</v>
      </c>
      <c r="W41" s="120">
        <v>10.300377335142432</v>
      </c>
      <c r="X41" s="120">
        <v>2.0816931920527812</v>
      </c>
      <c r="Y41" s="120">
        <v>2.1522471185863008</v>
      </c>
      <c r="Z41" s="120">
        <v>0.82115038497349935</v>
      </c>
      <c r="AA41" s="120">
        <v>1.1848581935847333</v>
      </c>
      <c r="AB41" s="120">
        <v>6.239948889067314</v>
      </c>
      <c r="AC41" s="120">
        <v>0.12884808745483023</v>
      </c>
      <c r="AD41" s="120">
        <v>0.22550148892920541</v>
      </c>
      <c r="AE41" s="121"/>
      <c r="AF41" s="120">
        <v>110150.51045361646</v>
      </c>
      <c r="AG41" s="120">
        <v>1318.2669246921846</v>
      </c>
      <c r="AH41" s="120">
        <v>142072.52735014044</v>
      </c>
      <c r="AI41" s="120">
        <v>25779.547285924571</v>
      </c>
      <c r="AJ41" s="120" t="s">
        <v>443</v>
      </c>
      <c r="AK41" s="120" t="s">
        <v>443</v>
      </c>
      <c r="AL41" s="29" t="s">
        <v>49</v>
      </c>
    </row>
    <row r="42" spans="1:38" ht="26.25" customHeight="1" thickBot="1" x14ac:dyDescent="0.3">
      <c r="A42" s="40" t="s">
        <v>70</v>
      </c>
      <c r="B42" s="40" t="s">
        <v>107</v>
      </c>
      <c r="C42" s="41" t="s">
        <v>108</v>
      </c>
      <c r="D42" s="42"/>
      <c r="E42" s="120">
        <v>0.253727743803008</v>
      </c>
      <c r="F42" s="120">
        <v>1.0334127361378997</v>
      </c>
      <c r="G42" s="120">
        <v>2.8318550621017017E-4</v>
      </c>
      <c r="H42" s="120">
        <v>2.513570769953275E-4</v>
      </c>
      <c r="I42" s="120">
        <v>8.1249175300848048E-3</v>
      </c>
      <c r="J42" s="120">
        <v>8.6237688636935251E-3</v>
      </c>
      <c r="K42" s="120">
        <v>9.1820248426194052E-3</v>
      </c>
      <c r="L42" s="120">
        <v>1.0270926055987459E-3</v>
      </c>
      <c r="M42" s="120">
        <v>16.878348854408284</v>
      </c>
      <c r="N42" s="120">
        <v>7.0711842859482441E-4</v>
      </c>
      <c r="O42" s="120">
        <v>2.977486679859694E-4</v>
      </c>
      <c r="P42" s="120" t="s">
        <v>444</v>
      </c>
      <c r="Q42" s="120" t="s">
        <v>444</v>
      </c>
      <c r="R42" s="120">
        <v>2.4132304088136727E-3</v>
      </c>
      <c r="S42" s="120">
        <v>7.0174361459610229E-2</v>
      </c>
      <c r="T42" s="120">
        <v>2.1542077073517306E-3</v>
      </c>
      <c r="U42" s="120">
        <v>2.8587854242082943E-4</v>
      </c>
      <c r="V42" s="120">
        <v>3.6119370121647933E-2</v>
      </c>
      <c r="W42" s="120" t="s">
        <v>444</v>
      </c>
      <c r="X42" s="120">
        <v>1.038775742568515E-3</v>
      </c>
      <c r="Y42" s="120">
        <v>1.0539394077477265E-3</v>
      </c>
      <c r="Z42" s="120" t="s">
        <v>444</v>
      </c>
      <c r="AA42" s="120" t="s">
        <v>444</v>
      </c>
      <c r="AB42" s="120">
        <v>2.0927151503962412E-3</v>
      </c>
      <c r="AC42" s="120" t="s">
        <v>443</v>
      </c>
      <c r="AD42" s="120" t="s">
        <v>443</v>
      </c>
      <c r="AE42" s="121"/>
      <c r="AF42" s="120">
        <v>1251.3901198253532</v>
      </c>
      <c r="AG42" s="120" t="s">
        <v>443</v>
      </c>
      <c r="AH42" s="120" t="s">
        <v>443</v>
      </c>
      <c r="AI42" s="120">
        <v>37.980913276519843</v>
      </c>
      <c r="AJ42" s="120" t="s">
        <v>443</v>
      </c>
      <c r="AK42" s="120" t="s">
        <v>443</v>
      </c>
      <c r="AL42" s="29" t="s">
        <v>49</v>
      </c>
    </row>
    <row r="43" spans="1:38" ht="26.25" customHeight="1" thickBot="1" x14ac:dyDescent="0.3">
      <c r="A43" s="40" t="s">
        <v>103</v>
      </c>
      <c r="B43" s="40" t="s">
        <v>109</v>
      </c>
      <c r="C43" s="41" t="s">
        <v>110</v>
      </c>
      <c r="D43" s="42"/>
      <c r="E43" s="120">
        <v>2.5211062006009999</v>
      </c>
      <c r="F43" s="120">
        <v>1.9096326842460001</v>
      </c>
      <c r="G43" s="120">
        <v>0.57196937098499989</v>
      </c>
      <c r="H43" s="120">
        <v>2.1669999999999998E-5</v>
      </c>
      <c r="I43" s="120">
        <v>0.18578278917800004</v>
      </c>
      <c r="J43" s="120">
        <v>0.20203951001500001</v>
      </c>
      <c r="K43" s="120">
        <v>0.20926263257899999</v>
      </c>
      <c r="L43" s="120">
        <v>1.7937285799799998E-2</v>
      </c>
      <c r="M43" s="120">
        <v>2.691202261051</v>
      </c>
      <c r="N43" s="120">
        <v>0.13357176559347</v>
      </c>
      <c r="O43" s="120">
        <v>8.2321008997889994E-3</v>
      </c>
      <c r="P43" s="120">
        <v>6.9532785952800009E-3</v>
      </c>
      <c r="Q43" s="120">
        <v>4.4459271054000018E-3</v>
      </c>
      <c r="R43" s="120">
        <v>3.0254623272138001E-2</v>
      </c>
      <c r="S43" s="120">
        <v>2.2402222504549801E-2</v>
      </c>
      <c r="T43" s="120">
        <v>9.773506710375901E-2</v>
      </c>
      <c r="U43" s="120">
        <v>5.2821006674899995E-3</v>
      </c>
      <c r="V43" s="120">
        <v>0.49417469145608989</v>
      </c>
      <c r="W43" s="120">
        <v>0.33505510107039999</v>
      </c>
      <c r="X43" s="120">
        <v>0.10258190568638482</v>
      </c>
      <c r="Y43" s="120">
        <v>0.12820094642857302</v>
      </c>
      <c r="Z43" s="120">
        <v>6.1406147829065498E-2</v>
      </c>
      <c r="AA43" s="120">
        <v>4.0299240469764297E-2</v>
      </c>
      <c r="AB43" s="120">
        <v>0.332488240380441</v>
      </c>
      <c r="AC43" s="120">
        <v>2.8100756567600001E-3</v>
      </c>
      <c r="AD43" s="120">
        <v>9.8096192897219991E-2</v>
      </c>
      <c r="AE43" s="121"/>
      <c r="AF43" s="120">
        <v>5679.8323532940003</v>
      </c>
      <c r="AG43" s="120">
        <v>576.97721169500005</v>
      </c>
      <c r="AH43" s="120">
        <v>16794.608298604999</v>
      </c>
      <c r="AI43" s="120">
        <v>3392.1569189489996</v>
      </c>
      <c r="AJ43" s="120" t="s">
        <v>443</v>
      </c>
      <c r="AK43" s="120" t="s">
        <v>443</v>
      </c>
      <c r="AL43" s="29" t="s">
        <v>49</v>
      </c>
    </row>
    <row r="44" spans="1:38" ht="26.25" customHeight="1" thickBot="1" x14ac:dyDescent="0.3">
      <c r="A44" s="40" t="s">
        <v>70</v>
      </c>
      <c r="B44" s="40" t="s">
        <v>111</v>
      </c>
      <c r="C44" s="41" t="s">
        <v>112</v>
      </c>
      <c r="D44" s="42"/>
      <c r="E44" s="120">
        <v>4.4479342937057709</v>
      </c>
      <c r="F44" s="120">
        <v>2.1999582435150433</v>
      </c>
      <c r="G44" s="120">
        <v>9.3811380581554898E-3</v>
      </c>
      <c r="H44" s="120">
        <v>1.3482055932921802E-3</v>
      </c>
      <c r="I44" s="120">
        <v>0.24394495319614135</v>
      </c>
      <c r="J44" s="120">
        <v>0.26130412090907323</v>
      </c>
      <c r="K44" s="120">
        <v>0.43680521887800594</v>
      </c>
      <c r="L44" s="120">
        <v>0.11671363998964837</v>
      </c>
      <c r="M44" s="120">
        <v>6.225560813939131</v>
      </c>
      <c r="N44" s="120">
        <v>1.4726304431331558E-2</v>
      </c>
      <c r="O44" s="120">
        <v>4.2638408877225869E-3</v>
      </c>
      <c r="P44" s="120">
        <v>4.2808000000000001E-4</v>
      </c>
      <c r="Q44" s="120">
        <v>6.4568500000000001E-3</v>
      </c>
      <c r="R44" s="120">
        <v>1.3424769964919052E-2</v>
      </c>
      <c r="S44" s="120">
        <v>0.56811089399561143</v>
      </c>
      <c r="T44" s="120">
        <v>1.6900027208410322E-2</v>
      </c>
      <c r="U44" s="120">
        <v>1.7376235908095363E-3</v>
      </c>
      <c r="V44" s="120">
        <v>0.32912485538818703</v>
      </c>
      <c r="W44" s="120">
        <v>4.2094400000000001E-3</v>
      </c>
      <c r="X44" s="120">
        <v>5.3165593434105866E-3</v>
      </c>
      <c r="Y44" s="120">
        <v>8.6125841278907114E-3</v>
      </c>
      <c r="Z44" s="120">
        <v>4.9E-9</v>
      </c>
      <c r="AA44" s="120">
        <v>7.13E-9</v>
      </c>
      <c r="AB44" s="120">
        <v>1.3929155502959298E-2</v>
      </c>
      <c r="AC44" s="120" t="s">
        <v>443</v>
      </c>
      <c r="AD44" s="120" t="s">
        <v>443</v>
      </c>
      <c r="AE44" s="121"/>
      <c r="AF44" s="120">
        <v>7428.2670951967166</v>
      </c>
      <c r="AG44" s="120" t="s">
        <v>443</v>
      </c>
      <c r="AH44" s="120" t="s">
        <v>443</v>
      </c>
      <c r="AI44" s="120">
        <v>11.134861084317832</v>
      </c>
      <c r="AJ44" s="120" t="s">
        <v>443</v>
      </c>
      <c r="AK44" s="120" t="s">
        <v>443</v>
      </c>
      <c r="AL44" s="29" t="s">
        <v>49</v>
      </c>
    </row>
    <row r="45" spans="1:38" ht="26.25" customHeight="1" thickBot="1" x14ac:dyDescent="0.3">
      <c r="A45" s="40" t="s">
        <v>70</v>
      </c>
      <c r="B45" s="40" t="s">
        <v>113</v>
      </c>
      <c r="C45" s="41" t="s">
        <v>114</v>
      </c>
      <c r="D45" s="42"/>
      <c r="E45" s="120">
        <v>0.1095031674</v>
      </c>
      <c r="F45" s="120">
        <v>3.9397059989999999E-3</v>
      </c>
      <c r="G45" s="120">
        <v>4.0853435529999999E-3</v>
      </c>
      <c r="H45" s="120">
        <v>2.0426718000000001E-5</v>
      </c>
      <c r="I45" s="120">
        <v>2.6888434660000001E-3</v>
      </c>
      <c r="J45" s="120">
        <v>2.8382236589999999E-3</v>
      </c>
      <c r="K45" s="120">
        <v>2.9876038510000002E-3</v>
      </c>
      <c r="L45" s="120">
        <v>9.4109521313995E-4</v>
      </c>
      <c r="M45" s="120">
        <v>2.362863875E-2</v>
      </c>
      <c r="N45" s="120">
        <v>2.04267E-4</v>
      </c>
      <c r="O45" s="120">
        <v>2.0426699999999999E-5</v>
      </c>
      <c r="P45" s="120">
        <v>1.0213399999999999E-4</v>
      </c>
      <c r="Q45" s="120">
        <v>1.0213399999999999E-4</v>
      </c>
      <c r="R45" s="120" t="s">
        <v>444</v>
      </c>
      <c r="S45" s="120">
        <v>1.0213399999999999E-4</v>
      </c>
      <c r="T45" s="120">
        <v>1.4298699999999999E-4</v>
      </c>
      <c r="U45" s="120">
        <v>4.08534E-4</v>
      </c>
      <c r="V45" s="120">
        <v>1.0213360000000001E-3</v>
      </c>
      <c r="W45" s="120" t="s">
        <v>444</v>
      </c>
      <c r="X45" s="120">
        <v>6.9355200000000003E-5</v>
      </c>
      <c r="Y45" s="120">
        <v>6.9355200000000003E-5</v>
      </c>
      <c r="Z45" s="120">
        <v>2.6387799999999998E-5</v>
      </c>
      <c r="AA45" s="120" t="s">
        <v>444</v>
      </c>
      <c r="AB45" s="120">
        <v>1.65098E-4</v>
      </c>
      <c r="AC45" s="120" t="s">
        <v>443</v>
      </c>
      <c r="AD45" s="120" t="s">
        <v>443</v>
      </c>
      <c r="AE45" s="121"/>
      <c r="AF45" s="120">
        <v>84.566611556358566</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0.51296304537161108</v>
      </c>
      <c r="F47" s="120">
        <v>0.10708315880813393</v>
      </c>
      <c r="G47" s="120">
        <v>1.1425268757650613E-2</v>
      </c>
      <c r="H47" s="120">
        <v>7.0382820403184243E-6</v>
      </c>
      <c r="I47" s="120">
        <v>5.7582992202418071E-3</v>
      </c>
      <c r="J47" s="120">
        <v>5.9102247236748401E-3</v>
      </c>
      <c r="K47" s="120">
        <v>6.8299239387917101E-3</v>
      </c>
      <c r="L47" s="120">
        <v>3.8683637911950692E-3</v>
      </c>
      <c r="M47" s="120">
        <v>3.4093356695677968</v>
      </c>
      <c r="N47" s="120">
        <v>2.9740835299535146E-6</v>
      </c>
      <c r="O47" s="120">
        <v>1.3348620382858283E-5</v>
      </c>
      <c r="P47" s="120" t="s">
        <v>444</v>
      </c>
      <c r="Q47" s="120" t="s">
        <v>444</v>
      </c>
      <c r="R47" s="120">
        <v>9.1082061831133671E-5</v>
      </c>
      <c r="S47" s="120">
        <v>2.7493229196589421E-3</v>
      </c>
      <c r="T47" s="120">
        <v>6.5969884873867164E-5</v>
      </c>
      <c r="U47" s="120">
        <v>7.2662954754529568E-6</v>
      </c>
      <c r="V47" s="120">
        <v>1.2777357648136017E-3</v>
      </c>
      <c r="W47" s="120" t="s">
        <v>444</v>
      </c>
      <c r="X47" s="120">
        <v>1.961628179355546E-5</v>
      </c>
      <c r="Y47" s="120">
        <v>2.6150029006758548E-5</v>
      </c>
      <c r="Z47" s="120" t="s">
        <v>444</v>
      </c>
      <c r="AA47" s="120" t="s">
        <v>444</v>
      </c>
      <c r="AB47" s="120">
        <v>4.5766322147114006E-5</v>
      </c>
      <c r="AC47" s="120" t="s">
        <v>443</v>
      </c>
      <c r="AD47" s="120" t="s">
        <v>443</v>
      </c>
      <c r="AE47" s="121"/>
      <c r="AF47" s="120">
        <v>1501.7222005273625</v>
      </c>
      <c r="AG47" s="120" t="s">
        <v>443</v>
      </c>
      <c r="AH47" s="120" t="s">
        <v>443</v>
      </c>
      <c r="AI47" s="120">
        <v>2.3522588908000001E-4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1192.982</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1334.3331600000001</v>
      </c>
      <c r="AL51" s="97" t="s">
        <v>431</v>
      </c>
    </row>
    <row r="52" spans="1:38" ht="26.25" customHeight="1" thickBot="1" x14ac:dyDescent="0.3">
      <c r="A52" s="40" t="s">
        <v>119</v>
      </c>
      <c r="B52" s="44" t="s">
        <v>129</v>
      </c>
      <c r="C52" s="46" t="s">
        <v>390</v>
      </c>
      <c r="D52" s="43"/>
      <c r="E52" s="120" t="s">
        <v>444</v>
      </c>
      <c r="F52" s="120">
        <v>2.444567588</v>
      </c>
      <c r="G52" s="120">
        <v>8.0099999999999998E-3</v>
      </c>
      <c r="H52" s="120" t="s">
        <v>443</v>
      </c>
      <c r="I52" s="120">
        <v>0.11177042500000001</v>
      </c>
      <c r="J52" s="120">
        <v>0.12987185000000001</v>
      </c>
      <c r="K52" s="120">
        <v>0.13960150000000002</v>
      </c>
      <c r="L52" s="120">
        <v>3.4648831750000003E-4</v>
      </c>
      <c r="M52" s="120" t="s">
        <v>444</v>
      </c>
      <c r="N52" s="120">
        <v>0.17370181382758099</v>
      </c>
      <c r="O52" s="120">
        <v>4.0391318248688003E-2</v>
      </c>
      <c r="P52" s="120">
        <v>3.2306021861958002E-2</v>
      </c>
      <c r="Q52" s="120">
        <v>1.2209182616444001E-2</v>
      </c>
      <c r="R52" s="120">
        <v>4.9598302793039999E-2</v>
      </c>
      <c r="S52" s="120">
        <v>4.1446484656101998E-2</v>
      </c>
      <c r="T52" s="120">
        <v>0.46936565044012002</v>
      </c>
      <c r="U52" s="120">
        <v>7.6026913484870005E-3</v>
      </c>
      <c r="V52" s="120">
        <v>0.51359002825403799</v>
      </c>
      <c r="W52" s="120">
        <v>2.6821897000000001E-2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0.86612270257762514</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1.5849080519030032</v>
      </c>
      <c r="AL53" s="29" t="s">
        <v>133</v>
      </c>
    </row>
    <row r="54" spans="1:38" ht="37.5" customHeight="1" thickBot="1" x14ac:dyDescent="0.3">
      <c r="A54" s="40" t="s">
        <v>119</v>
      </c>
      <c r="B54" s="44" t="s">
        <v>134</v>
      </c>
      <c r="C54" s="46" t="s">
        <v>135</v>
      </c>
      <c r="D54" s="43"/>
      <c r="E54" s="120" t="s">
        <v>443</v>
      </c>
      <c r="F54" s="120">
        <v>3.1626633377700744</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581944.39197036042</v>
      </c>
      <c r="AL54" s="29" t="s">
        <v>440</v>
      </c>
    </row>
    <row r="55" spans="1:38" ht="26.25" customHeight="1" thickBot="1" x14ac:dyDescent="0.3">
      <c r="A55" s="40" t="s">
        <v>119</v>
      </c>
      <c r="B55" s="44" t="s">
        <v>136</v>
      </c>
      <c r="C55" s="46" t="s">
        <v>137</v>
      </c>
      <c r="D55" s="43"/>
      <c r="E55" s="120">
        <v>4.2749000000000002E-2</v>
      </c>
      <c r="F55" s="120">
        <v>0.113764130293</v>
      </c>
      <c r="G55" s="120">
        <v>1.484604</v>
      </c>
      <c r="H55" s="120" t="s">
        <v>444</v>
      </c>
      <c r="I55" s="120">
        <v>8.3870000000000004E-3</v>
      </c>
      <c r="J55" s="120">
        <v>8.3870000000000004E-3</v>
      </c>
      <c r="K55" s="120">
        <v>8.3870000000000004E-3</v>
      </c>
      <c r="L55" s="120">
        <v>6.7095999999999996E-3</v>
      </c>
      <c r="M55" s="120">
        <v>0.16454299999999999</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556</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6.6372105899999996</v>
      </c>
      <c r="F57" s="120">
        <v>0.20217305999999999</v>
      </c>
      <c r="G57" s="120">
        <v>2.7917497600000001</v>
      </c>
      <c r="H57" s="120">
        <v>0.44672179000000001</v>
      </c>
      <c r="I57" s="120">
        <v>1.6886559999999998E-2</v>
      </c>
      <c r="J57" s="120">
        <v>2.7517820000000002E-2</v>
      </c>
      <c r="K57" s="120">
        <v>0.12796189999999999</v>
      </c>
      <c r="L57" s="120">
        <v>5.0390999999999999E-4</v>
      </c>
      <c r="M57" s="120">
        <v>7.3669828200000005</v>
      </c>
      <c r="N57" s="120">
        <v>0.11488829</v>
      </c>
      <c r="O57" s="120">
        <v>9.7524700000000009E-3</v>
      </c>
      <c r="P57" s="120">
        <v>0.36736630000000003</v>
      </c>
      <c r="Q57" s="120">
        <v>2.3940940000000001E-2</v>
      </c>
      <c r="R57" s="120">
        <v>3.9219980000000002E-2</v>
      </c>
      <c r="S57" s="120">
        <v>5.0833950000000003E-2</v>
      </c>
      <c r="T57" s="120">
        <v>5.7586359999999996E-2</v>
      </c>
      <c r="U57" s="120">
        <v>0.41490343000000002</v>
      </c>
      <c r="V57" s="120">
        <v>0.45138423</v>
      </c>
      <c r="W57" s="120">
        <v>0.42100409999999999</v>
      </c>
      <c r="X57" s="120">
        <v>9.6703239999999989E-5</v>
      </c>
      <c r="Y57" s="120">
        <v>1.2026237000000001E-4</v>
      </c>
      <c r="Z57" s="120">
        <v>1.2803686999999998E-4</v>
      </c>
      <c r="AA57" s="120">
        <v>7.6564170000000006E-5</v>
      </c>
      <c r="AB57" s="120">
        <v>4.2166167000000002E-4</v>
      </c>
      <c r="AC57" s="120">
        <v>0.54788999999999999</v>
      </c>
      <c r="AD57" s="120">
        <v>3.3128500000000001</v>
      </c>
      <c r="AE57" s="121"/>
      <c r="AF57" s="120" t="s">
        <v>443</v>
      </c>
      <c r="AG57" s="120" t="s">
        <v>443</v>
      </c>
      <c r="AH57" s="120" t="s">
        <v>443</v>
      </c>
      <c r="AI57" s="120" t="s">
        <v>443</v>
      </c>
      <c r="AJ57" s="120" t="s">
        <v>443</v>
      </c>
      <c r="AK57" s="120">
        <v>0</v>
      </c>
      <c r="AL57" s="29" t="s">
        <v>143</v>
      </c>
    </row>
    <row r="58" spans="1:38" ht="26.25" customHeight="1" thickBot="1" x14ac:dyDescent="0.3">
      <c r="A58" s="40" t="s">
        <v>53</v>
      </c>
      <c r="B58" s="40" t="s">
        <v>144</v>
      </c>
      <c r="C58" s="41" t="s">
        <v>145</v>
      </c>
      <c r="D58" s="42"/>
      <c r="E58" s="120">
        <v>2.2594891600000002</v>
      </c>
      <c r="F58" s="120">
        <v>1.8177389999999998E-2</v>
      </c>
      <c r="G58" s="120">
        <v>0.30534822</v>
      </c>
      <c r="H58" s="120">
        <v>1.037707E-2</v>
      </c>
      <c r="I58" s="120">
        <v>1.608014E-2</v>
      </c>
      <c r="J58" s="120">
        <v>2.9765369999999999E-2</v>
      </c>
      <c r="K58" s="120">
        <v>3.9531650000000002E-2</v>
      </c>
      <c r="L58" s="120">
        <v>7.6459999999999996E-5</v>
      </c>
      <c r="M58" s="120">
        <v>1.4825721000000001</v>
      </c>
      <c r="N58" s="120">
        <v>8.8811210000000002E-2</v>
      </c>
      <c r="O58" s="120">
        <v>3.3460999999999999E-3</v>
      </c>
      <c r="P58" s="120">
        <v>5.3221400000000002E-2</v>
      </c>
      <c r="Q58" s="120">
        <v>3.66672E-3</v>
      </c>
      <c r="R58" s="120">
        <v>0.14961654999999999</v>
      </c>
      <c r="S58" s="120">
        <v>5.2434489999999993E-2</v>
      </c>
      <c r="T58" s="120">
        <v>8.2910200000000003E-2</v>
      </c>
      <c r="U58" s="120">
        <v>2.6033850000000001E-2</v>
      </c>
      <c r="V58" s="120">
        <v>0.40777051999999997</v>
      </c>
      <c r="W58" s="120">
        <v>0.12683791</v>
      </c>
      <c r="X58" s="120">
        <v>6.0156117500000002E-3</v>
      </c>
      <c r="Y58" s="120">
        <v>3.7722289999999996E-4</v>
      </c>
      <c r="Z58" s="120">
        <v>3.4661439999999996E-5</v>
      </c>
      <c r="AA58" s="120">
        <v>7.7899100000000001E-5</v>
      </c>
      <c r="AB58" s="120">
        <v>6.5053951699999999E-3</v>
      </c>
      <c r="AC58" s="120" t="s">
        <v>443</v>
      </c>
      <c r="AD58" s="120">
        <v>0.14637</v>
      </c>
      <c r="AE58" s="121"/>
      <c r="AF58" s="120" t="s">
        <v>443</v>
      </c>
      <c r="AG58" s="120" t="s">
        <v>443</v>
      </c>
      <c r="AH58" s="120" t="s">
        <v>443</v>
      </c>
      <c r="AI58" s="120" t="s">
        <v>443</v>
      </c>
      <c r="AJ58" s="120" t="s">
        <v>443</v>
      </c>
      <c r="AK58" s="120">
        <v>0</v>
      </c>
      <c r="AL58" s="29" t="s">
        <v>146</v>
      </c>
    </row>
    <row r="59" spans="1:38" ht="26.25" customHeight="1" thickBot="1" x14ac:dyDescent="0.3">
      <c r="A59" s="40" t="s">
        <v>53</v>
      </c>
      <c r="B59" s="48" t="s">
        <v>147</v>
      </c>
      <c r="C59" s="41" t="s">
        <v>400</v>
      </c>
      <c r="D59" s="42"/>
      <c r="E59" s="120">
        <v>3.2305976799999998</v>
      </c>
      <c r="F59" s="120">
        <v>0.22346896499999999</v>
      </c>
      <c r="G59" s="120">
        <v>1.1855816000000001</v>
      </c>
      <c r="H59" s="120">
        <v>6.8134090000000008E-2</v>
      </c>
      <c r="I59" s="120">
        <v>0.13995888191700967</v>
      </c>
      <c r="J59" s="120">
        <v>0.17384755244708361</v>
      </c>
      <c r="K59" s="120">
        <v>0.20111536947331299</v>
      </c>
      <c r="L59" s="120">
        <v>1.9385333173676268E-3</v>
      </c>
      <c r="M59" s="120">
        <v>8.3423349999999993E-2</v>
      </c>
      <c r="N59" s="120">
        <v>0.36882892</v>
      </c>
      <c r="O59" s="120">
        <v>7.4994889999999995E-2</v>
      </c>
      <c r="P59" s="120">
        <v>3.5439076E-2</v>
      </c>
      <c r="Q59" s="120">
        <v>4.3994680000000001E-2</v>
      </c>
      <c r="R59" s="120">
        <v>0.13000987999999997</v>
      </c>
      <c r="S59" s="120">
        <v>2.1827030000000001E-2</v>
      </c>
      <c r="T59" s="120">
        <v>4.9952666E-2</v>
      </c>
      <c r="U59" s="120">
        <v>1.6267260299999999</v>
      </c>
      <c r="V59" s="120">
        <v>0.15253921000000001</v>
      </c>
      <c r="W59" s="120">
        <v>6.7952099999999994E-3</v>
      </c>
      <c r="X59" s="120">
        <v>2.9250069899999999E-3</v>
      </c>
      <c r="Y59" s="120">
        <v>4.3890551599999996E-3</v>
      </c>
      <c r="Z59" s="120">
        <v>4.3890062500000007E-3</v>
      </c>
      <c r="AA59" s="120">
        <v>4.3890055199999993E-3</v>
      </c>
      <c r="AB59" s="120">
        <v>1.6093073909999998E-2</v>
      </c>
      <c r="AC59" s="120" t="s">
        <v>443</v>
      </c>
      <c r="AD59" s="120">
        <v>5.0000000000000001E-3</v>
      </c>
      <c r="AE59" s="121"/>
      <c r="AF59" s="120" t="s">
        <v>443</v>
      </c>
      <c r="AG59" s="120" t="s">
        <v>443</v>
      </c>
      <c r="AH59" s="120" t="s">
        <v>443</v>
      </c>
      <c r="AI59" s="120" t="s">
        <v>443</v>
      </c>
      <c r="AJ59" s="120" t="s">
        <v>443</v>
      </c>
      <c r="AK59" s="120">
        <v>1595.067</v>
      </c>
      <c r="AL59" s="29" t="s">
        <v>417</v>
      </c>
    </row>
    <row r="60" spans="1:38" ht="26.25" customHeight="1" thickBot="1" x14ac:dyDescent="0.3">
      <c r="A60" s="40" t="s">
        <v>53</v>
      </c>
      <c r="B60" s="48" t="s">
        <v>148</v>
      </c>
      <c r="C60" s="41" t="s">
        <v>149</v>
      </c>
      <c r="D60" s="83"/>
      <c r="E60" s="120" t="s">
        <v>443</v>
      </c>
      <c r="F60" s="120" t="s">
        <v>443</v>
      </c>
      <c r="G60" s="120" t="s">
        <v>443</v>
      </c>
      <c r="H60" s="120" t="s">
        <v>443</v>
      </c>
      <c r="I60" s="120">
        <v>0.70483365000000009</v>
      </c>
      <c r="J60" s="120">
        <v>2.3411823100000002</v>
      </c>
      <c r="K60" s="120">
        <v>4.5999035199999998</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0.39141089077812097</v>
      </c>
      <c r="J61" s="120">
        <v>3.9141089277812102</v>
      </c>
      <c r="K61" s="120">
        <v>13.066232676982256</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2408367.344783558</v>
      </c>
      <c r="AL61" s="29" t="s">
        <v>419</v>
      </c>
    </row>
    <row r="62" spans="1:38" ht="26.25" customHeight="1" thickBot="1" x14ac:dyDescent="0.3">
      <c r="A62" s="40" t="s">
        <v>53</v>
      </c>
      <c r="B62" s="48" t="s">
        <v>152</v>
      </c>
      <c r="C62" s="41" t="s">
        <v>153</v>
      </c>
      <c r="D62" s="42"/>
      <c r="E62" s="120" t="s">
        <v>443</v>
      </c>
      <c r="F62" s="120" t="s">
        <v>443</v>
      </c>
      <c r="G62" s="120" t="s">
        <v>443</v>
      </c>
      <c r="H62" s="120" t="s">
        <v>443</v>
      </c>
      <c r="I62" s="120">
        <v>3.5300000000000002E-4</v>
      </c>
      <c r="J62" s="120">
        <v>5.6760000000000005E-3</v>
      </c>
      <c r="K62" s="120">
        <v>8.4700000000000001E-3</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0.151002</v>
      </c>
      <c r="F63" s="120">
        <v>0.44887850000000001</v>
      </c>
      <c r="G63" s="120">
        <v>2.1237879999999998</v>
      </c>
      <c r="H63" s="120" t="s">
        <v>444</v>
      </c>
      <c r="I63" s="120">
        <v>0.38814485244822161</v>
      </c>
      <c r="J63" s="120">
        <v>0.40750971137091019</v>
      </c>
      <c r="K63" s="120">
        <v>0.53942723828628791</v>
      </c>
      <c r="L63" s="120">
        <v>1.0868055868550198E-3</v>
      </c>
      <c r="M63" s="120">
        <v>1.1818609999999998</v>
      </c>
      <c r="N63" s="120">
        <v>1.6338600000000002E-2</v>
      </c>
      <c r="O63" s="120">
        <v>5.4462E-3</v>
      </c>
      <c r="P63" s="120">
        <v>1.08924E-4</v>
      </c>
      <c r="Q63" s="120">
        <v>1.45232E-3</v>
      </c>
      <c r="R63" s="120">
        <v>1.8154E-3</v>
      </c>
      <c r="S63" s="120" t="s">
        <v>444</v>
      </c>
      <c r="T63" s="120">
        <v>1.08924E-4</v>
      </c>
      <c r="U63" s="120">
        <v>7.2616E-2</v>
      </c>
      <c r="V63" s="120" t="s">
        <v>444</v>
      </c>
      <c r="W63" s="120">
        <v>4.3254122999999998E-2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0.27434051700000001</v>
      </c>
      <c r="F64" s="120" t="s">
        <v>445</v>
      </c>
      <c r="G64" s="120" t="s">
        <v>444</v>
      </c>
      <c r="H64" s="120">
        <v>0.23523290800000002</v>
      </c>
      <c r="I64" s="120" t="s">
        <v>445</v>
      </c>
      <c r="J64" s="120" t="s">
        <v>445</v>
      </c>
      <c r="K64" s="120" t="s">
        <v>445</v>
      </c>
      <c r="L64" s="120" t="s">
        <v>445</v>
      </c>
      <c r="M64" s="120">
        <v>0.186608153</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910.81400000000008</v>
      </c>
      <c r="AL64" s="29" t="s">
        <v>158</v>
      </c>
    </row>
    <row r="65" spans="1:38" ht="26.25" customHeight="1" thickBot="1" x14ac:dyDescent="0.3">
      <c r="A65" s="40" t="s">
        <v>53</v>
      </c>
      <c r="B65" s="44" t="s">
        <v>159</v>
      </c>
      <c r="C65" s="41" t="s">
        <v>160</v>
      </c>
      <c r="D65" s="42"/>
      <c r="E65" s="120">
        <v>0.46997949999999999</v>
      </c>
      <c r="F65" s="120" t="s">
        <v>443</v>
      </c>
      <c r="G65" s="120" t="s">
        <v>444</v>
      </c>
      <c r="H65" s="120">
        <v>9.2540000000000011E-2</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1965.008</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2.1000999999999999E-2</v>
      </c>
      <c r="F68" s="120" t="s">
        <v>443</v>
      </c>
      <c r="G68" s="120">
        <v>5.9397999999999999E-2</v>
      </c>
      <c r="H68" s="120" t="s">
        <v>443</v>
      </c>
      <c r="I68" s="120" t="s">
        <v>445</v>
      </c>
      <c r="J68" s="120" t="s">
        <v>445</v>
      </c>
      <c r="K68" s="120" t="s">
        <v>445</v>
      </c>
      <c r="L68" s="120" t="s">
        <v>445</v>
      </c>
      <c r="M68" s="120">
        <v>6.9186999999999999E-2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85.001000000000005</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5.5262810480000022</v>
      </c>
      <c r="F70" s="120">
        <v>8.3867153820000002</v>
      </c>
      <c r="G70" s="120">
        <v>2.6050667069999998</v>
      </c>
      <c r="H70" s="120">
        <v>0.85545182200000003</v>
      </c>
      <c r="I70" s="120">
        <v>0.20759916252300004</v>
      </c>
      <c r="J70" s="120">
        <v>0.39072231644400007</v>
      </c>
      <c r="K70" s="120">
        <v>0.4994415593299999</v>
      </c>
      <c r="L70" s="120">
        <v>7.7426773199999998E-5</v>
      </c>
      <c r="M70" s="120">
        <v>1.1201835680000001</v>
      </c>
      <c r="N70" s="120">
        <v>9.210900000000001E-2</v>
      </c>
      <c r="O70" s="120">
        <v>4.3080000000000002E-3</v>
      </c>
      <c r="P70" s="120">
        <v>0.15045749999999997</v>
      </c>
      <c r="Q70" s="120">
        <v>1.6739999999999999E-3</v>
      </c>
      <c r="R70" s="120">
        <v>1.5554E-2</v>
      </c>
      <c r="S70" s="120">
        <v>4.8170999999999999E-2</v>
      </c>
      <c r="T70" s="120">
        <v>6.6770999999999997E-2</v>
      </c>
      <c r="U70" s="120" t="s">
        <v>444</v>
      </c>
      <c r="V70" s="120">
        <v>0.67789999999999995</v>
      </c>
      <c r="W70" s="120">
        <v>9.2130400000000001E-2</v>
      </c>
      <c r="X70" s="120">
        <v>9.7000000000000005E-4</v>
      </c>
      <c r="Y70" s="120">
        <v>2.4000000000000001E-4</v>
      </c>
      <c r="Z70" s="120">
        <v>6.0000000000000002E-5</v>
      </c>
      <c r="AA70" s="120">
        <v>2.0000000000000002E-5</v>
      </c>
      <c r="AB70" s="120">
        <v>1.2899999999999999E-3</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4.4582713690000002</v>
      </c>
      <c r="F72" s="120">
        <v>0.56392922099999998</v>
      </c>
      <c r="G72" s="120">
        <v>5.6086643970000001</v>
      </c>
      <c r="H72" s="120">
        <v>2.9042762999999999E-2</v>
      </c>
      <c r="I72" s="120">
        <v>0.96507926678965272</v>
      </c>
      <c r="J72" s="120">
        <v>1.229012810723646</v>
      </c>
      <c r="K72" s="120">
        <v>1.396600984</v>
      </c>
      <c r="L72" s="120">
        <v>8.9208135750302703E-2</v>
      </c>
      <c r="M72" s="120">
        <v>149.58711882100002</v>
      </c>
      <c r="N72" s="120">
        <v>15.770210966591211</v>
      </c>
      <c r="O72" s="120">
        <v>0.50685851456100006</v>
      </c>
      <c r="P72" s="120">
        <v>0.118438034</v>
      </c>
      <c r="Q72" s="120">
        <v>6.7229996E-2</v>
      </c>
      <c r="R72" s="120">
        <v>1.4710249399999999</v>
      </c>
      <c r="S72" s="120">
        <v>1.36614859489699</v>
      </c>
      <c r="T72" s="120">
        <v>0.66870136000000002</v>
      </c>
      <c r="U72" s="120">
        <v>4.0103432000000001E-2</v>
      </c>
      <c r="V72" s="120">
        <v>5.8345444500000001</v>
      </c>
      <c r="W72" s="120">
        <v>4.5744297389999993</v>
      </c>
      <c r="X72" s="120">
        <v>9.3240640350189998E-3</v>
      </c>
      <c r="Y72" s="120">
        <v>2.1335124640167E-2</v>
      </c>
      <c r="Z72" s="120">
        <v>6.4940328862509999E-3</v>
      </c>
      <c r="AA72" s="120">
        <v>1.0067360653545999E-2</v>
      </c>
      <c r="AB72" s="120">
        <v>4.7220582214983001E-2</v>
      </c>
      <c r="AC72" s="120">
        <v>0.23318420572699999</v>
      </c>
      <c r="AD72" s="120">
        <v>1.24936</v>
      </c>
      <c r="AE72" s="121"/>
      <c r="AF72" s="120" t="s">
        <v>443</v>
      </c>
      <c r="AG72" s="120" t="s">
        <v>443</v>
      </c>
      <c r="AH72" s="120" t="s">
        <v>443</v>
      </c>
      <c r="AI72" s="120" t="s">
        <v>443</v>
      </c>
      <c r="AJ72" s="120" t="s">
        <v>443</v>
      </c>
      <c r="AK72" s="120">
        <v>7766.0140000000001</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1.5165819999999999E-6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0.50881997599999995</v>
      </c>
      <c r="F80" s="120">
        <v>0.31501125434999999</v>
      </c>
      <c r="G80" s="120">
        <v>2.7317947770000002</v>
      </c>
      <c r="H80" s="120" t="s">
        <v>444</v>
      </c>
      <c r="I80" s="120">
        <v>2.0704525443675799E-2</v>
      </c>
      <c r="J80" s="120">
        <v>2.7801674410817188E-2</v>
      </c>
      <c r="K80" s="120">
        <v>3.1780130276999996E-2</v>
      </c>
      <c r="L80" s="120">
        <v>1.7990666660254001E-5</v>
      </c>
      <c r="M80" s="120">
        <v>0.100007</v>
      </c>
      <c r="N80" s="120">
        <v>2.0810804023333329</v>
      </c>
      <c r="O80" s="120">
        <v>6.8094106866667004E-2</v>
      </c>
      <c r="P80" s="120">
        <v>8.6233556485167007E-2</v>
      </c>
      <c r="Q80" s="120">
        <v>0.20679073320000002</v>
      </c>
      <c r="R80" s="120">
        <v>3.3105775933332998E-2</v>
      </c>
      <c r="S80" s="120">
        <v>0.71768240999999999</v>
      </c>
      <c r="T80" s="120">
        <v>0.14882319999999999</v>
      </c>
      <c r="U80" s="120">
        <v>7.6004000000000002E-3</v>
      </c>
      <c r="V80" s="120">
        <v>9.941630756933332</v>
      </c>
      <c r="W80" s="120">
        <v>0.36306141600000003</v>
      </c>
      <c r="X80" s="120">
        <v>7.4750000000000001E-4</v>
      </c>
      <c r="Y80" s="120">
        <v>7.4750000000000001E-4</v>
      </c>
      <c r="Z80" s="120">
        <v>7.4750000000000001E-4</v>
      </c>
      <c r="AA80" s="120">
        <v>7.4750000000000001E-4</v>
      </c>
      <c r="AB80" s="120">
        <v>2.99E-3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3.4260654820571349E-3</v>
      </c>
      <c r="J81" s="120">
        <v>1.7611092766247605E-2</v>
      </c>
      <c r="K81" s="120">
        <v>5.6813769136761894E-2</v>
      </c>
      <c r="L81" s="120">
        <v>1.8753433497600002E-6</v>
      </c>
      <c r="M81" s="120">
        <v>0.13500000000000001</v>
      </c>
      <c r="N81" s="120">
        <v>0.21045200000000003</v>
      </c>
      <c r="O81" s="120">
        <v>3.6449E-3</v>
      </c>
      <c r="P81" s="120" t="s">
        <v>444</v>
      </c>
      <c r="Q81" s="120">
        <v>7.8104999999999997E-3</v>
      </c>
      <c r="R81" s="120">
        <v>0.13434075400000001</v>
      </c>
      <c r="S81" s="120">
        <v>2.1999999999999997E-3</v>
      </c>
      <c r="T81" s="120">
        <v>1E-3</v>
      </c>
      <c r="U81" s="120" t="s">
        <v>444</v>
      </c>
      <c r="V81" s="120">
        <v>0.47387808747560001</v>
      </c>
      <c r="W81" s="120">
        <v>1.1777055999999999E-2</v>
      </c>
      <c r="X81" s="120" t="s">
        <v>444</v>
      </c>
      <c r="Y81" s="120" t="s">
        <v>444</v>
      </c>
      <c r="Z81" s="120" t="s">
        <v>444</v>
      </c>
      <c r="AA81" s="120" t="s">
        <v>444</v>
      </c>
      <c r="AB81" s="120" t="s">
        <v>444</v>
      </c>
      <c r="AC81" s="120" t="s">
        <v>443</v>
      </c>
      <c r="AD81" s="120">
        <v>3.9004346000000001E-5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23.135131011742153</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11267910</v>
      </c>
      <c r="AL82" s="99" t="s">
        <v>439</v>
      </c>
    </row>
    <row r="83" spans="1:38" ht="26.25" customHeight="1" thickBot="1" x14ac:dyDescent="0.3">
      <c r="A83" s="40" t="s">
        <v>53</v>
      </c>
      <c r="B83" s="51" t="s">
        <v>209</v>
      </c>
      <c r="C83" s="52" t="s">
        <v>210</v>
      </c>
      <c r="D83" s="42"/>
      <c r="E83" s="120">
        <v>1.8693000000000001E-2</v>
      </c>
      <c r="F83" s="120">
        <v>7.845985176238221E-2</v>
      </c>
      <c r="G83" s="120">
        <v>3.7739799999999997E-2</v>
      </c>
      <c r="H83" s="120" t="s">
        <v>443</v>
      </c>
      <c r="I83" s="120">
        <v>8.5236995535955505E-3</v>
      </c>
      <c r="J83" s="120">
        <v>5.0183163557466631E-2</v>
      </c>
      <c r="K83" s="120">
        <v>0.2545280879208443</v>
      </c>
      <c r="L83" s="120">
        <v>3.7124380198234641E-4</v>
      </c>
      <c r="M83" s="120">
        <v>0.12028999999999998</v>
      </c>
      <c r="N83" s="120" t="s">
        <v>443</v>
      </c>
      <c r="O83" s="120" t="s">
        <v>443</v>
      </c>
      <c r="P83" s="120" t="s">
        <v>443</v>
      </c>
      <c r="Q83" s="120" t="s">
        <v>443</v>
      </c>
      <c r="R83" s="120" t="s">
        <v>443</v>
      </c>
      <c r="S83" s="120" t="s">
        <v>443</v>
      </c>
      <c r="T83" s="120" t="s">
        <v>443</v>
      </c>
      <c r="U83" s="120" t="s">
        <v>443</v>
      </c>
      <c r="V83" s="120" t="s">
        <v>443</v>
      </c>
      <c r="W83" s="120">
        <v>1.8199726999999999E-2</v>
      </c>
      <c r="X83" s="120">
        <v>1.4949877800000001E-3</v>
      </c>
      <c r="Y83" s="120">
        <v>7.1634920999999992E-3</v>
      </c>
      <c r="Z83" s="120">
        <v>9.9005411000000001E-3</v>
      </c>
      <c r="AA83" s="120">
        <v>2.3484805999999999E-4</v>
      </c>
      <c r="AB83" s="120">
        <v>1.8793869040000001E-2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9.2742999999999992E-3</v>
      </c>
      <c r="F85" s="120">
        <v>9.5455012872983556</v>
      </c>
      <c r="G85" s="120">
        <v>4.1399999999999998E-4</v>
      </c>
      <c r="H85" s="120" t="s">
        <v>444</v>
      </c>
      <c r="I85" s="120" t="s">
        <v>443</v>
      </c>
      <c r="J85" s="120" t="s">
        <v>443</v>
      </c>
      <c r="K85" s="120" t="s">
        <v>443</v>
      </c>
      <c r="L85" s="120" t="s">
        <v>443</v>
      </c>
      <c r="M85" s="120">
        <v>1.9059999999999999E-3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1.6203832533</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0.41129367972645903</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1187890</v>
      </c>
      <c r="AL87" s="29" t="s">
        <v>217</v>
      </c>
    </row>
    <row r="88" spans="1:38" ht="26.25" customHeight="1" thickBot="1" x14ac:dyDescent="0.3">
      <c r="A88" s="40" t="s">
        <v>206</v>
      </c>
      <c r="B88" s="46" t="s">
        <v>220</v>
      </c>
      <c r="C88" s="50" t="s">
        <v>221</v>
      </c>
      <c r="D88" s="42"/>
      <c r="E88" s="120">
        <v>2.6549999999999997E-2</v>
      </c>
      <c r="F88" s="120">
        <v>4.8606319393000001</v>
      </c>
      <c r="G88" s="120">
        <v>2.7999999999999998E-4</v>
      </c>
      <c r="H88" s="120">
        <v>1.5379999999999999E-3</v>
      </c>
      <c r="I88" s="120" t="s">
        <v>443</v>
      </c>
      <c r="J88" s="120" t="s">
        <v>443</v>
      </c>
      <c r="K88" s="120" t="s">
        <v>443</v>
      </c>
      <c r="L88" s="120" t="s">
        <v>443</v>
      </c>
      <c r="M88" s="120">
        <v>1.4999E-2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7.4490000000000008E-3</v>
      </c>
      <c r="F89" s="120">
        <v>2.1220531012000001</v>
      </c>
      <c r="G89" s="120">
        <v>1.7719999999999999E-3</v>
      </c>
      <c r="H89" s="120" t="s">
        <v>444</v>
      </c>
      <c r="I89" s="120" t="s">
        <v>443</v>
      </c>
      <c r="J89" s="120" t="s">
        <v>443</v>
      </c>
      <c r="K89" s="120" t="s">
        <v>443</v>
      </c>
      <c r="L89" s="120" t="s">
        <v>443</v>
      </c>
      <c r="M89" s="120">
        <v>6.6699999999999997E-3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2.3048304513219997</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3.84615E-3</v>
      </c>
      <c r="Y90" s="120">
        <v>1.9413900000000001E-3</v>
      </c>
      <c r="Z90" s="120">
        <v>1.9413900000000001E-3</v>
      </c>
      <c r="AA90" s="120">
        <v>1.9413900000000001E-3</v>
      </c>
      <c r="AB90" s="120">
        <v>9.6703199999999996E-3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4.4373848503427536E-2</v>
      </c>
      <c r="F91" s="120">
        <v>0.1168577541454181</v>
      </c>
      <c r="G91" s="120">
        <v>1.2834962242855784E-2</v>
      </c>
      <c r="H91" s="120">
        <v>0.18725086121247958</v>
      </c>
      <c r="I91" s="120">
        <v>0.56927971690157964</v>
      </c>
      <c r="J91" s="120">
        <v>0.60046881192699142</v>
      </c>
      <c r="K91" s="120">
        <v>0.60691074289826752</v>
      </c>
      <c r="L91" s="120">
        <v>2.4098240089918807E-3</v>
      </c>
      <c r="M91" s="120">
        <v>1.1564108516249618</v>
      </c>
      <c r="N91" s="120">
        <v>0.75115313009075746</v>
      </c>
      <c r="O91" s="120">
        <v>0.18257352055487572</v>
      </c>
      <c r="P91" s="120">
        <v>2.8311670530309346E-3</v>
      </c>
      <c r="Q91" s="120">
        <v>1.3965997637172822E-3</v>
      </c>
      <c r="R91" s="120">
        <v>0.32829952845304516</v>
      </c>
      <c r="S91" s="120">
        <v>13.166188377816214</v>
      </c>
      <c r="T91" s="120">
        <v>0.60010505288540417</v>
      </c>
      <c r="U91" s="120">
        <v>7.4129243710657794E-2</v>
      </c>
      <c r="V91" s="120">
        <v>7.6132982031046961</v>
      </c>
      <c r="W91" s="120">
        <v>1.9833942364755807E-3</v>
      </c>
      <c r="X91" s="120">
        <v>2.2015676134878944E-3</v>
      </c>
      <c r="Y91" s="120">
        <v>8.9252741071401136E-4</v>
      </c>
      <c r="Z91" s="120">
        <v>8.9252741071401136E-4</v>
      </c>
      <c r="AA91" s="120">
        <v>8.9252741071401136E-4</v>
      </c>
      <c r="AB91" s="120">
        <v>4.8791498457299281E-3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1.4747999999999999E-2</v>
      </c>
      <c r="F92" s="120">
        <v>0.78208318999999993</v>
      </c>
      <c r="G92" s="120">
        <v>6.0000000000000001E-3</v>
      </c>
      <c r="H92" s="120" t="s">
        <v>444</v>
      </c>
      <c r="I92" s="120" t="s">
        <v>445</v>
      </c>
      <c r="J92" s="120" t="s">
        <v>445</v>
      </c>
      <c r="K92" s="120" t="s">
        <v>444</v>
      </c>
      <c r="L92" s="120" t="s">
        <v>444</v>
      </c>
      <c r="M92" s="120">
        <v>6.8405200000000001E-3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0</v>
      </c>
      <c r="AL92" s="29" t="s">
        <v>229</v>
      </c>
    </row>
    <row r="93" spans="1:38" ht="26.25" customHeight="1" thickBot="1" x14ac:dyDescent="0.3">
      <c r="A93" s="40" t="s">
        <v>53</v>
      </c>
      <c r="B93" s="44" t="s">
        <v>230</v>
      </c>
      <c r="C93" s="41" t="s">
        <v>403</v>
      </c>
      <c r="D93" s="47"/>
      <c r="E93" s="120">
        <v>4.4162022975999998E-2</v>
      </c>
      <c r="F93" s="120">
        <v>2.7663119322138545</v>
      </c>
      <c r="G93" s="120">
        <v>1.7773000000000001E-2</v>
      </c>
      <c r="H93" s="120" t="s">
        <v>444</v>
      </c>
      <c r="I93" s="120">
        <v>1.6078385388133276E-2</v>
      </c>
      <c r="J93" s="120">
        <v>5.9617758225165539E-2</v>
      </c>
      <c r="K93" s="120">
        <v>0.15511491697222068</v>
      </c>
      <c r="L93" s="120">
        <v>8.0830955520000003E-7</v>
      </c>
      <c r="M93" s="120">
        <v>3.5821361600000004E-2</v>
      </c>
      <c r="N93" s="120" t="s">
        <v>444</v>
      </c>
      <c r="O93" s="120" t="s">
        <v>443</v>
      </c>
      <c r="P93" s="120" t="s">
        <v>444</v>
      </c>
      <c r="Q93" s="120" t="s">
        <v>443</v>
      </c>
      <c r="R93" s="120" t="s">
        <v>443</v>
      </c>
      <c r="S93" s="120" t="s">
        <v>443</v>
      </c>
      <c r="T93" s="120" t="s">
        <v>443</v>
      </c>
      <c r="U93" s="120" t="s">
        <v>443</v>
      </c>
      <c r="V93" s="120" t="s">
        <v>443</v>
      </c>
      <c r="W93" s="120">
        <v>2.185593E-3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0.46537400000000007</v>
      </c>
      <c r="F95" s="120" t="s">
        <v>443</v>
      </c>
      <c r="G95" s="120" t="s">
        <v>444</v>
      </c>
      <c r="H95" s="120" t="s">
        <v>444</v>
      </c>
      <c r="I95" s="120" t="s">
        <v>445</v>
      </c>
      <c r="J95" s="120" t="s">
        <v>445</v>
      </c>
      <c r="K95" s="120" t="s">
        <v>445</v>
      </c>
      <c r="L95" s="120" t="s">
        <v>444</v>
      </c>
      <c r="M95" s="120">
        <v>0.78160799999999997</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46.782254239410001</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4.9979999999999998E-3</v>
      </c>
      <c r="F98" s="120" t="s">
        <v>444</v>
      </c>
      <c r="G98" s="120" t="s">
        <v>444</v>
      </c>
      <c r="H98" s="120">
        <v>4.1750000000000008E-3</v>
      </c>
      <c r="I98" s="120">
        <v>8.5521890071939083E-2</v>
      </c>
      <c r="J98" s="120">
        <v>0.66641087461902548</v>
      </c>
      <c r="K98" s="120">
        <v>1.3768803739999997</v>
      </c>
      <c r="L98" s="120">
        <v>8.5830133200000004E-5</v>
      </c>
      <c r="M98" s="120" t="s">
        <v>444</v>
      </c>
      <c r="N98" s="120">
        <v>4.1999999999999996E-2</v>
      </c>
      <c r="O98" s="120">
        <v>6.0000000000000002E-5</v>
      </c>
      <c r="P98" s="120">
        <v>1.9999999999999999E-6</v>
      </c>
      <c r="Q98" s="120">
        <v>1E-4</v>
      </c>
      <c r="R98" s="120">
        <v>4.9050999999999997E-2</v>
      </c>
      <c r="S98" s="120">
        <v>0.223</v>
      </c>
      <c r="T98" s="120">
        <v>1.0331E-2</v>
      </c>
      <c r="U98" s="120">
        <v>2.4000000000000001E-4</v>
      </c>
      <c r="V98" s="120">
        <v>0.20700000000000002</v>
      </c>
      <c r="W98" s="120">
        <v>8.8267390000000001E-2</v>
      </c>
      <c r="X98" s="120">
        <v>1.7507589999999999E-8</v>
      </c>
      <c r="Y98" s="120" t="s">
        <v>444</v>
      </c>
      <c r="Z98" s="120">
        <v>1.7507589999999999E-8</v>
      </c>
      <c r="AA98" s="120">
        <v>1.7507589999999999E-8</v>
      </c>
      <c r="AB98" s="120">
        <v>5.2522769999999999E-8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0.49203989749730892</v>
      </c>
      <c r="F99" s="120">
        <v>13.187112913785953</v>
      </c>
      <c r="G99" s="120" t="s">
        <v>443</v>
      </c>
      <c r="H99" s="120">
        <v>6.8863769018682319</v>
      </c>
      <c r="I99" s="120">
        <v>5.1540339256614727E-2</v>
      </c>
      <c r="J99" s="120">
        <v>9.2826086365042138E-2</v>
      </c>
      <c r="K99" s="120">
        <v>0.20333334108533041</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487.91373867467007</v>
      </c>
      <c r="AL99" s="29" t="s">
        <v>243</v>
      </c>
    </row>
    <row r="100" spans="1:38" ht="26.25" customHeight="1" thickBot="1" x14ac:dyDescent="0.3">
      <c r="A100" s="40" t="s">
        <v>241</v>
      </c>
      <c r="B100" s="40" t="s">
        <v>244</v>
      </c>
      <c r="C100" s="41" t="s">
        <v>406</v>
      </c>
      <c r="D100" s="54"/>
      <c r="E100" s="120">
        <v>1.9676960570935624</v>
      </c>
      <c r="F100" s="120">
        <v>21.625196029772724</v>
      </c>
      <c r="G100" s="120" t="s">
        <v>443</v>
      </c>
      <c r="H100" s="120">
        <v>12.601943672613004</v>
      </c>
      <c r="I100" s="120">
        <v>0.11822381319483032</v>
      </c>
      <c r="J100" s="120">
        <v>0.19482384259522417</v>
      </c>
      <c r="K100" s="120">
        <v>0.42529680017188054</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2028.0387501036662</v>
      </c>
      <c r="AL100" s="29" t="s">
        <v>243</v>
      </c>
    </row>
    <row r="101" spans="1:38" ht="26.25" customHeight="1" thickBot="1" x14ac:dyDescent="0.3">
      <c r="A101" s="40" t="s">
        <v>241</v>
      </c>
      <c r="B101" s="40" t="s">
        <v>245</v>
      </c>
      <c r="C101" s="41" t="s">
        <v>246</v>
      </c>
      <c r="D101" s="54"/>
      <c r="E101" s="120">
        <v>1.0788165120823555E-2</v>
      </c>
      <c r="F101" s="120">
        <v>3.416810573951462E-2</v>
      </c>
      <c r="G101" s="120" t="s">
        <v>443</v>
      </c>
      <c r="H101" s="120">
        <v>8.697450681741456E-2</v>
      </c>
      <c r="I101" s="120">
        <v>1.9493838179588082E-3</v>
      </c>
      <c r="J101" s="120">
        <v>5.8481014538764248E-3</v>
      </c>
      <c r="K101" s="120">
        <v>1.3645596725711659E-2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122.46969089794041</v>
      </c>
      <c r="AL101" s="29" t="s">
        <v>243</v>
      </c>
    </row>
    <row r="102" spans="1:38" ht="26.25" customHeight="1" thickBot="1" x14ac:dyDescent="0.3">
      <c r="A102" s="40" t="s">
        <v>241</v>
      </c>
      <c r="B102" s="40" t="s">
        <v>247</v>
      </c>
      <c r="C102" s="41" t="s">
        <v>384</v>
      </c>
      <c r="D102" s="54"/>
      <c r="E102" s="120">
        <v>0.32869942588691575</v>
      </c>
      <c r="F102" s="120">
        <v>1.2326937879772804</v>
      </c>
      <c r="G102" s="120" t="s">
        <v>443</v>
      </c>
      <c r="H102" s="120">
        <v>14.369938264065622</v>
      </c>
      <c r="I102" s="120">
        <v>3.9622213551759579E-2</v>
      </c>
      <c r="J102" s="120">
        <v>0.56922012126575494</v>
      </c>
      <c r="K102" s="120">
        <v>3.7892367670870599</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6456.2562831848227</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3.2698098612656032E-2</v>
      </c>
      <c r="F104" s="120">
        <v>3.5575960854722408E-2</v>
      </c>
      <c r="G104" s="120" t="s">
        <v>443</v>
      </c>
      <c r="H104" s="120">
        <v>7.977819031031122E-2</v>
      </c>
      <c r="I104" s="120">
        <v>3.2720236935274339E-4</v>
      </c>
      <c r="J104" s="120">
        <v>1.0998010080582302E-3</v>
      </c>
      <c r="K104" s="120">
        <v>2.5662023521358735E-3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57.014433467637176</v>
      </c>
      <c r="AL104" s="29" t="s">
        <v>243</v>
      </c>
    </row>
    <row r="105" spans="1:38" ht="26.25" customHeight="1" thickBot="1" x14ac:dyDescent="0.3">
      <c r="A105" s="40" t="s">
        <v>241</v>
      </c>
      <c r="B105" s="40" t="s">
        <v>252</v>
      </c>
      <c r="C105" s="41" t="s">
        <v>253</v>
      </c>
      <c r="D105" s="54"/>
      <c r="E105" s="120">
        <v>0.25198406154005409</v>
      </c>
      <c r="F105" s="120">
        <v>0.59095003482345287</v>
      </c>
      <c r="G105" s="120" t="s">
        <v>443</v>
      </c>
      <c r="H105" s="120">
        <v>0.50143079912820643</v>
      </c>
      <c r="I105" s="120">
        <v>8.6380990794078065E-3</v>
      </c>
      <c r="J105" s="120">
        <v>1.3601991410497982E-2</v>
      </c>
      <c r="K105" s="120">
        <v>2.9588513986541047E-2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75.954779138627188</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2.1913989294287596E-2</v>
      </c>
      <c r="F107" s="120">
        <v>1.7731973702638211</v>
      </c>
      <c r="G107" s="120" t="s">
        <v>443</v>
      </c>
      <c r="H107" s="120">
        <v>1.4338411230095516</v>
      </c>
      <c r="I107" s="120">
        <v>2.57191260593422E-2</v>
      </c>
      <c r="J107" s="120">
        <v>0.43402370045789607</v>
      </c>
      <c r="K107" s="120">
        <v>2.0616125771750062</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12001.620486447402</v>
      </c>
      <c r="AL107" s="29" t="s">
        <v>243</v>
      </c>
    </row>
    <row r="108" spans="1:38" ht="26.25" customHeight="1" thickBot="1" x14ac:dyDescent="0.3">
      <c r="A108" s="40" t="s">
        <v>241</v>
      </c>
      <c r="B108" s="40" t="s">
        <v>257</v>
      </c>
      <c r="C108" s="41" t="s">
        <v>378</v>
      </c>
      <c r="D108" s="54"/>
      <c r="E108" s="120">
        <v>6.0729325287891905E-2</v>
      </c>
      <c r="F108" s="120">
        <v>3.9039121861101354</v>
      </c>
      <c r="G108" s="120" t="s">
        <v>443</v>
      </c>
      <c r="H108" s="120">
        <v>3.5300239551781147</v>
      </c>
      <c r="I108" s="120">
        <v>5.1681615839076586E-2</v>
      </c>
      <c r="J108" s="120">
        <v>0.6652758133907658</v>
      </c>
      <c r="K108" s="120">
        <v>1.3305516267815316</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29377.384519538289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1.7132741733982206E-3</v>
      </c>
      <c r="F110" s="120">
        <v>0.33487313175406436</v>
      </c>
      <c r="G110" s="120" t="s">
        <v>443</v>
      </c>
      <c r="H110" s="120">
        <v>0.24187833467868855</v>
      </c>
      <c r="I110" s="120">
        <v>1.9371546595848568E-2</v>
      </c>
      <c r="J110" s="120">
        <v>8.3317310758795768E-2</v>
      </c>
      <c r="K110" s="120">
        <v>8.331744454741051E-2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684.81735056682055</v>
      </c>
      <c r="AL110" s="29" t="s">
        <v>243</v>
      </c>
    </row>
    <row r="111" spans="1:38" ht="26.25" customHeight="1" thickBot="1" x14ac:dyDescent="0.3">
      <c r="A111" s="40" t="s">
        <v>241</v>
      </c>
      <c r="B111" s="40" t="s">
        <v>260</v>
      </c>
      <c r="C111" s="41" t="s">
        <v>374</v>
      </c>
      <c r="D111" s="54"/>
      <c r="E111" s="120">
        <v>4.2581202344749592E-3</v>
      </c>
      <c r="F111" s="120">
        <v>8.3072529000000006E-2</v>
      </c>
      <c r="G111" s="120" t="s">
        <v>443</v>
      </c>
      <c r="H111" s="120">
        <v>3.9204278415366098E-2</v>
      </c>
      <c r="I111" s="120">
        <v>1.7651759999999999E-4</v>
      </c>
      <c r="J111" s="120">
        <v>3.3622399999999998E-4</v>
      </c>
      <c r="K111" s="120">
        <v>7.5650399999999997E-4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67.387</v>
      </c>
      <c r="AL111" s="29" t="s">
        <v>243</v>
      </c>
    </row>
    <row r="112" spans="1:38" ht="26.25" customHeight="1" thickBot="1" x14ac:dyDescent="0.3">
      <c r="A112" s="40" t="s">
        <v>261</v>
      </c>
      <c r="B112" s="40" t="s">
        <v>262</v>
      </c>
      <c r="C112" s="41" t="s">
        <v>263</v>
      </c>
      <c r="D112" s="42"/>
      <c r="E112" s="120">
        <v>6.4218135882106484</v>
      </c>
      <c r="F112" s="120" t="s">
        <v>443</v>
      </c>
      <c r="G112" s="120" t="s">
        <v>443</v>
      </c>
      <c r="H112" s="120">
        <v>6.0956131377552696</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160545339.4752661</v>
      </c>
      <c r="AL112" s="29" t="s">
        <v>416</v>
      </c>
    </row>
    <row r="113" spans="1:38" ht="26.25" customHeight="1" thickBot="1" x14ac:dyDescent="0.3">
      <c r="A113" s="40" t="s">
        <v>261</v>
      </c>
      <c r="B113" s="55" t="s">
        <v>264</v>
      </c>
      <c r="C113" s="56" t="s">
        <v>265</v>
      </c>
      <c r="D113" s="42"/>
      <c r="E113" s="120">
        <v>6.0546460758613225</v>
      </c>
      <c r="F113" s="120">
        <v>3.4509884979000001</v>
      </c>
      <c r="G113" s="120" t="s">
        <v>443</v>
      </c>
      <c r="H113" s="120">
        <v>13.515629577489557</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109046594.31881046</v>
      </c>
      <c r="AL113" s="97" t="s">
        <v>432</v>
      </c>
    </row>
    <row r="114" spans="1:38" ht="26.25" customHeight="1" thickBot="1" x14ac:dyDescent="0.3">
      <c r="A114" s="40" t="s">
        <v>261</v>
      </c>
      <c r="B114" s="55" t="s">
        <v>266</v>
      </c>
      <c r="C114" s="56" t="s">
        <v>385</v>
      </c>
      <c r="D114" s="42"/>
      <c r="E114" s="120">
        <v>6.6296960000000002E-2</v>
      </c>
      <c r="F114" s="120" t="s">
        <v>443</v>
      </c>
      <c r="G114" s="120" t="s">
        <v>443</v>
      </c>
      <c r="H114" s="120">
        <v>4.6879820000000003E-2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1657424.3248412837</v>
      </c>
      <c r="AL114" s="29" t="s">
        <v>410</v>
      </c>
    </row>
    <row r="115" spans="1:38" ht="26.25" customHeight="1" thickBot="1" x14ac:dyDescent="0.3">
      <c r="A115" s="40" t="s">
        <v>261</v>
      </c>
      <c r="B115" s="55" t="s">
        <v>267</v>
      </c>
      <c r="C115" s="56" t="s">
        <v>268</v>
      </c>
      <c r="D115" s="42"/>
      <c r="E115" s="120">
        <v>0.10515819999999999</v>
      </c>
      <c r="F115" s="120" t="s">
        <v>443</v>
      </c>
      <c r="G115" s="120" t="s">
        <v>443</v>
      </c>
      <c r="H115" s="120">
        <v>0.34081276000000005</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2628955.5365549675</v>
      </c>
      <c r="AL115" s="29" t="s">
        <v>410</v>
      </c>
    </row>
    <row r="116" spans="1:38" ht="26.25" customHeight="1" thickBot="1" x14ac:dyDescent="0.3">
      <c r="A116" s="40" t="s">
        <v>261</v>
      </c>
      <c r="B116" s="40" t="s">
        <v>269</v>
      </c>
      <c r="C116" s="46" t="s">
        <v>407</v>
      </c>
      <c r="D116" s="42"/>
      <c r="E116" s="120">
        <v>0.83916251024054356</v>
      </c>
      <c r="F116" s="120">
        <v>0.24639308740799998</v>
      </c>
      <c r="G116" s="120" t="s">
        <v>443</v>
      </c>
      <c r="H116" s="120">
        <v>6.4795909621958687</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63298620.639574103</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7.4985794434951805E-2</v>
      </c>
      <c r="J119" s="120">
        <v>1.3442701125519818</v>
      </c>
      <c r="K119" s="120">
        <v>1.3442701125519818</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1350777.7162486936</v>
      </c>
      <c r="AL119" s="29" t="s">
        <v>410</v>
      </c>
    </row>
    <row r="120" spans="1:38" ht="26.25" customHeight="1" thickBot="1" x14ac:dyDescent="0.3">
      <c r="A120" s="40" t="s">
        <v>261</v>
      </c>
      <c r="B120" s="40" t="s">
        <v>275</v>
      </c>
      <c r="C120" s="41" t="s">
        <v>276</v>
      </c>
      <c r="D120" s="42"/>
      <c r="E120" s="120">
        <v>0.94997834741167819</v>
      </c>
      <c r="F120" s="120" t="s">
        <v>443</v>
      </c>
      <c r="G120" s="120" t="s">
        <v>443</v>
      </c>
      <c r="H120" s="120">
        <v>1.2957038107673891</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43.645710482706697</v>
      </c>
      <c r="AL120" s="97" t="s">
        <v>433</v>
      </c>
    </row>
    <row r="121" spans="1:38" ht="26.25" customHeight="1" thickBot="1" x14ac:dyDescent="0.3">
      <c r="A121" s="40" t="s">
        <v>261</v>
      </c>
      <c r="B121" s="40" t="s">
        <v>277</v>
      </c>
      <c r="C121" s="46" t="s">
        <v>278</v>
      </c>
      <c r="D121" s="43"/>
      <c r="E121" s="120" t="s">
        <v>443</v>
      </c>
      <c r="F121" s="120">
        <v>1.2045497766758766</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1400639.2762487126</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0.54682062760000005</v>
      </c>
      <c r="G125" s="120" t="s">
        <v>444</v>
      </c>
      <c r="H125" s="120" t="s">
        <v>444</v>
      </c>
      <c r="I125" s="120">
        <v>2.9989491534999999E-5</v>
      </c>
      <c r="J125" s="120">
        <v>2.0125026200499998E-4</v>
      </c>
      <c r="K125" s="120">
        <v>4.2619589638499995E-4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1077.328019</v>
      </c>
      <c r="AL125" s="29" t="s">
        <v>421</v>
      </c>
    </row>
    <row r="126" spans="1:38" ht="26.25" customHeight="1" thickBot="1" x14ac:dyDescent="0.3">
      <c r="A126" s="40" t="s">
        <v>286</v>
      </c>
      <c r="B126" s="40" t="s">
        <v>289</v>
      </c>
      <c r="C126" s="41" t="s">
        <v>290</v>
      </c>
      <c r="D126" s="42"/>
      <c r="E126" s="120" t="s">
        <v>444</v>
      </c>
      <c r="F126" s="120">
        <v>2.2875796239999999E-2</v>
      </c>
      <c r="G126" s="120" t="s">
        <v>443</v>
      </c>
      <c r="H126" s="120">
        <v>0.28408510299576001</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1183.6875577204287</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2.6554069999999999E-2</v>
      </c>
      <c r="F128" s="120">
        <v>5.3054999999999997E-4</v>
      </c>
      <c r="G128" s="120">
        <v>6.7414600000000003E-3</v>
      </c>
      <c r="H128" s="120">
        <v>9.6555000000000002E-4</v>
      </c>
      <c r="I128" s="120">
        <v>1.4588000000000001E-4</v>
      </c>
      <c r="J128" s="120">
        <v>1.4588000000000001E-4</v>
      </c>
      <c r="K128" s="120">
        <v>3.2390000000000001E-4</v>
      </c>
      <c r="L128" s="120">
        <v>5.0699999999999997E-6</v>
      </c>
      <c r="M128" s="120">
        <v>4.8210699999999993E-3</v>
      </c>
      <c r="N128" s="120">
        <v>2.7819300000000002E-3</v>
      </c>
      <c r="O128" s="120">
        <v>2.4138799999999998E-3</v>
      </c>
      <c r="P128" s="120">
        <v>1.1499100000000001E-3</v>
      </c>
      <c r="Q128" s="120">
        <v>2.3167499999999998E-3</v>
      </c>
      <c r="R128" s="120">
        <v>3.2525499999999999E-3</v>
      </c>
      <c r="S128" s="120">
        <v>3.0251499999999999E-3</v>
      </c>
      <c r="T128" s="120">
        <v>2.66994E-3</v>
      </c>
      <c r="U128" s="120">
        <v>5.2937999999999998E-4</v>
      </c>
      <c r="V128" s="120">
        <v>1.2474170000000001E-2</v>
      </c>
      <c r="W128" s="120">
        <v>5.2378299999999997E-3</v>
      </c>
      <c r="X128" s="120">
        <v>3.3319999999999999E-7</v>
      </c>
      <c r="Y128" s="120">
        <v>7.1004000000000002E-7</v>
      </c>
      <c r="Z128" s="120">
        <v>3.7684000000000003E-7</v>
      </c>
      <c r="AA128" s="120">
        <v>4.6013999999999999E-7</v>
      </c>
      <c r="AB128" s="120">
        <v>1.8802199999999999E-6</v>
      </c>
      <c r="AC128" s="120">
        <v>1.7899999999999999E-3</v>
      </c>
      <c r="AD128" s="120">
        <v>1.7099999999999999E-3</v>
      </c>
      <c r="AE128" s="121"/>
      <c r="AF128" s="120" t="s">
        <v>443</v>
      </c>
      <c r="AG128" s="120" t="s">
        <v>443</v>
      </c>
      <c r="AH128" s="120" t="s">
        <v>443</v>
      </c>
      <c r="AI128" s="120" t="s">
        <v>443</v>
      </c>
      <c r="AJ128" s="120" t="s">
        <v>443</v>
      </c>
      <c r="AK128" s="120">
        <v>39.667000000000002</v>
      </c>
      <c r="AL128" s="29" t="s">
        <v>298</v>
      </c>
    </row>
    <row r="129" spans="1:38" ht="26.25" customHeight="1" thickBot="1" x14ac:dyDescent="0.3">
      <c r="A129" s="40" t="s">
        <v>286</v>
      </c>
      <c r="B129" s="44" t="s">
        <v>296</v>
      </c>
      <c r="C129" s="52" t="s">
        <v>297</v>
      </c>
      <c r="D129" s="42"/>
      <c r="E129" s="120">
        <v>0.35864526399999996</v>
      </c>
      <c r="F129" s="120">
        <v>0.148874606848</v>
      </c>
      <c r="G129" s="120">
        <v>5.1529999999999996E-3</v>
      </c>
      <c r="H129" s="120">
        <v>2.03E-4</v>
      </c>
      <c r="I129" s="120">
        <v>3.6581180000000001E-3</v>
      </c>
      <c r="J129" s="120">
        <v>3.773467E-3</v>
      </c>
      <c r="K129" s="120">
        <v>3.9131000000000001E-3</v>
      </c>
      <c r="L129" s="120">
        <v>2.0232531000000001E-3</v>
      </c>
      <c r="M129" s="120">
        <v>0.13702688300000002</v>
      </c>
      <c r="N129" s="120">
        <v>2.63E-2</v>
      </c>
      <c r="O129" s="120">
        <v>6.7299999999999999E-3</v>
      </c>
      <c r="P129" s="120">
        <v>3.2499999999999999E-3</v>
      </c>
      <c r="Q129" s="120">
        <v>1.2E-2</v>
      </c>
      <c r="R129" s="120">
        <v>1.54E-2</v>
      </c>
      <c r="S129" s="120">
        <v>1.6500000000000001E-2</v>
      </c>
      <c r="T129" s="120">
        <v>2.0889999999999999E-2</v>
      </c>
      <c r="U129" s="120">
        <v>2.2226479999999998E-3</v>
      </c>
      <c r="V129" s="120">
        <v>6.1449679999999998E-3</v>
      </c>
      <c r="W129" s="120">
        <v>6.5839999999999996E-2</v>
      </c>
      <c r="X129" s="120" t="s">
        <v>444</v>
      </c>
      <c r="Y129" s="120" t="s">
        <v>444</v>
      </c>
      <c r="Z129" s="120" t="s">
        <v>444</v>
      </c>
      <c r="AA129" s="120" t="s">
        <v>444</v>
      </c>
      <c r="AB129" s="120" t="s">
        <v>444</v>
      </c>
      <c r="AC129" s="120">
        <v>7.6800000000000002E-4</v>
      </c>
      <c r="AD129" s="120" t="s">
        <v>444</v>
      </c>
      <c r="AE129" s="121"/>
      <c r="AF129" s="120" t="s">
        <v>443</v>
      </c>
      <c r="AG129" s="120" t="s">
        <v>443</v>
      </c>
      <c r="AH129" s="120" t="s">
        <v>443</v>
      </c>
      <c r="AI129" s="120" t="s">
        <v>443</v>
      </c>
      <c r="AJ129" s="120" t="s">
        <v>443</v>
      </c>
      <c r="AK129" s="120">
        <v>16.599065814658999</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8.2288500000000001E-2</v>
      </c>
      <c r="X130" s="120" t="s">
        <v>444</v>
      </c>
      <c r="Y130" s="120" t="s">
        <v>444</v>
      </c>
      <c r="Z130" s="120" t="s">
        <v>444</v>
      </c>
      <c r="AA130" s="120" t="s">
        <v>444</v>
      </c>
      <c r="AB130" s="120" t="s">
        <v>444</v>
      </c>
      <c r="AC130" s="120">
        <v>0.21943599999999999</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1.201E-2</v>
      </c>
      <c r="X131" s="120" t="s">
        <v>444</v>
      </c>
      <c r="Y131" s="120" t="s">
        <v>444</v>
      </c>
      <c r="Z131" s="120" t="s">
        <v>444</v>
      </c>
      <c r="AA131" s="120" t="s">
        <v>444</v>
      </c>
      <c r="AB131" s="120" t="s">
        <v>444</v>
      </c>
      <c r="AC131" s="120">
        <v>0.22819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5.3479999999999999E-4</v>
      </c>
      <c r="X132" s="120" t="s">
        <v>444</v>
      </c>
      <c r="Y132" s="120" t="s">
        <v>444</v>
      </c>
      <c r="Z132" s="120" t="s">
        <v>444</v>
      </c>
      <c r="AA132" s="120" t="s">
        <v>444</v>
      </c>
      <c r="AB132" s="120" t="s">
        <v>444</v>
      </c>
      <c r="AC132" s="120">
        <v>2.6740000000000002E-3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1.1210165000000001E-2</v>
      </c>
      <c r="F133" s="120">
        <v>3.1641899999999997E-4</v>
      </c>
      <c r="G133" s="120">
        <v>6.2644900000000006E-4</v>
      </c>
      <c r="H133" s="120" t="s">
        <v>444</v>
      </c>
      <c r="I133" s="120">
        <v>4.0466107866666602E-4</v>
      </c>
      <c r="J133" s="120">
        <v>4.0466107866666602E-4</v>
      </c>
      <c r="K133" s="120">
        <v>4.2505345866666601E-4</v>
      </c>
      <c r="L133" s="120" t="s">
        <v>444</v>
      </c>
      <c r="M133" s="120">
        <v>1.4901100000000002E-3</v>
      </c>
      <c r="N133" s="120">
        <v>4.9039849000000006E-4</v>
      </c>
      <c r="O133" s="120">
        <v>1.0976348999999999E-4</v>
      </c>
      <c r="P133" s="120">
        <v>1.0042729735641E-2</v>
      </c>
      <c r="Q133" s="120">
        <v>2.9698163000000001E-4</v>
      </c>
      <c r="R133" s="120">
        <v>2.9589747999999997E-4</v>
      </c>
      <c r="S133" s="120">
        <v>2.7123768999999997E-4</v>
      </c>
      <c r="T133" s="120">
        <v>3.7815439000000003E-4</v>
      </c>
      <c r="U133" s="120">
        <v>4.3161774000000005E-4</v>
      </c>
      <c r="V133" s="120">
        <v>3.4939739600000005E-3</v>
      </c>
      <c r="W133" s="120">
        <v>3.0996640000000002E-3</v>
      </c>
      <c r="X133" s="120">
        <v>2.880356E-7</v>
      </c>
      <c r="Y133" s="120">
        <v>1.5733043000000002E-7</v>
      </c>
      <c r="Z133" s="120">
        <v>1.4052252E-7</v>
      </c>
      <c r="AA133" s="120">
        <v>1.5252816999999998E-7</v>
      </c>
      <c r="AB133" s="120">
        <v>7.3842672000000004E-7</v>
      </c>
      <c r="AC133" s="120">
        <v>3.2724500000000001E-3</v>
      </c>
      <c r="AD133" s="120">
        <v>8.9460300000000006E-3</v>
      </c>
      <c r="AE133" s="121"/>
      <c r="AF133" s="120" t="s">
        <v>443</v>
      </c>
      <c r="AG133" s="120" t="s">
        <v>443</v>
      </c>
      <c r="AH133" s="120" t="s">
        <v>443</v>
      </c>
      <c r="AI133" s="120" t="s">
        <v>443</v>
      </c>
      <c r="AJ133" s="120" t="s">
        <v>443</v>
      </c>
      <c r="AK133" s="120">
        <v>63478</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1.0926566975E-2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728437564.96952498</v>
      </c>
      <c r="AL136" s="98" t="s">
        <v>436</v>
      </c>
    </row>
    <row r="137" spans="1:38" ht="26.25" customHeight="1" thickBot="1" x14ac:dyDescent="0.3">
      <c r="A137" s="40" t="s">
        <v>286</v>
      </c>
      <c r="B137" s="40" t="s">
        <v>313</v>
      </c>
      <c r="C137" s="41" t="s">
        <v>314</v>
      </c>
      <c r="D137" s="42"/>
      <c r="E137" s="120">
        <v>3.6999999999999999E-4</v>
      </c>
      <c r="F137" s="120" t="s">
        <v>445</v>
      </c>
      <c r="G137" s="120" t="s">
        <v>444</v>
      </c>
      <c r="H137" s="120">
        <v>2.3924000000000001E-2</v>
      </c>
      <c r="I137" s="120" t="s">
        <v>443</v>
      </c>
      <c r="J137" s="120" t="s">
        <v>443</v>
      </c>
      <c r="K137" s="120" t="s">
        <v>443</v>
      </c>
      <c r="L137" s="120" t="s">
        <v>443</v>
      </c>
      <c r="M137" s="120">
        <v>2.4000000000000001E-4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1.842077E-2</v>
      </c>
      <c r="F139" s="120">
        <v>5.7142839999999993E-2</v>
      </c>
      <c r="G139" s="120" t="s">
        <v>444</v>
      </c>
      <c r="H139" s="120">
        <v>1.575E-3</v>
      </c>
      <c r="I139" s="120">
        <v>0.69480978632177992</v>
      </c>
      <c r="J139" s="120">
        <v>0.69492758632177998</v>
      </c>
      <c r="K139" s="120">
        <v>0.69559718632178003</v>
      </c>
      <c r="L139" s="120">
        <v>1.7980000000000001E-5</v>
      </c>
      <c r="M139" s="120" t="s">
        <v>444</v>
      </c>
      <c r="N139" s="120">
        <v>1.3325377244735001E-2</v>
      </c>
      <c r="O139" s="120">
        <v>4.6437402080010005E-3</v>
      </c>
      <c r="P139" s="120">
        <v>6.9037702080010001E-3</v>
      </c>
      <c r="Q139" s="120">
        <v>6.4873903268590008E-3</v>
      </c>
      <c r="R139" s="120">
        <v>2.0707353171266998E-2</v>
      </c>
      <c r="S139" s="120">
        <v>4.2249407868738001E-2</v>
      </c>
      <c r="T139" s="120">
        <v>3.28496E-3</v>
      </c>
      <c r="U139" s="120">
        <v>1.3000000000000002E-4</v>
      </c>
      <c r="V139" s="120">
        <v>0.10243134000000001</v>
      </c>
      <c r="W139" s="120">
        <v>6.9728709200000001</v>
      </c>
      <c r="X139" s="120">
        <v>3.1440638000000004E-4</v>
      </c>
      <c r="Y139" s="120">
        <v>5.5249180000000006E-4</v>
      </c>
      <c r="Z139" s="120">
        <v>4.2587907000000004E-4</v>
      </c>
      <c r="AA139" s="120">
        <v>4.4889951000000002E-4</v>
      </c>
      <c r="AB139" s="120">
        <v>1.7416773800000001E-3</v>
      </c>
      <c r="AC139" s="120" t="s">
        <v>443</v>
      </c>
      <c r="AD139" s="120" t="s">
        <v>443</v>
      </c>
      <c r="AE139" s="121"/>
      <c r="AF139" s="120" t="s">
        <v>443</v>
      </c>
      <c r="AG139" s="120" t="s">
        <v>443</v>
      </c>
      <c r="AH139" s="120" t="s">
        <v>443</v>
      </c>
      <c r="AI139" s="120" t="s">
        <v>443</v>
      </c>
      <c r="AJ139" s="120" t="s">
        <v>443</v>
      </c>
      <c r="AK139" s="120">
        <v>1121</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192.0414885563998</v>
      </c>
      <c r="F141" s="122">
        <f t="shared" ref="F141:AD141" si="0">SUM(F14:F140)</f>
        <v>141.61082073383918</v>
      </c>
      <c r="G141" s="122">
        <f t="shared" si="0"/>
        <v>34.102586928475873</v>
      </c>
      <c r="H141" s="122">
        <f t="shared" si="0"/>
        <v>71.190425023901611</v>
      </c>
      <c r="I141" s="122">
        <f t="shared" si="0"/>
        <v>22.049277500611353</v>
      </c>
      <c r="J141" s="122">
        <f t="shared" si="0"/>
        <v>33.982647497677704</v>
      </c>
      <c r="K141" s="122">
        <f t="shared" si="0"/>
        <v>57.178850432740397</v>
      </c>
      <c r="L141" s="122">
        <f t="shared" si="0"/>
        <v>3.8728874377052644</v>
      </c>
      <c r="M141" s="122">
        <f t="shared" si="0"/>
        <v>350.10066106284023</v>
      </c>
      <c r="N141" s="122">
        <f t="shared" si="0"/>
        <v>33.131870239936212</v>
      </c>
      <c r="O141" s="122">
        <f t="shared" si="0"/>
        <v>2.579927519870044</v>
      </c>
      <c r="P141" s="122">
        <f t="shared" si="0"/>
        <v>1.2869726826854515</v>
      </c>
      <c r="Q141" s="122">
        <f t="shared" si="0"/>
        <v>0.99126764451332672</v>
      </c>
      <c r="R141" s="122">
        <f>SUM(R14:R140)</f>
        <v>9.0473820136182361</v>
      </c>
      <c r="S141" s="122">
        <f t="shared" si="0"/>
        <v>97.31276387403426</v>
      </c>
      <c r="T141" s="122">
        <f t="shared" si="0"/>
        <v>5.3027240174652333</v>
      </c>
      <c r="U141" s="122">
        <f t="shared" si="0"/>
        <v>2.8446720990430747</v>
      </c>
      <c r="V141" s="122">
        <f t="shared" si="0"/>
        <v>84.187512017537998</v>
      </c>
      <c r="W141" s="122">
        <f t="shared" si="0"/>
        <v>29.734255211672135</v>
      </c>
      <c r="X141" s="122">
        <f t="shared" si="0"/>
        <v>2.655485739587534</v>
      </c>
      <c r="Y141" s="122">
        <f t="shared" si="0"/>
        <v>2.8718517325964736</v>
      </c>
      <c r="Z141" s="122">
        <f t="shared" si="0"/>
        <v>1.2909114741226468</v>
      </c>
      <c r="AA141" s="122">
        <f t="shared" si="0"/>
        <v>1.4897072643229856</v>
      </c>
      <c r="AB141" s="122">
        <f t="shared" si="0"/>
        <v>8.3079601584186857</v>
      </c>
      <c r="AC141" s="122">
        <f t="shared" si="0"/>
        <v>2.1480310972952612</v>
      </c>
      <c r="AD141" s="122">
        <f t="shared" si="0"/>
        <v>52.522650758841053</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39.511323483259922</v>
      </c>
      <c r="F143" s="120">
        <v>2.6094142574752475</v>
      </c>
      <c r="G143" s="120">
        <v>4.1396226918475609E-2</v>
      </c>
      <c r="H143" s="120">
        <v>0.73943413941430247</v>
      </c>
      <c r="I143" s="120">
        <v>0.92508657851639131</v>
      </c>
      <c r="J143" s="120">
        <v>0.92508657851639131</v>
      </c>
      <c r="K143" s="120">
        <v>0.92508657851639131</v>
      </c>
      <c r="L143" s="120">
        <v>0.77041611725795933</v>
      </c>
      <c r="M143" s="120">
        <v>29.590219479325285</v>
      </c>
      <c r="N143" s="120">
        <v>3.6299829933980187E-3</v>
      </c>
      <c r="O143" s="120">
        <v>4.137104290339804E-4</v>
      </c>
      <c r="P143" s="120">
        <v>2.8005764948171169E-2</v>
      </c>
      <c r="Q143" s="120">
        <v>7.0064053383251486E-4</v>
      </c>
      <c r="R143" s="120">
        <v>3.5212623122558163E-2</v>
      </c>
      <c r="S143" s="120">
        <v>2.3962189574787143E-2</v>
      </c>
      <c r="T143" s="120">
        <v>3.5565465796676132E-3</v>
      </c>
      <c r="U143" s="120">
        <v>5.7386020959706869E-4</v>
      </c>
      <c r="V143" s="120">
        <v>9.9491428000409027E-2</v>
      </c>
      <c r="W143" s="120">
        <v>1.5760701000000001</v>
      </c>
      <c r="X143" s="120">
        <v>0.10758846228839999</v>
      </c>
      <c r="Y143" s="120">
        <v>0.1206712396117</v>
      </c>
      <c r="Z143" s="120">
        <v>9.4131573770299987E-2</v>
      </c>
      <c r="AA143" s="120">
        <v>0.10221467643179999</v>
      </c>
      <c r="AB143" s="120">
        <v>0.42460595210219998</v>
      </c>
      <c r="AC143" s="120">
        <v>1.5760697000000001E-3</v>
      </c>
      <c r="AD143" s="120">
        <v>3.1538210000000004E-4</v>
      </c>
      <c r="AE143" s="128"/>
      <c r="AF143" s="120">
        <v>181858.0941220455</v>
      </c>
      <c r="AG143" s="120" t="s">
        <v>443</v>
      </c>
      <c r="AH143" s="120">
        <v>199.53211308069999</v>
      </c>
      <c r="AI143" s="120">
        <v>9040.2400984911001</v>
      </c>
      <c r="AJ143" s="120">
        <v>121.397500158</v>
      </c>
      <c r="AK143" s="120" t="s">
        <v>443</v>
      </c>
      <c r="AL143" s="32" t="s">
        <v>49</v>
      </c>
    </row>
    <row r="144" spans="1:38" ht="26.25" customHeight="1" thickBot="1" x14ac:dyDescent="0.3">
      <c r="A144" s="65"/>
      <c r="B144" s="32" t="s">
        <v>346</v>
      </c>
      <c r="C144" s="66" t="s">
        <v>353</v>
      </c>
      <c r="D144" s="67" t="s">
        <v>279</v>
      </c>
      <c r="E144" s="120">
        <v>14.58248785165415</v>
      </c>
      <c r="F144" s="120">
        <v>0.56212464670740803</v>
      </c>
      <c r="G144" s="120">
        <v>8.2511474971961457E-3</v>
      </c>
      <c r="H144" s="120">
        <v>2.9826802297313458E-2</v>
      </c>
      <c r="I144" s="120">
        <v>0.36133766699976777</v>
      </c>
      <c r="J144" s="120">
        <v>0.36133766699976777</v>
      </c>
      <c r="K144" s="120">
        <v>0.36133766699976777</v>
      </c>
      <c r="L144" s="120">
        <v>0.29876653793779878</v>
      </c>
      <c r="M144" s="120">
        <v>3.927350071168326</v>
      </c>
      <c r="N144" s="120">
        <v>4.8597753185170153E-4</v>
      </c>
      <c r="O144" s="120">
        <v>4.964877060050727E-5</v>
      </c>
      <c r="P144" s="120">
        <v>4.9343267413609251E-3</v>
      </c>
      <c r="Q144" s="120">
        <v>9.666999766267176E-5</v>
      </c>
      <c r="R144" s="120">
        <v>7.7124614419652867E-3</v>
      </c>
      <c r="S144" s="120">
        <v>5.1791193809411018E-3</v>
      </c>
      <c r="T144" s="120">
        <v>2.380082354771707E-4</v>
      </c>
      <c r="U144" s="120">
        <v>9.404245412432898E-5</v>
      </c>
      <c r="V144" s="120">
        <v>1.6848815436228938E-2</v>
      </c>
      <c r="W144" s="120">
        <v>0.32840859999999999</v>
      </c>
      <c r="X144" s="120">
        <v>1.9634522176100001E-2</v>
      </c>
      <c r="Y144" s="120">
        <v>2.2009537759000001E-2</v>
      </c>
      <c r="Z144" s="120">
        <v>1.7256293194400002E-2</v>
      </c>
      <c r="AA144" s="120">
        <v>1.8318038363999999E-2</v>
      </c>
      <c r="AB144" s="120">
        <v>7.7218391493499988E-2</v>
      </c>
      <c r="AC144" s="120">
        <v>3.2840850000000004E-4</v>
      </c>
      <c r="AD144" s="120">
        <v>6.6044300000000001E-5</v>
      </c>
      <c r="AE144" s="128"/>
      <c r="AF144" s="120">
        <v>36632.808591302201</v>
      </c>
      <c r="AG144" s="120" t="s">
        <v>443</v>
      </c>
      <c r="AH144" s="120" t="s">
        <v>443</v>
      </c>
      <c r="AI144" s="120">
        <v>2108.1550255734001</v>
      </c>
      <c r="AJ144" s="120" t="s">
        <v>443</v>
      </c>
      <c r="AK144" s="120" t="s">
        <v>443</v>
      </c>
      <c r="AL144" s="32" t="s">
        <v>49</v>
      </c>
    </row>
    <row r="145" spans="1:38" ht="26.25" customHeight="1" thickBot="1" x14ac:dyDescent="0.3">
      <c r="A145" s="65"/>
      <c r="B145" s="32" t="s">
        <v>347</v>
      </c>
      <c r="C145" s="66" t="s">
        <v>354</v>
      </c>
      <c r="D145" s="67" t="s">
        <v>279</v>
      </c>
      <c r="E145" s="120">
        <v>25.688765531491541</v>
      </c>
      <c r="F145" s="120">
        <v>0.63835164550097812</v>
      </c>
      <c r="G145" s="120">
        <v>1.9797166036237143E-2</v>
      </c>
      <c r="H145" s="120">
        <v>7.4119074312174196E-2</v>
      </c>
      <c r="I145" s="120">
        <v>0.37755492051284534</v>
      </c>
      <c r="J145" s="120">
        <v>0.37755492051284534</v>
      </c>
      <c r="K145" s="120">
        <v>0.37755492051284534</v>
      </c>
      <c r="L145" s="120">
        <v>0.26082697674301575</v>
      </c>
      <c r="M145" s="120">
        <v>8.8834928098178416</v>
      </c>
      <c r="N145" s="120">
        <v>1.0998693701586961E-3</v>
      </c>
      <c r="O145" s="120">
        <v>1.0998805017845725E-4</v>
      </c>
      <c r="P145" s="120">
        <v>1.1658385455607831E-2</v>
      </c>
      <c r="Q145" s="120">
        <v>2.1997331745044537E-4</v>
      </c>
      <c r="R145" s="120">
        <v>1.8697197665245788E-2</v>
      </c>
      <c r="S145" s="120">
        <v>1.2538128448460284E-2</v>
      </c>
      <c r="T145" s="120">
        <v>4.399939443108659E-4</v>
      </c>
      <c r="U145" s="120">
        <v>2.1997053454397624E-4</v>
      </c>
      <c r="V145" s="120">
        <v>3.9594612730721644E-2</v>
      </c>
      <c r="W145" s="120">
        <v>0.25983659999999997</v>
      </c>
      <c r="X145" s="120">
        <v>8.0781752161999988E-3</v>
      </c>
      <c r="Y145" s="120">
        <v>4.8917838813100002E-2</v>
      </c>
      <c r="Z145" s="120">
        <v>5.4662318969399999E-2</v>
      </c>
      <c r="AA145" s="120">
        <v>1.2566050337900002E-2</v>
      </c>
      <c r="AB145" s="120">
        <v>0.12422438333659999</v>
      </c>
      <c r="AC145" s="120">
        <v>1.4771700000000001E-4</v>
      </c>
      <c r="AD145" s="120">
        <v>2.9957699999999999E-5</v>
      </c>
      <c r="AE145" s="128"/>
      <c r="AF145" s="120">
        <v>88026.188226129394</v>
      </c>
      <c r="AG145" s="120" t="s">
        <v>443</v>
      </c>
      <c r="AH145" s="120">
        <v>0.8277632265</v>
      </c>
      <c r="AI145" s="120">
        <v>5144.9106415490005</v>
      </c>
      <c r="AJ145" s="120">
        <v>16.129344516899998</v>
      </c>
      <c r="AK145" s="120" t="s">
        <v>443</v>
      </c>
      <c r="AL145" s="32" t="s">
        <v>49</v>
      </c>
    </row>
    <row r="146" spans="1:38" ht="26.25" customHeight="1" thickBot="1" x14ac:dyDescent="0.3">
      <c r="A146" s="65"/>
      <c r="B146" s="32" t="s">
        <v>348</v>
      </c>
      <c r="C146" s="66" t="s">
        <v>355</v>
      </c>
      <c r="D146" s="67" t="s">
        <v>279</v>
      </c>
      <c r="E146" s="120">
        <v>0.30734279194401071</v>
      </c>
      <c r="F146" s="120">
        <v>1.3909249880262862</v>
      </c>
      <c r="G146" s="120">
        <v>5.037742466039557E-4</v>
      </c>
      <c r="H146" s="120">
        <v>2.7748310793726952E-3</v>
      </c>
      <c r="I146" s="120">
        <v>2.3745821109396395E-2</v>
      </c>
      <c r="J146" s="120">
        <v>2.3745821109396395E-2</v>
      </c>
      <c r="K146" s="120">
        <v>2.3745821109396395E-2</v>
      </c>
      <c r="L146" s="120">
        <v>4.2894587712855869E-3</v>
      </c>
      <c r="M146" s="120">
        <v>7.9928508166157686</v>
      </c>
      <c r="N146" s="120">
        <v>8.8919387948036523E-5</v>
      </c>
      <c r="O146" s="120">
        <v>1.0472472620810574E-3</v>
      </c>
      <c r="P146" s="120">
        <v>4.4244255455828924E-4</v>
      </c>
      <c r="Q146" s="120">
        <v>1.5256639812354804E-5</v>
      </c>
      <c r="R146" s="120">
        <v>4.6870259365765906E-3</v>
      </c>
      <c r="S146" s="120">
        <v>0.17716859946189029</v>
      </c>
      <c r="T146" s="120">
        <v>7.3696778844724075E-3</v>
      </c>
      <c r="U146" s="120">
        <v>1.0426986823930187E-3</v>
      </c>
      <c r="V146" s="120">
        <v>0.10406675915710992</v>
      </c>
      <c r="W146" s="120">
        <v>1.9762000000000002E-2</v>
      </c>
      <c r="X146" s="120">
        <v>4.2755477929999999E-4</v>
      </c>
      <c r="Y146" s="120">
        <v>5.3044443779999995E-4</v>
      </c>
      <c r="Z146" s="120">
        <v>3.3429979300000001E-4</v>
      </c>
      <c r="AA146" s="120">
        <v>5.8579757430000001E-4</v>
      </c>
      <c r="AB146" s="120">
        <v>1.8780965844000001E-3</v>
      </c>
      <c r="AC146" s="120">
        <v>1.9762099999999998E-5</v>
      </c>
      <c r="AD146" s="120">
        <v>7.6174999999999995E-6</v>
      </c>
      <c r="AE146" s="128"/>
      <c r="AF146" s="120">
        <v>2131.5802234635003</v>
      </c>
      <c r="AG146" s="120" t="s">
        <v>443</v>
      </c>
      <c r="AH146" s="120" t="s">
        <v>443</v>
      </c>
      <c r="AI146" s="120">
        <v>62.217939285199996</v>
      </c>
      <c r="AJ146" s="120" t="s">
        <v>443</v>
      </c>
      <c r="AK146" s="120" t="s">
        <v>443</v>
      </c>
      <c r="AL146" s="32" t="s">
        <v>49</v>
      </c>
    </row>
    <row r="147" spans="1:38" ht="26.25" customHeight="1" thickBot="1" x14ac:dyDescent="0.3">
      <c r="A147" s="65"/>
      <c r="B147" s="32" t="s">
        <v>349</v>
      </c>
      <c r="C147" s="66" t="s">
        <v>356</v>
      </c>
      <c r="D147" s="67" t="s">
        <v>279</v>
      </c>
      <c r="E147" s="120" t="s">
        <v>443</v>
      </c>
      <c r="F147" s="120">
        <v>2.6737176319000024</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120.3479352949</v>
      </c>
      <c r="AG147" s="120" t="s">
        <v>443</v>
      </c>
      <c r="AH147" s="120" t="s">
        <v>443</v>
      </c>
      <c r="AI147" s="120">
        <v>3.5127932079999997</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1.2138242554763925</v>
      </c>
      <c r="J148" s="120">
        <v>2.2953072632782483</v>
      </c>
      <c r="K148" s="120">
        <v>2.9848673140730666</v>
      </c>
      <c r="L148" s="120">
        <v>0.28824602953610889</v>
      </c>
      <c r="M148" s="120" t="s">
        <v>443</v>
      </c>
      <c r="N148" s="120">
        <v>8.3512972104970693</v>
      </c>
      <c r="O148" s="120">
        <v>3.7522686072377728E-2</v>
      </c>
      <c r="P148" s="120" t="s">
        <v>444</v>
      </c>
      <c r="Q148" s="120">
        <v>9.589366402229843E-2</v>
      </c>
      <c r="R148" s="120">
        <v>3.1069178950256298</v>
      </c>
      <c r="S148" s="120">
        <v>68.131100150320293</v>
      </c>
      <c r="T148" s="120">
        <v>0.48359842877842452</v>
      </c>
      <c r="U148" s="120">
        <v>5.9697346281461276E-2</v>
      </c>
      <c r="V148" s="120">
        <v>23.838052293198992</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101488.73207736458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0.56558380584012968</v>
      </c>
      <c r="J149" s="120">
        <v>1.0473774182224624</v>
      </c>
      <c r="K149" s="120">
        <v>2.0947548364449249</v>
      </c>
      <c r="L149" s="120">
        <v>2.2204401266316214E-2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101488.73207736458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182.28395857662301</v>
      </c>
      <c r="F152" s="133">
        <f t="shared" ref="F152:AD152" si="1">SUM(F$141, F$151, IF(AND(ISNUMBER(SEARCH($B$4,"AT|BE|CH|GB|IE|LT|LU|NL")),SUM(F$143:F$149)&gt;0),SUM(F$143:F$149)-SUM(F$27:F$33),0))</f>
        <v>140.89776419337809</v>
      </c>
      <c r="G152" s="133">
        <f t="shared" si="1"/>
        <v>34.094931607617319</v>
      </c>
      <c r="H152" s="133">
        <f t="shared" si="1"/>
        <v>71.093380689592749</v>
      </c>
      <c r="I152" s="133">
        <f t="shared" si="1"/>
        <v>21.645554778055573</v>
      </c>
      <c r="J152" s="133">
        <f t="shared" si="1"/>
        <v>33.399073812587915</v>
      </c>
      <c r="K152" s="133">
        <f t="shared" si="1"/>
        <v>56.394256154422784</v>
      </c>
      <c r="L152" s="133">
        <f t="shared" si="1"/>
        <v>3.6788824392083939</v>
      </c>
      <c r="M152" s="133">
        <f t="shared" si="1"/>
        <v>344.23169401195446</v>
      </c>
      <c r="N152" s="133">
        <f t="shared" si="1"/>
        <v>32.17631207717583</v>
      </c>
      <c r="O152" s="133">
        <f t="shared" si="1"/>
        <v>2.5755064545866788</v>
      </c>
      <c r="P152" s="133">
        <f t="shared" si="1"/>
        <v>1.2822288356414686</v>
      </c>
      <c r="Q152" s="133">
        <f t="shared" si="1"/>
        <v>0.98019876722054267</v>
      </c>
      <c r="R152" s="133">
        <f t="shared" si="1"/>
        <v>8.6848430353418848</v>
      </c>
      <c r="S152" s="133">
        <f t="shared" si="1"/>
        <v>89.505820675710794</v>
      </c>
      <c r="T152" s="133">
        <f t="shared" si="1"/>
        <v>5.2465587568889989</v>
      </c>
      <c r="U152" s="133">
        <f t="shared" si="1"/>
        <v>2.8376616652217392</v>
      </c>
      <c r="V152" s="133">
        <f t="shared" si="1"/>
        <v>81.430586316832461</v>
      </c>
      <c r="W152" s="133">
        <f t="shared" si="1"/>
        <v>29.492125611672137</v>
      </c>
      <c r="X152" s="133">
        <f t="shared" si="1"/>
        <v>2.6405094033066341</v>
      </c>
      <c r="Y152" s="133">
        <f t="shared" si="1"/>
        <v>2.8498437194486739</v>
      </c>
      <c r="Z152" s="133">
        <f t="shared" si="1"/>
        <v>1.2715353336123467</v>
      </c>
      <c r="AA152" s="133">
        <f t="shared" si="1"/>
        <v>1.4749848245546855</v>
      </c>
      <c r="AB152" s="133">
        <f t="shared" si="1"/>
        <v>8.2368772287113856</v>
      </c>
      <c r="AC152" s="133">
        <f t="shared" si="1"/>
        <v>2.1478036045952611</v>
      </c>
      <c r="AD152" s="133">
        <f t="shared" si="1"/>
        <v>52.52260508864105</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182.28395857662301</v>
      </c>
      <c r="F154" s="133">
        <f>SUM(F$141, F$153, -1 * IF(OR($B$6=2005,$B$6&gt;=2020),SUM(F$99:F$122),0), IF(AND(ISNUMBER(SEARCH($B$4,"AT|BE|CH|GB|IE|LT|LU|NL")),SUM(F$143:F$149)&gt;0),SUM(F$143:F$149)-SUM(F$27:F$33),0))</f>
        <v>140.89776419337809</v>
      </c>
      <c r="G154" s="133">
        <f>SUM(G$141, G$153, IF(AND(ISNUMBER(SEARCH($B$4,"AT|BE|CH|GB|IE|LT|LU|NL")),SUM(G$143:G$149)&gt;0),SUM(G$143:G$149)-SUM(G$27:G$33),0))</f>
        <v>34.094931607617319</v>
      </c>
      <c r="H154" s="133">
        <f>SUM(H$141, H$153, IF(AND(ISNUMBER(SEARCH($B$4,"AT|BE|CH|GB|IE|LT|LU|NL")),SUM(H$143:H$149)&gt;0),SUM(H$143:H$149)-SUM(H$27:H$33),0))</f>
        <v>71.093380689592749</v>
      </c>
      <c r="I154" s="133">
        <f t="shared" ref="I154:AD154" si="2">SUM(I$141, I$153, IF(AND(ISNUMBER(SEARCH($B$4,"AT|BE|CH|GB|IE|LT|LU|NL")),SUM(I$143:I$149)&gt;0),SUM(I$143:I$149)-SUM(I$27:I$33),0))</f>
        <v>21.645554778055573</v>
      </c>
      <c r="J154" s="133">
        <f t="shared" si="2"/>
        <v>33.399073812587915</v>
      </c>
      <c r="K154" s="133">
        <f t="shared" si="2"/>
        <v>56.394256154422784</v>
      </c>
      <c r="L154" s="133">
        <f t="shared" si="2"/>
        <v>3.6788824392083939</v>
      </c>
      <c r="M154" s="133">
        <f t="shared" si="2"/>
        <v>344.23169401195446</v>
      </c>
      <c r="N154" s="133">
        <f t="shared" si="2"/>
        <v>32.17631207717583</v>
      </c>
      <c r="O154" s="133">
        <f t="shared" si="2"/>
        <v>2.5755064545866788</v>
      </c>
      <c r="P154" s="133">
        <f t="shared" si="2"/>
        <v>1.2822288356414686</v>
      </c>
      <c r="Q154" s="133">
        <f t="shared" si="2"/>
        <v>0.98019876722054267</v>
      </c>
      <c r="R154" s="133">
        <f t="shared" si="2"/>
        <v>8.6848430353418848</v>
      </c>
      <c r="S154" s="133">
        <f t="shared" si="2"/>
        <v>89.505820675710794</v>
      </c>
      <c r="T154" s="133">
        <f t="shared" si="2"/>
        <v>5.2465587568889989</v>
      </c>
      <c r="U154" s="133">
        <f t="shared" si="2"/>
        <v>2.8376616652217392</v>
      </c>
      <c r="V154" s="133">
        <f t="shared" si="2"/>
        <v>81.430586316832461</v>
      </c>
      <c r="W154" s="133">
        <f t="shared" si="2"/>
        <v>29.492125611672137</v>
      </c>
      <c r="X154" s="133">
        <f t="shared" si="2"/>
        <v>2.6405094033066341</v>
      </c>
      <c r="Y154" s="133">
        <f t="shared" si="2"/>
        <v>2.8498437194486739</v>
      </c>
      <c r="Z154" s="133">
        <f t="shared" si="2"/>
        <v>1.2715353336123467</v>
      </c>
      <c r="AA154" s="133">
        <f t="shared" si="2"/>
        <v>1.4749848245546855</v>
      </c>
      <c r="AB154" s="133">
        <f t="shared" si="2"/>
        <v>8.2368772287113856</v>
      </c>
      <c r="AC154" s="133">
        <f t="shared" si="2"/>
        <v>2.1478036045952611</v>
      </c>
      <c r="AD154" s="133">
        <f t="shared" si="2"/>
        <v>52.52260508864105</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15.587278537091699</v>
      </c>
      <c r="F157" s="120">
        <v>0.99320377666542803</v>
      </c>
      <c r="G157" s="120">
        <v>0.91812766035866411</v>
      </c>
      <c r="H157" s="120" t="s">
        <v>444</v>
      </c>
      <c r="I157" s="120">
        <v>0.15931063852299998</v>
      </c>
      <c r="J157" s="120">
        <v>0.15931063852299998</v>
      </c>
      <c r="K157" s="120">
        <v>0.15931063852299998</v>
      </c>
      <c r="L157" s="120">
        <v>0.1093472788922501</v>
      </c>
      <c r="M157" s="120">
        <v>44.118279854372048</v>
      </c>
      <c r="N157" s="120">
        <v>1.8563999999999999E-4</v>
      </c>
      <c r="O157" s="120">
        <v>1.5469999999999999E-5</v>
      </c>
      <c r="P157" s="120">
        <v>1.8564E-3</v>
      </c>
      <c r="Q157" s="120">
        <v>3.0939999999999999E-5</v>
      </c>
      <c r="R157" s="120">
        <v>3.0939899999999996E-3</v>
      </c>
      <c r="S157" s="120">
        <v>2.0111E-3</v>
      </c>
      <c r="T157" s="120">
        <v>7.7349999999999996E-5</v>
      </c>
      <c r="U157" s="120">
        <v>3.0939999999999999E-5</v>
      </c>
      <c r="V157" s="120">
        <v>6.4973900000000005E-3</v>
      </c>
      <c r="W157" s="120" t="s">
        <v>444</v>
      </c>
      <c r="X157" s="120">
        <v>1.3557329999999999E-4</v>
      </c>
      <c r="Y157" s="120">
        <v>1.3557329999999999E-4</v>
      </c>
      <c r="Z157" s="120">
        <v>1.3557329999999999E-4</v>
      </c>
      <c r="AA157" s="120">
        <v>1.3557329999999999E-4</v>
      </c>
      <c r="AB157" s="120">
        <v>5.4229322E-4</v>
      </c>
      <c r="AC157" s="120" t="s">
        <v>443</v>
      </c>
      <c r="AD157" s="120" t="s">
        <v>443</v>
      </c>
      <c r="AE157" s="128"/>
      <c r="AF157" s="120">
        <v>49124.8703642974</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1.91728911160211E-2</v>
      </c>
      <c r="F158" s="120">
        <v>5.2036831328711192E-3</v>
      </c>
      <c r="G158" s="120">
        <v>1.5118517427701299E-3</v>
      </c>
      <c r="H158" s="120" t="s">
        <v>444</v>
      </c>
      <c r="I158" s="120">
        <v>1.8458448293194401E-4</v>
      </c>
      <c r="J158" s="120">
        <v>1.8458448293194401E-4</v>
      </c>
      <c r="K158" s="120">
        <v>1.8458448293194401E-4</v>
      </c>
      <c r="L158" s="120">
        <v>1.2800836219895799E-4</v>
      </c>
      <c r="M158" s="120">
        <v>0.26466667649408698</v>
      </c>
      <c r="N158" s="120">
        <v>4.0231780000000002E-2</v>
      </c>
      <c r="O158" s="120">
        <v>5.9000000000000007E-7</v>
      </c>
      <c r="P158" s="120">
        <v>1.59E-6</v>
      </c>
      <c r="Q158" s="120">
        <v>3.0000000000000004E-8</v>
      </c>
      <c r="R158" s="120">
        <v>2.7299999999999997E-6</v>
      </c>
      <c r="S158" s="120">
        <v>3.4699999999999998E-6</v>
      </c>
      <c r="T158" s="120">
        <v>7.4000000000000001E-7</v>
      </c>
      <c r="U158" s="120">
        <v>3.0000000000000004E-8</v>
      </c>
      <c r="V158" s="120">
        <v>1.1995E-4</v>
      </c>
      <c r="W158" s="120" t="s">
        <v>444</v>
      </c>
      <c r="X158" s="120">
        <v>5.8464000000000003E-7</v>
      </c>
      <c r="Y158" s="120">
        <v>5.8464000000000003E-7</v>
      </c>
      <c r="Z158" s="120">
        <v>5.8464000000000003E-7</v>
      </c>
      <c r="AA158" s="120">
        <v>5.8464000000000003E-7</v>
      </c>
      <c r="AB158" s="120">
        <v>2.33857E-6</v>
      </c>
      <c r="AC158" s="120" t="s">
        <v>443</v>
      </c>
      <c r="AD158" s="120" t="s">
        <v>443</v>
      </c>
      <c r="AE158" s="128"/>
      <c r="AF158" s="120">
        <v>79.083940694836429</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16.96718593038311</v>
      </c>
      <c r="F159" s="120">
        <v>0.65561349251230294</v>
      </c>
      <c r="G159" s="120">
        <v>0.59985664167963448</v>
      </c>
      <c r="H159" s="120">
        <v>2.8201069874624735E-3</v>
      </c>
      <c r="I159" s="120">
        <v>0.53678763026623277</v>
      </c>
      <c r="J159" s="120">
        <v>0.56660916528897776</v>
      </c>
      <c r="K159" s="120">
        <v>0.59643070030624845</v>
      </c>
      <c r="L159" s="120">
        <v>0.10794504019971438</v>
      </c>
      <c r="M159" s="120">
        <v>4.1944386173493893</v>
      </c>
      <c r="N159" s="120">
        <v>4.2977804676629594E-2</v>
      </c>
      <c r="O159" s="120">
        <v>5.5962776783799809E-3</v>
      </c>
      <c r="P159" s="120">
        <v>1.1100926080477278E-2</v>
      </c>
      <c r="Q159" s="120">
        <v>7.3428786556053519E-2</v>
      </c>
      <c r="R159" s="120" t="s">
        <v>444</v>
      </c>
      <c r="S159" s="120">
        <v>7.3428786556053505E-2</v>
      </c>
      <c r="T159" s="120">
        <v>3.9073966368992723</v>
      </c>
      <c r="U159" s="120">
        <v>8.5955603163489158E-2</v>
      </c>
      <c r="V159" s="120">
        <v>0.20190404757550071</v>
      </c>
      <c r="W159" s="120" t="s">
        <v>444</v>
      </c>
      <c r="X159" s="120">
        <v>7.5123874319860395E-3</v>
      </c>
      <c r="Y159" s="120">
        <v>7.1942977314960396E-3</v>
      </c>
      <c r="Z159" s="120">
        <v>2.9315637218504799E-3</v>
      </c>
      <c r="AA159" s="120" t="s">
        <v>444</v>
      </c>
      <c r="AB159" s="120">
        <v>1.7638251137278439E-2</v>
      </c>
      <c r="AC159" s="120" t="s">
        <v>443</v>
      </c>
      <c r="AD159" s="120" t="s">
        <v>443</v>
      </c>
      <c r="AE159" s="128"/>
      <c r="AF159" s="120">
        <v>12209.272956085137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51.039165157799999</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2017</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2017</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8.864337042726639</v>
      </c>
      <c r="F14" s="120">
        <v>0.4507029333392536</v>
      </c>
      <c r="G14" s="120">
        <v>0.98128467735185398</v>
      </c>
      <c r="H14" s="120">
        <v>0.15553894300790386</v>
      </c>
      <c r="I14" s="120">
        <v>0.20911271348536453</v>
      </c>
      <c r="J14" s="120">
        <v>0.25267022803043793</v>
      </c>
      <c r="K14" s="120">
        <v>0.28370523291869321</v>
      </c>
      <c r="L14" s="120">
        <v>2.3577764604130066E-2</v>
      </c>
      <c r="M14" s="120">
        <v>2.6204004212252929</v>
      </c>
      <c r="N14" s="120">
        <v>0.31284981664869022</v>
      </c>
      <c r="O14" s="120">
        <v>0.10044851312932274</v>
      </c>
      <c r="P14" s="120">
        <v>0.14614277118636862</v>
      </c>
      <c r="Q14" s="120">
        <v>0.16033101095518126</v>
      </c>
      <c r="R14" s="120">
        <v>0.28747467501969459</v>
      </c>
      <c r="S14" s="120">
        <v>0.26243187817677677</v>
      </c>
      <c r="T14" s="120">
        <v>0.21843830043353346</v>
      </c>
      <c r="U14" s="120">
        <v>9.9522392512915392E-2</v>
      </c>
      <c r="V14" s="120">
        <v>2.8979954185239025</v>
      </c>
      <c r="W14" s="120">
        <v>2.1150335647121969</v>
      </c>
      <c r="X14" s="120">
        <v>2.4846978985500003E-2</v>
      </c>
      <c r="Y14" s="120">
        <v>1.7674729016599999E-2</v>
      </c>
      <c r="Z14" s="120">
        <v>5.7532234565999991E-3</v>
      </c>
      <c r="AA14" s="120">
        <v>5.2028295554298548E-3</v>
      </c>
      <c r="AB14" s="120">
        <v>5.3477439822600011E-2</v>
      </c>
      <c r="AC14" s="120">
        <v>0.71692370799799998</v>
      </c>
      <c r="AD14" s="120">
        <v>0.12735172160359998</v>
      </c>
      <c r="AE14" s="121"/>
      <c r="AF14" s="120">
        <v>1239.5003316950495</v>
      </c>
      <c r="AG14" s="120">
        <v>19774.460760000002</v>
      </c>
      <c r="AH14" s="120">
        <v>131055.60088369646</v>
      </c>
      <c r="AI14" s="120">
        <v>49716.196159807485</v>
      </c>
      <c r="AJ14" s="120">
        <v>19856.499792638144</v>
      </c>
      <c r="AK14" s="120" t="s">
        <v>443</v>
      </c>
      <c r="AL14" s="29" t="s">
        <v>49</v>
      </c>
    </row>
    <row r="15" spans="1:38" ht="26.25" customHeight="1" thickBot="1" x14ac:dyDescent="0.3">
      <c r="A15" s="40" t="s">
        <v>53</v>
      </c>
      <c r="B15" s="40" t="s">
        <v>54</v>
      </c>
      <c r="C15" s="41" t="s">
        <v>55</v>
      </c>
      <c r="D15" s="42"/>
      <c r="E15" s="120">
        <v>3.3636423</v>
      </c>
      <c r="F15" s="120">
        <v>0.38278690856000003</v>
      </c>
      <c r="G15" s="120">
        <v>7.4123738000000001</v>
      </c>
      <c r="H15" s="120">
        <v>4.6000000000000001E-4</v>
      </c>
      <c r="I15" s="120">
        <v>9.7703213543753609E-3</v>
      </c>
      <c r="J15" s="120">
        <v>9.7703213543753609E-3</v>
      </c>
      <c r="K15" s="120">
        <v>9.7703213543753609E-3</v>
      </c>
      <c r="L15" s="120">
        <v>2.0101224948062754E-3</v>
      </c>
      <c r="M15" s="120">
        <v>0.85227199999999992</v>
      </c>
      <c r="N15" s="120">
        <v>2.8469950622502998E-2</v>
      </c>
      <c r="O15" s="120">
        <v>3.8725805576998999E-2</v>
      </c>
      <c r="P15" s="120">
        <v>6.5892587406010004E-3</v>
      </c>
      <c r="Q15" s="120">
        <v>6.2512596036699997E-3</v>
      </c>
      <c r="R15" s="120">
        <v>4.8451564564485003E-2</v>
      </c>
      <c r="S15" s="120">
        <v>5.8177056425563999E-2</v>
      </c>
      <c r="T15" s="120">
        <v>0.13032375560199799</v>
      </c>
      <c r="U15" s="120">
        <v>2.7587971209616001E-2</v>
      </c>
      <c r="V15" s="120">
        <v>0.30061117758691996</v>
      </c>
      <c r="W15" s="120">
        <v>2.1117661999999999E-2</v>
      </c>
      <c r="X15" s="120" t="s">
        <v>444</v>
      </c>
      <c r="Y15" s="120" t="s">
        <v>444</v>
      </c>
      <c r="Z15" s="120" t="s">
        <v>444</v>
      </c>
      <c r="AA15" s="120" t="s">
        <v>444</v>
      </c>
      <c r="AB15" s="120" t="s">
        <v>444</v>
      </c>
      <c r="AC15" s="120" t="s">
        <v>443</v>
      </c>
      <c r="AD15" s="120" t="s">
        <v>443</v>
      </c>
      <c r="AE15" s="121"/>
      <c r="AF15" s="120">
        <v>52814.504165425002</v>
      </c>
      <c r="AG15" s="120" t="s">
        <v>443</v>
      </c>
      <c r="AH15" s="120">
        <v>20854.609289888602</v>
      </c>
      <c r="AI15" s="120" t="s">
        <v>443</v>
      </c>
      <c r="AJ15" s="120">
        <v>365.26</v>
      </c>
      <c r="AK15" s="120" t="s">
        <v>443</v>
      </c>
      <c r="AL15" s="29" t="s">
        <v>49</v>
      </c>
    </row>
    <row r="16" spans="1:38" ht="26.25" customHeight="1" thickBot="1" x14ac:dyDescent="0.3">
      <c r="A16" s="40" t="s">
        <v>53</v>
      </c>
      <c r="B16" s="40" t="s">
        <v>56</v>
      </c>
      <c r="C16" s="41" t="s">
        <v>57</v>
      </c>
      <c r="D16" s="42"/>
      <c r="E16" s="120">
        <v>1.5520341</v>
      </c>
      <c r="F16" s="120" t="s">
        <v>445</v>
      </c>
      <c r="G16" s="120">
        <v>0.1034004</v>
      </c>
      <c r="H16" s="120" t="s">
        <v>443</v>
      </c>
      <c r="I16" s="120" t="s">
        <v>445</v>
      </c>
      <c r="J16" s="120" t="s">
        <v>445</v>
      </c>
      <c r="K16" s="120" t="s">
        <v>445</v>
      </c>
      <c r="L16" s="120" t="s">
        <v>445</v>
      </c>
      <c r="M16" s="120">
        <v>0.19567560000000001</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3774.558</v>
      </c>
      <c r="AH16" s="120" t="s">
        <v>443</v>
      </c>
      <c r="AI16" s="120" t="s">
        <v>443</v>
      </c>
      <c r="AJ16" s="120" t="s">
        <v>443</v>
      </c>
      <c r="AK16" s="120" t="s">
        <v>443</v>
      </c>
      <c r="AL16" s="29" t="s">
        <v>49</v>
      </c>
    </row>
    <row r="17" spans="1:38" ht="26.25" customHeight="1" thickBot="1" x14ac:dyDescent="0.3">
      <c r="A17" s="40" t="s">
        <v>53</v>
      </c>
      <c r="B17" s="40" t="s">
        <v>58</v>
      </c>
      <c r="C17" s="41" t="s">
        <v>59</v>
      </c>
      <c r="D17" s="42"/>
      <c r="E17" s="120">
        <v>1.2796176017903289</v>
      </c>
      <c r="F17" s="120">
        <v>0.108138656123</v>
      </c>
      <c r="G17" s="120">
        <v>0.10795830585058935</v>
      </c>
      <c r="H17" s="120">
        <v>1.0097990000000001E-2</v>
      </c>
      <c r="I17" s="120">
        <v>0.10289738407716409</v>
      </c>
      <c r="J17" s="120">
        <v>0.11012505518914048</v>
      </c>
      <c r="K17" s="120">
        <v>0.12098237253319798</v>
      </c>
      <c r="L17" s="120">
        <v>2.3005597140396232E-3</v>
      </c>
      <c r="M17" s="120">
        <v>2.4159045768639831</v>
      </c>
      <c r="N17" s="120">
        <v>0.21712170129337799</v>
      </c>
      <c r="O17" s="120">
        <v>3.9236813192799992E-3</v>
      </c>
      <c r="P17" s="120">
        <v>5.5813014539989993E-3</v>
      </c>
      <c r="Q17" s="120">
        <v>2.4316370840078004E-2</v>
      </c>
      <c r="R17" s="120">
        <v>0.19795525996812799</v>
      </c>
      <c r="S17" s="120">
        <v>9.5818120461839996E-3</v>
      </c>
      <c r="T17" s="120">
        <v>0.10065086488536001</v>
      </c>
      <c r="U17" s="120">
        <v>2.2588699116119996E-3</v>
      </c>
      <c r="V17" s="120">
        <v>0.29826109080770496</v>
      </c>
      <c r="W17" s="120">
        <v>0.21426602</v>
      </c>
      <c r="X17" s="120">
        <v>1.0091809999999999E-4</v>
      </c>
      <c r="Y17" s="120">
        <v>2.0553184000000001E-4</v>
      </c>
      <c r="Z17" s="120">
        <v>1.8781514000000001E-4</v>
      </c>
      <c r="AA17" s="120">
        <v>2.3273217999999999E-4</v>
      </c>
      <c r="AB17" s="120">
        <v>7.2699726E-4</v>
      </c>
      <c r="AC17" s="120" t="s">
        <v>443</v>
      </c>
      <c r="AD17" s="120" t="s">
        <v>443</v>
      </c>
      <c r="AE17" s="121"/>
      <c r="AF17" s="120">
        <v>207.71360416522697</v>
      </c>
      <c r="AG17" s="120">
        <v>229.96799999999999</v>
      </c>
      <c r="AH17" s="120">
        <v>20655.880074878398</v>
      </c>
      <c r="AI17" s="120" t="s">
        <v>443</v>
      </c>
      <c r="AJ17" s="120">
        <v>66.72</v>
      </c>
      <c r="AK17" s="120" t="s">
        <v>443</v>
      </c>
      <c r="AL17" s="29" t="s">
        <v>49</v>
      </c>
    </row>
    <row r="18" spans="1:38" ht="26.25" customHeight="1" thickBot="1" x14ac:dyDescent="0.3">
      <c r="A18" s="40" t="s">
        <v>53</v>
      </c>
      <c r="B18" s="40" t="s">
        <v>60</v>
      </c>
      <c r="C18" s="41" t="s">
        <v>61</v>
      </c>
      <c r="D18" s="42"/>
      <c r="E18" s="120">
        <v>0.23893983312072001</v>
      </c>
      <c r="F18" s="120">
        <v>1.5543627915999999E-2</v>
      </c>
      <c r="G18" s="120">
        <v>1.7742173277012498E-3</v>
      </c>
      <c r="H18" s="120">
        <v>6.9439000000000002E-4</v>
      </c>
      <c r="I18" s="120">
        <v>6.1536664453241498E-2</v>
      </c>
      <c r="J18" s="120">
        <v>6.8336755219909409E-2</v>
      </c>
      <c r="K18" s="120">
        <v>7.6195843834931498E-2</v>
      </c>
      <c r="L18" s="120">
        <v>6.8399168991342494E-3</v>
      </c>
      <c r="M18" s="120">
        <v>0.17914764100182001</v>
      </c>
      <c r="N18" s="120">
        <v>0.127201039326203</v>
      </c>
      <c r="O18" s="120">
        <v>2.5089261957220001E-3</v>
      </c>
      <c r="P18" s="120">
        <v>8.3552891029869993E-3</v>
      </c>
      <c r="Q18" s="120">
        <v>6.3488399732290002E-3</v>
      </c>
      <c r="R18" s="120">
        <v>1.4272698867157001E-2</v>
      </c>
      <c r="S18" s="120">
        <v>1.9226053996838001E-2</v>
      </c>
      <c r="T18" s="120">
        <v>0.12574623448939501</v>
      </c>
      <c r="U18" s="120">
        <v>4.4210089970989994E-3</v>
      </c>
      <c r="V18" s="120">
        <v>0.21808101038577099</v>
      </c>
      <c r="W18" s="120">
        <v>2.2433348999999998E-2</v>
      </c>
      <c r="X18" s="120">
        <v>1.4706000000000002E-7</v>
      </c>
      <c r="Y18" s="120">
        <v>1.1610000000000002E-6</v>
      </c>
      <c r="Z18" s="120">
        <v>1.3157999999999999E-7</v>
      </c>
      <c r="AA18" s="120">
        <v>1.1610000000000001E-7</v>
      </c>
      <c r="AB18" s="120">
        <v>1.55574E-6</v>
      </c>
      <c r="AC18" s="120" t="s">
        <v>444</v>
      </c>
      <c r="AD18" s="120">
        <v>5.4999999999999997E-3</v>
      </c>
      <c r="AE18" s="121"/>
      <c r="AF18" s="120">
        <v>659.23296130060328</v>
      </c>
      <c r="AG18" s="120">
        <v>927.74800000000005</v>
      </c>
      <c r="AH18" s="120">
        <v>5169.7660502815979</v>
      </c>
      <c r="AI18" s="120" t="s">
        <v>443</v>
      </c>
      <c r="AJ18" s="120">
        <v>0.97</v>
      </c>
      <c r="AK18" s="120" t="s">
        <v>443</v>
      </c>
      <c r="AL18" s="29" t="s">
        <v>49</v>
      </c>
    </row>
    <row r="19" spans="1:38" ht="26.25" customHeight="1" thickBot="1" x14ac:dyDescent="0.3">
      <c r="A19" s="40" t="s">
        <v>53</v>
      </c>
      <c r="B19" s="40" t="s">
        <v>62</v>
      </c>
      <c r="C19" s="41" t="s">
        <v>63</v>
      </c>
      <c r="D19" s="42"/>
      <c r="E19" s="120">
        <v>2.8079730851301603</v>
      </c>
      <c r="F19" s="120">
        <v>0.34368004200000002</v>
      </c>
      <c r="G19" s="120">
        <v>0.37715077690311999</v>
      </c>
      <c r="H19" s="120">
        <v>1.6293720000000001E-2</v>
      </c>
      <c r="I19" s="120">
        <v>0.23565010698899003</v>
      </c>
      <c r="J19" s="120">
        <v>0.28667486577754797</v>
      </c>
      <c r="K19" s="120">
        <v>0.35896165918643297</v>
      </c>
      <c r="L19" s="120">
        <v>4.9057697609685896E-2</v>
      </c>
      <c r="M19" s="120">
        <v>2.3026436954517</v>
      </c>
      <c r="N19" s="120">
        <v>0.15489985671829701</v>
      </c>
      <c r="O19" s="120">
        <v>5.0543383517759999E-2</v>
      </c>
      <c r="P19" s="120">
        <v>5.9098231644788002E-2</v>
      </c>
      <c r="Q19" s="120">
        <v>0.100980544486917</v>
      </c>
      <c r="R19" s="120">
        <v>7.2458160075699996E-2</v>
      </c>
      <c r="S19" s="120">
        <v>0.107214370870355</v>
      </c>
      <c r="T19" s="120">
        <v>0.36292220177658502</v>
      </c>
      <c r="U19" s="120">
        <v>0.243485806104384</v>
      </c>
      <c r="V19" s="120">
        <v>0.22722830420661699</v>
      </c>
      <c r="W19" s="120">
        <v>7.9438148E-2</v>
      </c>
      <c r="X19" s="120">
        <v>1.9528372300000002E-3</v>
      </c>
      <c r="Y19" s="120">
        <v>2.5812693100000002E-3</v>
      </c>
      <c r="Z19" s="120">
        <v>9.9283717000000007E-4</v>
      </c>
      <c r="AA19" s="120">
        <v>8.3038268000000005E-4</v>
      </c>
      <c r="AB19" s="120">
        <v>6.3603853999999998E-3</v>
      </c>
      <c r="AC19" s="120">
        <v>1.7000000000000001E-4</v>
      </c>
      <c r="AD19" s="120">
        <v>1.32E-2</v>
      </c>
      <c r="AE19" s="121"/>
      <c r="AF19" s="120">
        <v>4441.801672543651</v>
      </c>
      <c r="AG19" s="120">
        <v>34.817</v>
      </c>
      <c r="AH19" s="120">
        <v>65321.759876092663</v>
      </c>
      <c r="AI19" s="120">
        <v>2573.279</v>
      </c>
      <c r="AJ19" s="120">
        <v>216.10598999999999</v>
      </c>
      <c r="AK19" s="120" t="s">
        <v>443</v>
      </c>
      <c r="AL19" s="29" t="s">
        <v>49</v>
      </c>
    </row>
    <row r="20" spans="1:38" ht="26.25" customHeight="1" thickBot="1" x14ac:dyDescent="0.3">
      <c r="A20" s="40" t="s">
        <v>53</v>
      </c>
      <c r="B20" s="40" t="s">
        <v>64</v>
      </c>
      <c r="C20" s="41" t="s">
        <v>65</v>
      </c>
      <c r="D20" s="42"/>
      <c r="E20" s="120">
        <v>1.5342167786558862</v>
      </c>
      <c r="F20" s="120">
        <v>0.14149365472</v>
      </c>
      <c r="G20" s="120">
        <v>0.10287451017692939</v>
      </c>
      <c r="H20" s="120">
        <v>2.4392689999999998E-2</v>
      </c>
      <c r="I20" s="120">
        <v>0.10354896570894589</v>
      </c>
      <c r="J20" s="120">
        <v>0.12726879862617468</v>
      </c>
      <c r="K20" s="120">
        <v>0.14730700359117208</v>
      </c>
      <c r="L20" s="120">
        <v>2.4345294687784222E-2</v>
      </c>
      <c r="M20" s="120">
        <v>1.40505378576401</v>
      </c>
      <c r="N20" s="120">
        <v>0.36027586732429495</v>
      </c>
      <c r="O20" s="120">
        <v>7.9004035511153994E-2</v>
      </c>
      <c r="P20" s="120">
        <v>1.7070138953987998E-2</v>
      </c>
      <c r="Q20" s="120">
        <v>2.9025340755313999E-2</v>
      </c>
      <c r="R20" s="120">
        <v>0.171886076004512</v>
      </c>
      <c r="S20" s="120">
        <v>0.10598266655574801</v>
      </c>
      <c r="T20" s="120">
        <v>8.1800159957334001E-2</v>
      </c>
      <c r="U20" s="120">
        <v>1.5031633234883001E-2</v>
      </c>
      <c r="V20" s="120">
        <v>3.7550872169429401</v>
      </c>
      <c r="W20" s="120">
        <v>0.33340500799999995</v>
      </c>
      <c r="X20" s="120">
        <v>6.7522683079999993E-2</v>
      </c>
      <c r="Y20" s="120">
        <v>6.1484209260000006E-2</v>
      </c>
      <c r="Z20" s="120">
        <v>7.059059773000001E-2</v>
      </c>
      <c r="AA20" s="120">
        <v>1.6113652400000001E-2</v>
      </c>
      <c r="AB20" s="120">
        <v>0.21571114246999998</v>
      </c>
      <c r="AC20" s="120">
        <v>1.0829999999999999E-2</v>
      </c>
      <c r="AD20" s="120">
        <v>7.5799999999999999E-3</v>
      </c>
      <c r="AE20" s="121"/>
      <c r="AF20" s="120">
        <v>179.50590619824277</v>
      </c>
      <c r="AG20" s="120">
        <v>1097.6959999999999</v>
      </c>
      <c r="AH20" s="120">
        <v>6175.737441377185</v>
      </c>
      <c r="AI20" s="120">
        <v>15865.428198559999</v>
      </c>
      <c r="AJ20" s="120">
        <v>1072.0781179920002</v>
      </c>
      <c r="AK20" s="120" t="s">
        <v>443</v>
      </c>
      <c r="AL20" s="29" t="s">
        <v>49</v>
      </c>
    </row>
    <row r="21" spans="1:38" ht="26.25" customHeight="1" thickBot="1" x14ac:dyDescent="0.3">
      <c r="A21" s="40" t="s">
        <v>53</v>
      </c>
      <c r="B21" s="40" t="s">
        <v>66</v>
      </c>
      <c r="C21" s="41" t="s">
        <v>67</v>
      </c>
      <c r="D21" s="42"/>
      <c r="E21" s="120">
        <v>2.3707388550299999</v>
      </c>
      <c r="F21" s="120">
        <v>0.32776309341999998</v>
      </c>
      <c r="G21" s="120">
        <v>0.26959367799099998</v>
      </c>
      <c r="H21" s="120">
        <v>4.9848750000000004E-2</v>
      </c>
      <c r="I21" s="120">
        <v>0.17489083892335439</v>
      </c>
      <c r="J21" s="120">
        <v>0.18156939589431109</v>
      </c>
      <c r="K21" s="120">
        <v>0.19196604573259168</v>
      </c>
      <c r="L21" s="120">
        <v>3.8117711052195871E-2</v>
      </c>
      <c r="M21" s="120">
        <v>2.4059519916190002</v>
      </c>
      <c r="N21" s="120">
        <v>0.16902452407540899</v>
      </c>
      <c r="O21" s="120">
        <v>1.6907504744949998E-2</v>
      </c>
      <c r="P21" s="120">
        <v>1.4087513925325999E-2</v>
      </c>
      <c r="Q21" s="120">
        <v>1.1108556223461E-2</v>
      </c>
      <c r="R21" s="120">
        <v>3.8305691130242001E-2</v>
      </c>
      <c r="S21" s="120">
        <v>2.780982258202E-2</v>
      </c>
      <c r="T21" s="120">
        <v>2.1061984721571E-2</v>
      </c>
      <c r="U21" s="120">
        <v>1.0959418294929E-2</v>
      </c>
      <c r="V21" s="120">
        <v>0.71549331553131901</v>
      </c>
      <c r="W21" s="120">
        <v>0.11673166899999998</v>
      </c>
      <c r="X21" s="120">
        <v>6.5536871999999999E-3</v>
      </c>
      <c r="Y21" s="120">
        <v>1.0528403949999999E-2</v>
      </c>
      <c r="Z21" s="120">
        <v>3.2806314799999998E-3</v>
      </c>
      <c r="AA21" s="120">
        <v>2.6254244600000002E-3</v>
      </c>
      <c r="AB21" s="120">
        <v>2.2988147089999997E-2</v>
      </c>
      <c r="AC21" s="120">
        <v>3.2699999999999999E-3</v>
      </c>
      <c r="AD21" s="120">
        <v>4.0000000000000003E-5</v>
      </c>
      <c r="AE21" s="121"/>
      <c r="AF21" s="120">
        <v>1139.2187049373392</v>
      </c>
      <c r="AG21" s="120">
        <v>1024.7529999999999</v>
      </c>
      <c r="AH21" s="120">
        <v>37373.712985296545</v>
      </c>
      <c r="AI21" s="120">
        <v>2424.9143363750359</v>
      </c>
      <c r="AJ21" s="120" t="s">
        <v>443</v>
      </c>
      <c r="AK21" s="120" t="s">
        <v>443</v>
      </c>
      <c r="AL21" s="29" t="s">
        <v>49</v>
      </c>
    </row>
    <row r="22" spans="1:38" ht="26.25" customHeight="1" thickBot="1" x14ac:dyDescent="0.3">
      <c r="A22" s="40" t="s">
        <v>53</v>
      </c>
      <c r="B22" s="44" t="s">
        <v>68</v>
      </c>
      <c r="C22" s="41" t="s">
        <v>69</v>
      </c>
      <c r="D22" s="42"/>
      <c r="E22" s="120">
        <v>1.0237559931304401</v>
      </c>
      <c r="F22" s="120">
        <v>6.1213504639999999E-2</v>
      </c>
      <c r="G22" s="120">
        <v>1.4260057039078902</v>
      </c>
      <c r="H22" s="120">
        <v>1.8064999999999997E-3</v>
      </c>
      <c r="I22" s="120">
        <v>0.1325491563546066</v>
      </c>
      <c r="J22" s="120">
        <v>0.14740997239739209</v>
      </c>
      <c r="K22" s="120">
        <v>0.16642349186066602</v>
      </c>
      <c r="L22" s="120">
        <v>1.6420621365199339E-2</v>
      </c>
      <c r="M22" s="120">
        <v>2.6418294255496702</v>
      </c>
      <c r="N22" s="120">
        <v>0.22765212897607801</v>
      </c>
      <c r="O22" s="120">
        <v>6.3052386072360005E-3</v>
      </c>
      <c r="P22" s="120">
        <v>1.5898404954817001E-2</v>
      </c>
      <c r="Q22" s="120">
        <v>1.5162956928714999E-2</v>
      </c>
      <c r="R22" s="120">
        <v>2.7427717271358999E-2</v>
      </c>
      <c r="S22" s="120">
        <v>3.8029650266196001E-2</v>
      </c>
      <c r="T22" s="120">
        <v>0.378572645187503</v>
      </c>
      <c r="U22" s="120">
        <v>1.0698016906991001E-2</v>
      </c>
      <c r="V22" s="120">
        <v>0.44427693464207202</v>
      </c>
      <c r="W22" s="120">
        <v>5.1762751000000003E-2</v>
      </c>
      <c r="X22" s="120">
        <v>8.5803335000000005E-3</v>
      </c>
      <c r="Y22" s="120">
        <v>1.1120730279999999E-2</v>
      </c>
      <c r="Z22" s="120">
        <v>4.47007793E-3</v>
      </c>
      <c r="AA22" s="120">
        <v>3.48948676E-3</v>
      </c>
      <c r="AB22" s="120">
        <v>2.7660628479999998E-2</v>
      </c>
      <c r="AC22" s="120" t="s">
        <v>445</v>
      </c>
      <c r="AD22" s="120">
        <v>5.3200000000000001E-3</v>
      </c>
      <c r="AE22" s="121"/>
      <c r="AF22" s="120">
        <v>3690.1668321026964</v>
      </c>
      <c r="AG22" s="120">
        <v>14698.095580000001</v>
      </c>
      <c r="AH22" s="120">
        <v>22545.613228283513</v>
      </c>
      <c r="AI22" s="120">
        <v>5113.652</v>
      </c>
      <c r="AJ22" s="120">
        <v>4222.1198000000004</v>
      </c>
      <c r="AK22" s="120" t="s">
        <v>443</v>
      </c>
      <c r="AL22" s="29" t="s">
        <v>49</v>
      </c>
    </row>
    <row r="23" spans="1:38" ht="26.25" customHeight="1" thickBot="1" x14ac:dyDescent="0.3">
      <c r="A23" s="40" t="s">
        <v>70</v>
      </c>
      <c r="B23" s="44" t="s">
        <v>391</v>
      </c>
      <c r="C23" s="41" t="s">
        <v>387</v>
      </c>
      <c r="D23" s="83"/>
      <c r="E23" s="120">
        <v>1.957985842298168</v>
      </c>
      <c r="F23" s="120">
        <v>0.92711914715631871</v>
      </c>
      <c r="G23" s="120">
        <v>5.0014185958027497E-3</v>
      </c>
      <c r="H23" s="120">
        <v>1.2121354921921701E-3</v>
      </c>
      <c r="I23" s="120">
        <v>0.14888178683808723</v>
      </c>
      <c r="J23" s="120">
        <v>0.25660795578133438</v>
      </c>
      <c r="K23" s="120">
        <v>1.1514231693179933</v>
      </c>
      <c r="L23" s="120">
        <v>9.7683051857986536E-2</v>
      </c>
      <c r="M23" s="120">
        <v>4.5192747276275611</v>
      </c>
      <c r="N23" s="120">
        <v>2.9497125255915804E-3</v>
      </c>
      <c r="O23" s="120">
        <v>3.0483376424343574E-3</v>
      </c>
      <c r="P23" s="120">
        <v>9.4942000000000008E-4</v>
      </c>
      <c r="Q23" s="120">
        <v>1.2635700000000001E-3</v>
      </c>
      <c r="R23" s="120">
        <v>8.3206012187446859E-3</v>
      </c>
      <c r="S23" s="120">
        <v>0.35699072687885719</v>
      </c>
      <c r="T23" s="120">
        <v>1.1369138467269179E-2</v>
      </c>
      <c r="U23" s="120">
        <v>1.5220110154776311E-3</v>
      </c>
      <c r="V23" s="120">
        <v>0.2214860839975597</v>
      </c>
      <c r="W23" s="120" t="s">
        <v>444</v>
      </c>
      <c r="X23" s="120">
        <v>5.0150271666052088E-3</v>
      </c>
      <c r="Y23" s="120">
        <v>7.4542653395009723E-3</v>
      </c>
      <c r="Z23" s="120" t="s">
        <v>444</v>
      </c>
      <c r="AA23" s="120" t="s">
        <v>444</v>
      </c>
      <c r="AB23" s="120">
        <v>1.2469292506519182E-2</v>
      </c>
      <c r="AC23" s="120" t="s">
        <v>443</v>
      </c>
      <c r="AD23" s="120" t="s">
        <v>443</v>
      </c>
      <c r="AE23" s="121"/>
      <c r="AF23" s="120">
        <v>6653.9863974233012</v>
      </c>
      <c r="AG23" s="120" t="s">
        <v>443</v>
      </c>
      <c r="AH23" s="120" t="s">
        <v>443</v>
      </c>
      <c r="AI23" s="120">
        <v>13.003129960675141</v>
      </c>
      <c r="AJ23" s="120" t="s">
        <v>443</v>
      </c>
      <c r="AK23" s="120" t="s">
        <v>443</v>
      </c>
      <c r="AL23" s="29" t="s">
        <v>49</v>
      </c>
    </row>
    <row r="24" spans="1:38" ht="26.25" customHeight="1" thickBot="1" x14ac:dyDescent="0.3">
      <c r="A24" s="45" t="s">
        <v>53</v>
      </c>
      <c r="B24" s="44" t="s">
        <v>71</v>
      </c>
      <c r="C24" s="41" t="s">
        <v>72</v>
      </c>
      <c r="D24" s="42"/>
      <c r="E24" s="120">
        <v>2.2755474795073067</v>
      </c>
      <c r="F24" s="120">
        <v>0.24861372379805063</v>
      </c>
      <c r="G24" s="120">
        <v>0.34121631521638157</v>
      </c>
      <c r="H24" s="120">
        <v>2.0430442486730566E-2</v>
      </c>
      <c r="I24" s="120">
        <v>0.3173235597590135</v>
      </c>
      <c r="J24" s="120">
        <v>0.32946677889521414</v>
      </c>
      <c r="K24" s="120">
        <v>0.35180058221446392</v>
      </c>
      <c r="L24" s="120">
        <v>4.9946598647385328E-2</v>
      </c>
      <c r="M24" s="120">
        <v>1.4176077320067602</v>
      </c>
      <c r="N24" s="120">
        <v>0.14663235019617216</v>
      </c>
      <c r="O24" s="120">
        <v>5.8168746695373072E-2</v>
      </c>
      <c r="P24" s="120">
        <v>1.0108249330804463E-2</v>
      </c>
      <c r="Q24" s="120">
        <v>9.7630966897349625E-3</v>
      </c>
      <c r="R24" s="120">
        <v>0.10178132846237005</v>
      </c>
      <c r="S24" s="120">
        <v>3.6620464490504538E-2</v>
      </c>
      <c r="T24" s="120">
        <v>6.1595417927096552E-2</v>
      </c>
      <c r="U24" s="120">
        <v>2.2634469143185492E-2</v>
      </c>
      <c r="V24" s="120">
        <v>2.1807240995692085</v>
      </c>
      <c r="W24" s="120">
        <v>0.25757766917849118</v>
      </c>
      <c r="X24" s="120">
        <v>1.597777371345652E-2</v>
      </c>
      <c r="Y24" s="120">
        <v>2.5577050768340978E-2</v>
      </c>
      <c r="Z24" s="120">
        <v>7.9896777941453109E-3</v>
      </c>
      <c r="AA24" s="120">
        <v>6.3918898748340971E-3</v>
      </c>
      <c r="AB24" s="120">
        <v>5.5936392150776913E-2</v>
      </c>
      <c r="AC24" s="120">
        <v>7.6600000000000001E-3</v>
      </c>
      <c r="AD24" s="120">
        <v>1E-4</v>
      </c>
      <c r="AE24" s="121"/>
      <c r="AF24" s="120">
        <v>3477.6456699163855</v>
      </c>
      <c r="AG24" s="120">
        <v>167.33229999999998</v>
      </c>
      <c r="AH24" s="120">
        <v>19533.975704740806</v>
      </c>
      <c r="AI24" s="120">
        <v>4121.3073316948621</v>
      </c>
      <c r="AJ24" s="120">
        <v>210.40700000000001</v>
      </c>
      <c r="AK24" s="120" t="s">
        <v>443</v>
      </c>
      <c r="AL24" s="29" t="s">
        <v>49</v>
      </c>
    </row>
    <row r="25" spans="1:38" ht="26.25" customHeight="1" thickBot="1" x14ac:dyDescent="0.3">
      <c r="A25" s="40" t="s">
        <v>73</v>
      </c>
      <c r="B25" s="44" t="s">
        <v>74</v>
      </c>
      <c r="C25" s="46" t="s">
        <v>75</v>
      </c>
      <c r="D25" s="42"/>
      <c r="E25" s="120">
        <v>1.8526951348253027</v>
      </c>
      <c r="F25" s="120">
        <v>0.13797145240045422</v>
      </c>
      <c r="G25" s="120">
        <v>0.10744729718890028</v>
      </c>
      <c r="H25" s="120" t="s">
        <v>444</v>
      </c>
      <c r="I25" s="120">
        <v>1.2551265807162563E-2</v>
      </c>
      <c r="J25" s="120">
        <v>1.6205875658466203E-2</v>
      </c>
      <c r="K25" s="120">
        <v>2.4733298644841365E-2</v>
      </c>
      <c r="L25" s="120">
        <v>8.5191593553719212E-3</v>
      </c>
      <c r="M25" s="120">
        <v>1.1922139564489374</v>
      </c>
      <c r="N25" s="120">
        <v>1.9980000000000002E-5</v>
      </c>
      <c r="O25" s="120">
        <v>1.6700000000000001E-6</v>
      </c>
      <c r="P25" s="120">
        <v>1.9981E-4</v>
      </c>
      <c r="Q25" s="120">
        <v>3.3299999999999999E-6</v>
      </c>
      <c r="R25" s="120">
        <v>3.3302000000000001E-4</v>
      </c>
      <c r="S25" s="120">
        <v>2.1646000000000002E-4</v>
      </c>
      <c r="T25" s="120">
        <v>8.3299999999999999E-6</v>
      </c>
      <c r="U25" s="120">
        <v>3.3299999999999999E-6</v>
      </c>
      <c r="V25" s="120">
        <v>6.9932999999999996E-4</v>
      </c>
      <c r="W25" s="120" t="s">
        <v>444</v>
      </c>
      <c r="X25" s="120">
        <v>8.1500000000000002E-5</v>
      </c>
      <c r="Y25" s="120">
        <v>8.1500000000000002E-5</v>
      </c>
      <c r="Z25" s="120">
        <v>8.1500000000000002E-5</v>
      </c>
      <c r="AA25" s="120">
        <v>8.1500000000000002E-5</v>
      </c>
      <c r="AB25" s="120">
        <v>3.2600000000000001E-4</v>
      </c>
      <c r="AC25" s="120" t="s">
        <v>443</v>
      </c>
      <c r="AD25" s="120" t="s">
        <v>443</v>
      </c>
      <c r="AE25" s="121"/>
      <c r="AF25" s="120">
        <v>5603.1541947491214</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1.4976261448332638E-2</v>
      </c>
      <c r="F26" s="120">
        <v>1.8298317163735429E-2</v>
      </c>
      <c r="G26" s="120">
        <v>1.2787803718150371E-3</v>
      </c>
      <c r="H26" s="120" t="s">
        <v>444</v>
      </c>
      <c r="I26" s="120">
        <v>1.7861869903415409E-4</v>
      </c>
      <c r="J26" s="120">
        <v>1.7861869903415409E-4</v>
      </c>
      <c r="K26" s="120">
        <v>1.7861869903415409E-4</v>
      </c>
      <c r="L26" s="120">
        <v>1.277140242756155E-4</v>
      </c>
      <c r="M26" s="120">
        <v>0.78306505683816485</v>
      </c>
      <c r="N26" s="120">
        <v>0.28674488999999997</v>
      </c>
      <c r="O26" s="120">
        <v>4.1500000000000001E-6</v>
      </c>
      <c r="P26" s="120">
        <v>5.2800000000000003E-6</v>
      </c>
      <c r="Q26" s="120">
        <v>1.3999999999999998E-7</v>
      </c>
      <c r="R26" s="120">
        <v>9.3700000000000001E-6</v>
      </c>
      <c r="S26" s="120">
        <v>1.8169999999999997E-5</v>
      </c>
      <c r="T26" s="120">
        <v>5.04E-6</v>
      </c>
      <c r="U26" s="120">
        <v>1.1000000000000001E-7</v>
      </c>
      <c r="V26" s="120">
        <v>8.3381000000000004E-4</v>
      </c>
      <c r="W26" s="120" t="s">
        <v>444</v>
      </c>
      <c r="X26" s="120">
        <v>7.5000000000000002E-7</v>
      </c>
      <c r="Y26" s="120">
        <v>7.5000000000000002E-7</v>
      </c>
      <c r="Z26" s="120">
        <v>7.5000000000000002E-7</v>
      </c>
      <c r="AA26" s="120">
        <v>7.5000000000000002E-7</v>
      </c>
      <c r="AB26" s="120">
        <v>3.0000000000000001E-6</v>
      </c>
      <c r="AC26" s="120" t="s">
        <v>443</v>
      </c>
      <c r="AD26" s="120" t="s">
        <v>443</v>
      </c>
      <c r="AE26" s="121"/>
      <c r="AF26" s="120">
        <v>82.240801337934869</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40.443869481128225</v>
      </c>
      <c r="F27" s="120">
        <v>2.4830048927076724</v>
      </c>
      <c r="G27" s="120">
        <v>4.6905316019308252E-2</v>
      </c>
      <c r="H27" s="120">
        <v>0.81201103856800105</v>
      </c>
      <c r="I27" s="120">
        <v>0.83020902925143414</v>
      </c>
      <c r="J27" s="120">
        <v>0.83020902925143414</v>
      </c>
      <c r="K27" s="120">
        <v>0.83020902925143414</v>
      </c>
      <c r="L27" s="120">
        <v>0.68889432071769807</v>
      </c>
      <c r="M27" s="120">
        <v>29.841111568173154</v>
      </c>
      <c r="N27" s="120">
        <v>3.9600271551370487E-3</v>
      </c>
      <c r="O27" s="120">
        <v>4.5296842782678029E-4</v>
      </c>
      <c r="P27" s="120">
        <v>3.0212868251802638E-2</v>
      </c>
      <c r="Q27" s="120">
        <v>7.6352257487087159E-4</v>
      </c>
      <c r="R27" s="120">
        <v>3.7555876953747909E-2</v>
      </c>
      <c r="S27" s="120">
        <v>2.5576587389020952E-2</v>
      </c>
      <c r="T27" s="120">
        <v>3.9480879230474452E-3</v>
      </c>
      <c r="U27" s="120">
        <v>6.2110829408818348E-4</v>
      </c>
      <c r="V27" s="120">
        <v>0.10752706451239241</v>
      </c>
      <c r="W27" s="120">
        <v>1.4609182000000001</v>
      </c>
      <c r="X27" s="120">
        <v>0.11313711079819999</v>
      </c>
      <c r="Y27" s="120">
        <v>0.12688257540620002</v>
      </c>
      <c r="Z27" s="120">
        <v>9.8966613840400008E-2</v>
      </c>
      <c r="AA27" s="120">
        <v>0.10757383244550001</v>
      </c>
      <c r="AB27" s="120">
        <v>0.44656013249030002</v>
      </c>
      <c r="AC27" s="120">
        <v>1.4609167999999999E-3</v>
      </c>
      <c r="AD27" s="120">
        <v>2.9236490000000002E-4</v>
      </c>
      <c r="AE27" s="121"/>
      <c r="AF27" s="120">
        <v>193896.30229732138</v>
      </c>
      <c r="AG27" s="120" t="s">
        <v>443</v>
      </c>
      <c r="AH27" s="120">
        <v>360.52633869570002</v>
      </c>
      <c r="AI27" s="120">
        <v>11487.520603143799</v>
      </c>
      <c r="AJ27" s="120">
        <v>221.44798638720002</v>
      </c>
      <c r="AK27" s="120" t="s">
        <v>443</v>
      </c>
      <c r="AL27" s="29" t="s">
        <v>49</v>
      </c>
    </row>
    <row r="28" spans="1:38" ht="26.25" customHeight="1" thickBot="1" x14ac:dyDescent="0.3">
      <c r="A28" s="40" t="s">
        <v>78</v>
      </c>
      <c r="B28" s="40" t="s">
        <v>81</v>
      </c>
      <c r="C28" s="41" t="s">
        <v>82</v>
      </c>
      <c r="D28" s="42"/>
      <c r="E28" s="120">
        <v>16.579435929478247</v>
      </c>
      <c r="F28" s="120">
        <v>0.53214997652239204</v>
      </c>
      <c r="G28" s="120">
        <v>1.0939435244032607E-2</v>
      </c>
      <c r="H28" s="120">
        <v>3.9608405871987884E-2</v>
      </c>
      <c r="I28" s="120">
        <v>0.33463504415363399</v>
      </c>
      <c r="J28" s="120">
        <v>0.33463504415363399</v>
      </c>
      <c r="K28" s="120">
        <v>0.33463504415363399</v>
      </c>
      <c r="L28" s="120">
        <v>0.27677485041451544</v>
      </c>
      <c r="M28" s="120">
        <v>3.6839548332099303</v>
      </c>
      <c r="N28" s="120">
        <v>5.4367557222829933E-4</v>
      </c>
      <c r="O28" s="120">
        <v>5.5508763886839876E-5</v>
      </c>
      <c r="P28" s="120">
        <v>5.5273018895019245E-3</v>
      </c>
      <c r="Q28" s="120">
        <v>1.0816451111365493E-4</v>
      </c>
      <c r="R28" s="120">
        <v>8.6462042459359064E-3</v>
      </c>
      <c r="S28" s="120">
        <v>5.8058970343152052E-3</v>
      </c>
      <c r="T28" s="120">
        <v>2.6483030544773169E-4</v>
      </c>
      <c r="U28" s="120">
        <v>1.0531149445363012E-4</v>
      </c>
      <c r="V28" s="120">
        <v>1.8870478501852677E-2</v>
      </c>
      <c r="W28" s="120">
        <v>0.30945790000000001</v>
      </c>
      <c r="X28" s="120">
        <v>2.20539010481E-2</v>
      </c>
      <c r="Y28" s="120">
        <v>2.4720005450099999E-2</v>
      </c>
      <c r="Z28" s="120">
        <v>1.93832945283E-2</v>
      </c>
      <c r="AA28" s="120">
        <v>2.0572055424400004E-2</v>
      </c>
      <c r="AB28" s="120">
        <v>8.6729256450900002E-2</v>
      </c>
      <c r="AC28" s="120">
        <v>3.094571E-4</v>
      </c>
      <c r="AD28" s="120">
        <v>6.2203200000000001E-5</v>
      </c>
      <c r="AE28" s="121"/>
      <c r="AF28" s="120">
        <v>41029.413202068798</v>
      </c>
      <c r="AG28" s="120" t="s">
        <v>443</v>
      </c>
      <c r="AH28" s="120" t="s">
        <v>445</v>
      </c>
      <c r="AI28" s="120">
        <v>2375.2150752811003</v>
      </c>
      <c r="AJ28" s="120" t="s">
        <v>443</v>
      </c>
      <c r="AK28" s="120" t="s">
        <v>443</v>
      </c>
      <c r="AL28" s="29" t="s">
        <v>49</v>
      </c>
    </row>
    <row r="29" spans="1:38" ht="26.25" customHeight="1" thickBot="1" x14ac:dyDescent="0.3">
      <c r="A29" s="40" t="s">
        <v>78</v>
      </c>
      <c r="B29" s="40" t="s">
        <v>83</v>
      </c>
      <c r="C29" s="41" t="s">
        <v>84</v>
      </c>
      <c r="D29" s="42"/>
      <c r="E29" s="120">
        <v>24.091930720301722</v>
      </c>
      <c r="F29" s="120">
        <v>0.62066396548096237</v>
      </c>
      <c r="G29" s="120">
        <v>2.6775363491668962E-2</v>
      </c>
      <c r="H29" s="120">
        <v>8.5462349877826943E-2</v>
      </c>
      <c r="I29" s="120">
        <v>0.34561021592212254</v>
      </c>
      <c r="J29" s="120">
        <v>0.34561021592212254</v>
      </c>
      <c r="K29" s="120">
        <v>0.34561021592212254</v>
      </c>
      <c r="L29" s="120">
        <v>0.23581032431552379</v>
      </c>
      <c r="M29" s="120">
        <v>8.4551075445991497</v>
      </c>
      <c r="N29" s="120">
        <v>1.243315301438939E-3</v>
      </c>
      <c r="O29" s="120">
        <v>1.2433260668062674E-4</v>
      </c>
      <c r="P29" s="120">
        <v>1.3178919890417412E-2</v>
      </c>
      <c r="Q29" s="120">
        <v>2.4866252201942137E-4</v>
      </c>
      <c r="R29" s="120">
        <v>2.1135797634019057E-2</v>
      </c>
      <c r="S29" s="120">
        <v>1.4173424646036173E-2</v>
      </c>
      <c r="T29" s="120">
        <v>4.9737079684998857E-4</v>
      </c>
      <c r="U29" s="120">
        <v>2.4865983067758925E-4</v>
      </c>
      <c r="V29" s="120">
        <v>4.475868878171109E-2</v>
      </c>
      <c r="W29" s="120">
        <v>0.2391277</v>
      </c>
      <c r="X29" s="120">
        <v>9.0935899289000012E-3</v>
      </c>
      <c r="Y29" s="120">
        <v>5.5066739015199997E-2</v>
      </c>
      <c r="Z29" s="120">
        <v>6.1533291853300004E-2</v>
      </c>
      <c r="AA29" s="120">
        <v>1.41455843341E-2</v>
      </c>
      <c r="AB29" s="120">
        <v>0.1398392051315</v>
      </c>
      <c r="AC29" s="120">
        <v>1.3264430000000001E-4</v>
      </c>
      <c r="AD29" s="120">
        <v>2.68738E-5</v>
      </c>
      <c r="AE29" s="121"/>
      <c r="AF29" s="120">
        <v>99588.240431534199</v>
      </c>
      <c r="AG29" s="120" t="s">
        <v>443</v>
      </c>
      <c r="AH29" s="120">
        <v>1.1091224879999999</v>
      </c>
      <c r="AI29" s="120">
        <v>5744.9999953547995</v>
      </c>
      <c r="AJ29" s="120">
        <v>20.323477855099998</v>
      </c>
      <c r="AK29" s="120" t="s">
        <v>443</v>
      </c>
      <c r="AL29" s="29" t="s">
        <v>49</v>
      </c>
    </row>
    <row r="30" spans="1:38" ht="26.25" customHeight="1" thickBot="1" x14ac:dyDescent="0.3">
      <c r="A30" s="40" t="s">
        <v>78</v>
      </c>
      <c r="B30" s="40" t="s">
        <v>85</v>
      </c>
      <c r="C30" s="41" t="s">
        <v>86</v>
      </c>
      <c r="D30" s="42"/>
      <c r="E30" s="120">
        <v>0.30908019175236362</v>
      </c>
      <c r="F30" s="120">
        <v>1.3202578443085611</v>
      </c>
      <c r="G30" s="120">
        <v>3.918978551766928E-4</v>
      </c>
      <c r="H30" s="120">
        <v>2.7559371035312174E-3</v>
      </c>
      <c r="I30" s="120">
        <v>2.2299743148774809E-2</v>
      </c>
      <c r="J30" s="120">
        <v>2.2299743148774809E-2</v>
      </c>
      <c r="K30" s="120">
        <v>2.2299743148774809E-2</v>
      </c>
      <c r="L30" s="120">
        <v>4.6871064188454244E-3</v>
      </c>
      <c r="M30" s="120">
        <v>7.3811831082791191</v>
      </c>
      <c r="N30" s="120">
        <v>8.9694699613223581E-5</v>
      </c>
      <c r="O30" s="120">
        <v>1.0101871927034193E-3</v>
      </c>
      <c r="P30" s="120">
        <v>4.4987108230283904E-4</v>
      </c>
      <c r="Q30" s="120">
        <v>1.5456984532206773E-5</v>
      </c>
      <c r="R30" s="120">
        <v>4.5389918149514241E-3</v>
      </c>
      <c r="S30" s="120">
        <v>0.1708305990044231</v>
      </c>
      <c r="T30" s="120">
        <v>7.1107995794553701E-3</v>
      </c>
      <c r="U30" s="120">
        <v>1.0058354130783346E-3</v>
      </c>
      <c r="V30" s="120">
        <v>0.10042257191293458</v>
      </c>
      <c r="W30" s="120">
        <v>1.9852399999999999E-2</v>
      </c>
      <c r="X30" s="120">
        <v>4.5773950730000005E-4</v>
      </c>
      <c r="Y30" s="120">
        <v>5.5795576279999998E-4</v>
      </c>
      <c r="Z30" s="120">
        <v>3.6288370329999999E-4</v>
      </c>
      <c r="AA30" s="120">
        <v>6.0404349650000004E-4</v>
      </c>
      <c r="AB30" s="120">
        <v>1.9826224698999998E-3</v>
      </c>
      <c r="AC30" s="120">
        <v>1.98523E-5</v>
      </c>
      <c r="AD30" s="120">
        <v>7.1690000000000003E-6</v>
      </c>
      <c r="AE30" s="121"/>
      <c r="AF30" s="120">
        <v>2070.1466081598001</v>
      </c>
      <c r="AG30" s="120" t="s">
        <v>443</v>
      </c>
      <c r="AH30" s="120" t="s">
        <v>443</v>
      </c>
      <c r="AI30" s="120">
        <v>135.55886870699999</v>
      </c>
      <c r="AJ30" s="120" t="s">
        <v>443</v>
      </c>
      <c r="AK30" s="120" t="s">
        <v>443</v>
      </c>
      <c r="AL30" s="29" t="s">
        <v>49</v>
      </c>
    </row>
    <row r="31" spans="1:38" ht="26.25" customHeight="1" thickBot="1" x14ac:dyDescent="0.3">
      <c r="A31" s="40" t="s">
        <v>78</v>
      </c>
      <c r="B31" s="40" t="s">
        <v>87</v>
      </c>
      <c r="C31" s="41" t="s">
        <v>88</v>
      </c>
      <c r="D31" s="42"/>
      <c r="E31" s="120" t="s">
        <v>443</v>
      </c>
      <c r="F31" s="120">
        <v>2.9361710667828356</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127.44069744479998</v>
      </c>
      <c r="AG31" s="120" t="s">
        <v>443</v>
      </c>
      <c r="AH31" s="120" t="s">
        <v>443</v>
      </c>
      <c r="AI31" s="120">
        <v>8.3583310689034569</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1.3261781219685642</v>
      </c>
      <c r="J32" s="120">
        <v>2.5038259692923805</v>
      </c>
      <c r="K32" s="120">
        <v>3.2604868548807779</v>
      </c>
      <c r="L32" s="120">
        <v>0.31600699834259832</v>
      </c>
      <c r="M32" s="120" t="s">
        <v>443</v>
      </c>
      <c r="N32" s="120">
        <v>9.0692657315159728</v>
      </c>
      <c r="O32" s="120">
        <v>4.0827838895943103E-2</v>
      </c>
      <c r="P32" s="120" t="s">
        <v>444</v>
      </c>
      <c r="Q32" s="120">
        <v>0.10417381491797173</v>
      </c>
      <c r="R32" s="120">
        <v>3.3731770510291819</v>
      </c>
      <c r="S32" s="120">
        <v>73.962797279762697</v>
      </c>
      <c r="T32" s="120">
        <v>0.52557357992335374</v>
      </c>
      <c r="U32" s="120">
        <v>6.520973709761553E-2</v>
      </c>
      <c r="V32" s="120">
        <v>26.028030462352071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109801.80305889397</v>
      </c>
      <c r="AL32" s="29" t="s">
        <v>411</v>
      </c>
    </row>
    <row r="33" spans="1:38" ht="26.25" customHeight="1" thickBot="1" x14ac:dyDescent="0.3">
      <c r="A33" s="40" t="s">
        <v>78</v>
      </c>
      <c r="B33" s="40" t="s">
        <v>91</v>
      </c>
      <c r="C33" s="41" t="s">
        <v>92</v>
      </c>
      <c r="D33" s="42"/>
      <c r="E33" s="120" t="s">
        <v>443</v>
      </c>
      <c r="F33" s="120" t="s">
        <v>443</v>
      </c>
      <c r="G33" s="120" t="s">
        <v>443</v>
      </c>
      <c r="H33" s="120" t="s">
        <v>443</v>
      </c>
      <c r="I33" s="120">
        <v>0.62017442905695164</v>
      </c>
      <c r="J33" s="120">
        <v>1.1484711649202808</v>
      </c>
      <c r="K33" s="120">
        <v>2.2969423298405616</v>
      </c>
      <c r="L33" s="120">
        <v>2.4347588696309951E-2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109801.80305889397</v>
      </c>
      <c r="AL33" s="29" t="s">
        <v>411</v>
      </c>
    </row>
    <row r="34" spans="1:38" ht="26.25" customHeight="1" thickBot="1" x14ac:dyDescent="0.3">
      <c r="A34" s="40" t="s">
        <v>70</v>
      </c>
      <c r="B34" s="40" t="s">
        <v>93</v>
      </c>
      <c r="C34" s="41" t="s">
        <v>94</v>
      </c>
      <c r="D34" s="42"/>
      <c r="E34" s="120">
        <v>1.1116449948632756</v>
      </c>
      <c r="F34" s="120">
        <v>6.3809524870372294E-2</v>
      </c>
      <c r="G34" s="120">
        <v>9.2666438534836867E-4</v>
      </c>
      <c r="H34" s="120">
        <v>2.4032963769699339E-4</v>
      </c>
      <c r="I34" s="120">
        <v>0.22394403269574306</v>
      </c>
      <c r="J34" s="120">
        <v>0.34479910426802923</v>
      </c>
      <c r="K34" s="120">
        <v>0.79866132824383718</v>
      </c>
      <c r="L34" s="120">
        <v>1.4278450088113596E-2</v>
      </c>
      <c r="M34" s="120">
        <v>0.33047084641979541</v>
      </c>
      <c r="N34" s="120">
        <v>0.137386226666667</v>
      </c>
      <c r="O34" s="120">
        <v>2.5543808964048745E-4</v>
      </c>
      <c r="P34" s="120">
        <v>2.4044E-4</v>
      </c>
      <c r="Q34" s="120">
        <v>3.2000000000000003E-4</v>
      </c>
      <c r="R34" s="120">
        <v>1.2771329351754803E-3</v>
      </c>
      <c r="S34" s="120">
        <v>3.1730535142096095</v>
      </c>
      <c r="T34" s="120">
        <v>1.7879812139429767E-3</v>
      </c>
      <c r="U34" s="120">
        <v>2.5543808964048745E-4</v>
      </c>
      <c r="V34" s="120">
        <v>2.5542691703509604E-2</v>
      </c>
      <c r="W34" s="120">
        <v>0.25509137000000004</v>
      </c>
      <c r="X34" s="120">
        <v>9.0796949640798384E-4</v>
      </c>
      <c r="Y34" s="120">
        <v>1.0086369551754804E-3</v>
      </c>
      <c r="Z34" s="120">
        <v>4.1552431000000002E-4</v>
      </c>
      <c r="AA34" s="120">
        <v>3.2709330000000004E-5</v>
      </c>
      <c r="AB34" s="120">
        <v>2.3648405615834638E-3</v>
      </c>
      <c r="AC34" s="120" t="s">
        <v>443</v>
      </c>
      <c r="AD34" s="120" t="s">
        <v>443</v>
      </c>
      <c r="AE34" s="121"/>
      <c r="AF34" s="120">
        <v>1097.0868330343299</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2.2521927883289035</v>
      </c>
      <c r="F35" s="120">
        <v>8.4751553471063251E-2</v>
      </c>
      <c r="G35" s="120">
        <v>8.9110198374729652E-2</v>
      </c>
      <c r="H35" s="120">
        <v>4.3932723781762631E-4</v>
      </c>
      <c r="I35" s="120">
        <v>5.9013717860784028E-2</v>
      </c>
      <c r="J35" s="120">
        <v>6.229225773978863E-2</v>
      </c>
      <c r="K35" s="120">
        <v>6.5570797633455136E-2</v>
      </c>
      <c r="L35" s="120">
        <v>2.1410239021679295E-2</v>
      </c>
      <c r="M35" s="120">
        <v>0.52102418550879559</v>
      </c>
      <c r="N35" s="120">
        <v>4.5897543816809704E-3</v>
      </c>
      <c r="O35" s="120">
        <v>4.7240028934597008E-4</v>
      </c>
      <c r="P35" s="120">
        <v>2.1874811642208104E-3</v>
      </c>
      <c r="Q35" s="120">
        <v>2.8318593729893199E-3</v>
      </c>
      <c r="R35" s="120" t="s">
        <v>444</v>
      </c>
      <c r="S35" s="120">
        <v>2.8318593729893204E-3</v>
      </c>
      <c r="T35" s="120">
        <v>4.3298526122697564E-2</v>
      </c>
      <c r="U35" s="120">
        <v>9.1795115968241886E-3</v>
      </c>
      <c r="V35" s="120">
        <v>2.2814530217616862E-2</v>
      </c>
      <c r="W35" s="120" t="s">
        <v>444</v>
      </c>
      <c r="X35" s="120">
        <v>1.4466132076585497E-3</v>
      </c>
      <c r="Y35" s="120">
        <v>1.44303159112699E-3</v>
      </c>
      <c r="Z35" s="120">
        <v>5.5122280713686004E-4</v>
      </c>
      <c r="AA35" s="120" t="s">
        <v>444</v>
      </c>
      <c r="AB35" s="120">
        <v>3.44086828159365E-3</v>
      </c>
      <c r="AC35" s="120" t="s">
        <v>443</v>
      </c>
      <c r="AD35" s="120" t="s">
        <v>443</v>
      </c>
      <c r="AE35" s="121"/>
      <c r="AF35" s="120">
        <v>1842.4331788893314</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4.0769972770332252</v>
      </c>
      <c r="F36" s="120">
        <v>0.1345654399209309</v>
      </c>
      <c r="G36" s="120">
        <v>3.6686496576003765E-3</v>
      </c>
      <c r="H36" s="120">
        <v>1.0234268167938704E-3</v>
      </c>
      <c r="I36" s="120">
        <v>9.9696690189476911E-2</v>
      </c>
      <c r="J36" s="120">
        <v>0.10660365702658267</v>
      </c>
      <c r="K36" s="120">
        <v>0.11093717816650077</v>
      </c>
      <c r="L36" s="120">
        <v>3.4675649393203216E-2</v>
      </c>
      <c r="M36" s="120">
        <v>0.62686651280803707</v>
      </c>
      <c r="N36" s="120">
        <v>1.1203686811704019E-2</v>
      </c>
      <c r="O36" s="120">
        <v>8.6185140923732834E-4</v>
      </c>
      <c r="P36" s="120">
        <v>3.0326638796242347E-3</v>
      </c>
      <c r="Q36" s="120">
        <v>4.0412851728323131E-3</v>
      </c>
      <c r="R36" s="120">
        <v>4.3092366646192417E-3</v>
      </c>
      <c r="S36" s="120">
        <v>6.3676172390525795E-2</v>
      </c>
      <c r="T36" s="120">
        <v>8.618480792373244E-2</v>
      </c>
      <c r="U36" s="120">
        <v>8.6184829320797834E-3</v>
      </c>
      <c r="V36" s="120">
        <v>0.10342177042241359</v>
      </c>
      <c r="W36" s="120">
        <v>4.7659344178018001E-5</v>
      </c>
      <c r="X36" s="120">
        <v>6.717727668104056E-4</v>
      </c>
      <c r="Y36" s="120">
        <v>5.9080865651697833E-4</v>
      </c>
      <c r="Z36" s="120">
        <v>2.494139940286383E-4</v>
      </c>
      <c r="AA36" s="120">
        <v>1.6358384597997829E-5</v>
      </c>
      <c r="AB36" s="120">
        <v>1.5282180698050901E-3</v>
      </c>
      <c r="AC36" s="120">
        <v>1.2980549810326265E-3</v>
      </c>
      <c r="AD36" s="120">
        <v>6.2332611599049759E-4</v>
      </c>
      <c r="AE36" s="121"/>
      <c r="AF36" s="120">
        <v>5579.5462212059465</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8.6776149999999996E-2</v>
      </c>
      <c r="F37" s="120">
        <v>8.0332426630000009E-2</v>
      </c>
      <c r="G37" s="120">
        <v>6.9880000000000002E-5</v>
      </c>
      <c r="H37" s="120" t="s">
        <v>444</v>
      </c>
      <c r="I37" s="120">
        <v>1.3650696000000001E-4</v>
      </c>
      <c r="J37" s="120">
        <v>1.3918695999999998E-4</v>
      </c>
      <c r="K37" s="120">
        <v>1.3918695999999998E-4</v>
      </c>
      <c r="L37" s="120">
        <v>7.5433872000000006E-6</v>
      </c>
      <c r="M37" s="120">
        <v>4.9851609999999998E-2</v>
      </c>
      <c r="N37" s="120">
        <v>1.0370960000000001E-6</v>
      </c>
      <c r="O37" s="120">
        <v>9.9516000000000003E-8</v>
      </c>
      <c r="P37" s="120">
        <v>5.29964E-5</v>
      </c>
      <c r="Q37" s="120">
        <v>1.8447680000000002E-5</v>
      </c>
      <c r="R37" s="120">
        <v>1.13932864E-6</v>
      </c>
      <c r="S37" s="120">
        <v>2.1593286399999999E-7</v>
      </c>
      <c r="T37" s="120">
        <v>1.1098126399999998E-6</v>
      </c>
      <c r="U37" s="120">
        <v>5.7343168000000003E-6</v>
      </c>
      <c r="V37" s="120">
        <v>6.0277096000000002E-5</v>
      </c>
      <c r="W37" s="120">
        <v>4.2849999999999998E-5</v>
      </c>
      <c r="X37" s="120">
        <v>5.9319999999999998E-8</v>
      </c>
      <c r="Y37" s="120">
        <v>2.3895000000000001E-7</v>
      </c>
      <c r="Z37" s="120">
        <v>9.0629999999999998E-8</v>
      </c>
      <c r="AA37" s="120">
        <v>8.8990000000000005E-8</v>
      </c>
      <c r="AB37" s="120">
        <v>4.7788999999999995E-7</v>
      </c>
      <c r="AC37" s="120" t="s">
        <v>443</v>
      </c>
      <c r="AD37" s="120" t="s">
        <v>443</v>
      </c>
      <c r="AE37" s="121"/>
      <c r="AF37" s="120" t="s">
        <v>443</v>
      </c>
      <c r="AG37" s="120" t="s">
        <v>443</v>
      </c>
      <c r="AH37" s="120">
        <v>1199.4899882389723</v>
      </c>
      <c r="AI37" s="120" t="s">
        <v>443</v>
      </c>
      <c r="AJ37" s="120" t="s">
        <v>443</v>
      </c>
      <c r="AK37" s="120" t="s">
        <v>443</v>
      </c>
      <c r="AL37" s="29" t="s">
        <v>49</v>
      </c>
    </row>
    <row r="38" spans="1:38" ht="26.25" customHeight="1" thickBot="1" x14ac:dyDescent="0.3">
      <c r="A38" s="40" t="s">
        <v>70</v>
      </c>
      <c r="B38" s="40" t="s">
        <v>101</v>
      </c>
      <c r="C38" s="41" t="s">
        <v>102</v>
      </c>
      <c r="D38" s="47"/>
      <c r="E38" s="120">
        <v>1.0168744834134991</v>
      </c>
      <c r="F38" s="120">
        <v>9.2448623270443259E-2</v>
      </c>
      <c r="G38" s="120">
        <v>9.5312876243794928E-4</v>
      </c>
      <c r="H38" s="120">
        <v>7.2340072719531234E-4</v>
      </c>
      <c r="I38" s="120">
        <v>4.0761712633167184E-2</v>
      </c>
      <c r="J38" s="120">
        <v>5.0698828167098448E-2</v>
      </c>
      <c r="K38" s="120">
        <v>9.4754155547497609E-2</v>
      </c>
      <c r="L38" s="120">
        <v>2.7307368547394704E-2</v>
      </c>
      <c r="M38" s="120">
        <v>0.73147088463616661</v>
      </c>
      <c r="N38" s="120">
        <v>3.6460699993981616E-6</v>
      </c>
      <c r="O38" s="120">
        <v>1.2907417534537748E-3</v>
      </c>
      <c r="P38" s="120" t="s">
        <v>444</v>
      </c>
      <c r="Q38" s="120" t="s">
        <v>444</v>
      </c>
      <c r="R38" s="120">
        <v>5.3108515463709269E-3</v>
      </c>
      <c r="S38" s="120">
        <v>0.1753136156308267</v>
      </c>
      <c r="T38" s="120">
        <v>6.671169174671498E-3</v>
      </c>
      <c r="U38" s="120">
        <v>8.855967614606132E-4</v>
      </c>
      <c r="V38" s="120">
        <v>0.10554380717846547</v>
      </c>
      <c r="W38" s="120" t="s">
        <v>444</v>
      </c>
      <c r="X38" s="120">
        <v>2.6582684545484103E-3</v>
      </c>
      <c r="Y38" s="120">
        <v>4.2801411620040797E-3</v>
      </c>
      <c r="Z38" s="120" t="s">
        <v>444</v>
      </c>
      <c r="AA38" s="120" t="s">
        <v>444</v>
      </c>
      <c r="AB38" s="120">
        <v>6.9384096231346086E-3</v>
      </c>
      <c r="AC38" s="120" t="s">
        <v>443</v>
      </c>
      <c r="AD38" s="120" t="s">
        <v>443</v>
      </c>
      <c r="AE38" s="121"/>
      <c r="AF38" s="120">
        <v>3783.3405895514134</v>
      </c>
      <c r="AG38" s="120" t="s">
        <v>443</v>
      </c>
      <c r="AH38" s="120" t="s">
        <v>443</v>
      </c>
      <c r="AI38" s="120">
        <v>0.43714167619900257</v>
      </c>
      <c r="AJ38" s="120" t="s">
        <v>443</v>
      </c>
      <c r="AK38" s="120" t="s">
        <v>443</v>
      </c>
      <c r="AL38" s="29" t="s">
        <v>49</v>
      </c>
    </row>
    <row r="39" spans="1:38" ht="26.25" customHeight="1" thickBot="1" x14ac:dyDescent="0.3">
      <c r="A39" s="40" t="s">
        <v>103</v>
      </c>
      <c r="B39" s="40" t="s">
        <v>104</v>
      </c>
      <c r="C39" s="41" t="s">
        <v>388</v>
      </c>
      <c r="D39" s="42"/>
      <c r="E39" s="120">
        <v>3.5814654501916543</v>
      </c>
      <c r="F39" s="120">
        <v>0.88454828908128202</v>
      </c>
      <c r="G39" s="120">
        <v>0.23293507107225764</v>
      </c>
      <c r="H39" s="120">
        <v>1.1707062849970067E-2</v>
      </c>
      <c r="I39" s="120">
        <v>0.15218994387095094</v>
      </c>
      <c r="J39" s="120">
        <v>0.15818079787005301</v>
      </c>
      <c r="K39" s="120">
        <v>0.160342850828053</v>
      </c>
      <c r="L39" s="120">
        <v>4.1549839181556428E-2</v>
      </c>
      <c r="M39" s="120">
        <v>2.954531165743806</v>
      </c>
      <c r="N39" s="120">
        <v>7.7821370794449993E-2</v>
      </c>
      <c r="O39" s="120">
        <v>1.3234422907636108E-2</v>
      </c>
      <c r="P39" s="120">
        <v>1.4772445292612974E-2</v>
      </c>
      <c r="Q39" s="120">
        <v>5.5747413399495245E-2</v>
      </c>
      <c r="R39" s="120">
        <v>8.1589076200405786E-2</v>
      </c>
      <c r="S39" s="120">
        <v>5.6876953674604852E-2</v>
      </c>
      <c r="T39" s="120">
        <v>0.27016813459765432</v>
      </c>
      <c r="U39" s="120">
        <v>4.173643496509353E-3</v>
      </c>
      <c r="V39" s="120">
        <v>0.43111934831718951</v>
      </c>
      <c r="W39" s="120">
        <v>0.23208297043760412</v>
      </c>
      <c r="X39" s="120">
        <v>0.12532271867469133</v>
      </c>
      <c r="Y39" s="120">
        <v>0.14223780086477553</v>
      </c>
      <c r="Z39" s="120">
        <v>9.265781696730388E-2</v>
      </c>
      <c r="AA39" s="120">
        <v>4.7408527473117544E-2</v>
      </c>
      <c r="AB39" s="120">
        <v>0.40762686397575099</v>
      </c>
      <c r="AC39" s="120">
        <v>5.5369056699584147E-2</v>
      </c>
      <c r="AD39" s="120">
        <v>4.9642201492184963E-2</v>
      </c>
      <c r="AE39" s="121"/>
      <c r="AF39" s="120">
        <v>16991.236661995121</v>
      </c>
      <c r="AG39" s="120">
        <v>8.7900000000000006E-2</v>
      </c>
      <c r="AH39" s="120">
        <v>76201.604165000608</v>
      </c>
      <c r="AI39" s="120">
        <v>3099.2719441369995</v>
      </c>
      <c r="AJ39" s="120">
        <v>2043.9010000000001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9.9372695216133717</v>
      </c>
      <c r="F41" s="120">
        <v>9.4400194673881934</v>
      </c>
      <c r="G41" s="120">
        <v>1.6352210527065068</v>
      </c>
      <c r="H41" s="120">
        <v>0.17484143792677276</v>
      </c>
      <c r="I41" s="120">
        <v>9.7895022511250076</v>
      </c>
      <c r="J41" s="120">
        <v>10.020669491314957</v>
      </c>
      <c r="K41" s="120">
        <v>10.533655437284132</v>
      </c>
      <c r="L41" s="120">
        <v>1.2089020642541684</v>
      </c>
      <c r="M41" s="120">
        <v>67.594235550608005</v>
      </c>
      <c r="N41" s="120">
        <v>0.78560654961082199</v>
      </c>
      <c r="O41" s="120">
        <v>0.31364234872929819</v>
      </c>
      <c r="P41" s="120">
        <v>6.6359870079224573E-2</v>
      </c>
      <c r="Q41" s="120">
        <v>2.5176482807954235E-2</v>
      </c>
      <c r="R41" s="120">
        <v>0.59107148791888631</v>
      </c>
      <c r="S41" s="120">
        <v>0.18467965955680732</v>
      </c>
      <c r="T41" s="120">
        <v>6.2455043174122912E-2</v>
      </c>
      <c r="U41" s="120">
        <v>1.706021730223244E-2</v>
      </c>
      <c r="V41" s="120">
        <v>12.614396233425794</v>
      </c>
      <c r="W41" s="120">
        <v>9.2425851534273402</v>
      </c>
      <c r="X41" s="120">
        <v>1.866702617081863</v>
      </c>
      <c r="Y41" s="120">
        <v>1.9273079230600438</v>
      </c>
      <c r="Z41" s="120">
        <v>0.74118087878359606</v>
      </c>
      <c r="AA41" s="120">
        <v>1.0564858421099443</v>
      </c>
      <c r="AB41" s="120">
        <v>5.5916772604864473</v>
      </c>
      <c r="AC41" s="120">
        <v>0.12085575999260631</v>
      </c>
      <c r="AD41" s="120">
        <v>0.20601617142299505</v>
      </c>
      <c r="AE41" s="121"/>
      <c r="AF41" s="120">
        <v>108916.90973797123</v>
      </c>
      <c r="AG41" s="120">
        <v>1202.5175777313602</v>
      </c>
      <c r="AH41" s="120">
        <v>139191.97881607758</v>
      </c>
      <c r="AI41" s="120">
        <v>24201.207668553565</v>
      </c>
      <c r="AJ41" s="120" t="s">
        <v>443</v>
      </c>
      <c r="AK41" s="120" t="s">
        <v>443</v>
      </c>
      <c r="AL41" s="29" t="s">
        <v>49</v>
      </c>
    </row>
    <row r="42" spans="1:38" ht="26.25" customHeight="1" thickBot="1" x14ac:dyDescent="0.3">
      <c r="A42" s="40" t="s">
        <v>70</v>
      </c>
      <c r="B42" s="40" t="s">
        <v>107</v>
      </c>
      <c r="C42" s="41" t="s">
        <v>108</v>
      </c>
      <c r="D42" s="42"/>
      <c r="E42" s="120">
        <v>0.25514494042000263</v>
      </c>
      <c r="F42" s="120">
        <v>1.0087196587192684</v>
      </c>
      <c r="G42" s="120">
        <v>2.0466703323981515E-4</v>
      </c>
      <c r="H42" s="120">
        <v>2.4975308920997395E-4</v>
      </c>
      <c r="I42" s="120">
        <v>8.0603557075742405E-3</v>
      </c>
      <c r="J42" s="120">
        <v>8.5586836389989606E-3</v>
      </c>
      <c r="K42" s="120">
        <v>9.116375785463841E-3</v>
      </c>
      <c r="L42" s="120">
        <v>1.0166635158771003E-3</v>
      </c>
      <c r="M42" s="120">
        <v>16.961788771520531</v>
      </c>
      <c r="N42" s="120">
        <v>6.7516199024911239E-4</v>
      </c>
      <c r="O42" s="120">
        <v>2.8482134602036025E-4</v>
      </c>
      <c r="P42" s="120" t="s">
        <v>444</v>
      </c>
      <c r="Q42" s="120" t="s">
        <v>444</v>
      </c>
      <c r="R42" s="120">
        <v>2.3476391190246273E-3</v>
      </c>
      <c r="S42" s="120">
        <v>6.7956336911476664E-2</v>
      </c>
      <c r="T42" s="120">
        <v>2.0636270496324667E-3</v>
      </c>
      <c r="U42" s="120">
        <v>2.729612971002203E-4</v>
      </c>
      <c r="V42" s="120">
        <v>3.4819932664467021E-2</v>
      </c>
      <c r="W42" s="120" t="s">
        <v>444</v>
      </c>
      <c r="X42" s="120">
        <v>1.0455218199876951E-3</v>
      </c>
      <c r="Y42" s="120">
        <v>1.0606303238024656E-3</v>
      </c>
      <c r="Z42" s="120" t="s">
        <v>444</v>
      </c>
      <c r="AA42" s="120" t="s">
        <v>444</v>
      </c>
      <c r="AB42" s="120">
        <v>2.1061521439301608E-3</v>
      </c>
      <c r="AC42" s="120" t="s">
        <v>443</v>
      </c>
      <c r="AD42" s="120" t="s">
        <v>443</v>
      </c>
      <c r="AE42" s="121"/>
      <c r="AF42" s="120">
        <v>1194.8462961804694</v>
      </c>
      <c r="AG42" s="120" t="s">
        <v>443</v>
      </c>
      <c r="AH42" s="120" t="s">
        <v>443</v>
      </c>
      <c r="AI42" s="120">
        <v>80.972329134484809</v>
      </c>
      <c r="AJ42" s="120" t="s">
        <v>443</v>
      </c>
      <c r="AK42" s="120" t="s">
        <v>443</v>
      </c>
      <c r="AL42" s="29" t="s">
        <v>49</v>
      </c>
    </row>
    <row r="43" spans="1:38" ht="26.25" customHeight="1" thickBot="1" x14ac:dyDescent="0.3">
      <c r="A43" s="40" t="s">
        <v>103</v>
      </c>
      <c r="B43" s="40" t="s">
        <v>109</v>
      </c>
      <c r="C43" s="41" t="s">
        <v>110</v>
      </c>
      <c r="D43" s="42"/>
      <c r="E43" s="120">
        <v>2.5391170827189997</v>
      </c>
      <c r="F43" s="120">
        <v>1.9494179464969998</v>
      </c>
      <c r="G43" s="120">
        <v>0.53199685813399988</v>
      </c>
      <c r="H43" s="120">
        <v>2.9180000000000002E-5</v>
      </c>
      <c r="I43" s="120">
        <v>0.181967691983</v>
      </c>
      <c r="J43" s="120">
        <v>0.19736272398599999</v>
      </c>
      <c r="K43" s="120">
        <v>0.20462605338199999</v>
      </c>
      <c r="L43" s="120">
        <v>1.71235680229E-2</v>
      </c>
      <c r="M43" s="120">
        <v>2.701470100151</v>
      </c>
      <c r="N43" s="120">
        <v>0.13095052257158002</v>
      </c>
      <c r="O43" s="120">
        <v>7.8445769168670014E-3</v>
      </c>
      <c r="P43" s="120">
        <v>6.9958446489099997E-3</v>
      </c>
      <c r="Q43" s="120">
        <v>4.4751851589100002E-3</v>
      </c>
      <c r="R43" s="120">
        <v>2.8078508784707995E-2</v>
      </c>
      <c r="S43" s="120">
        <v>2.1814650422650798E-2</v>
      </c>
      <c r="T43" s="120">
        <v>8.3259606658837998E-2</v>
      </c>
      <c r="U43" s="120">
        <v>5.3742121679799994E-3</v>
      </c>
      <c r="V43" s="120">
        <v>0.48062604665456005</v>
      </c>
      <c r="W43" s="120">
        <v>0.32557648827329994</v>
      </c>
      <c r="X43" s="120">
        <v>9.8739371227830497E-2</v>
      </c>
      <c r="Y43" s="120">
        <v>0.123581665978423</v>
      </c>
      <c r="Z43" s="120">
        <v>5.8723357649893393E-2</v>
      </c>
      <c r="AA43" s="120">
        <v>3.87915360632883E-2</v>
      </c>
      <c r="AB43" s="120">
        <v>0.319835930913003</v>
      </c>
      <c r="AC43" s="120">
        <v>2.6674554970000002E-3</v>
      </c>
      <c r="AD43" s="120">
        <v>9.707617339508999E-2</v>
      </c>
      <c r="AE43" s="121"/>
      <c r="AF43" s="120">
        <v>5334.7464635430006</v>
      </c>
      <c r="AG43" s="120">
        <v>570.97993160600004</v>
      </c>
      <c r="AH43" s="120">
        <v>18444.937336442003</v>
      </c>
      <c r="AI43" s="120">
        <v>3115.6925422510003</v>
      </c>
      <c r="AJ43" s="120" t="s">
        <v>443</v>
      </c>
      <c r="AK43" s="120" t="s">
        <v>443</v>
      </c>
      <c r="AL43" s="29" t="s">
        <v>49</v>
      </c>
    </row>
    <row r="44" spans="1:38" ht="26.25" customHeight="1" thickBot="1" x14ac:dyDescent="0.3">
      <c r="A44" s="40" t="s">
        <v>70</v>
      </c>
      <c r="B44" s="40" t="s">
        <v>111</v>
      </c>
      <c r="C44" s="41" t="s">
        <v>112</v>
      </c>
      <c r="D44" s="42"/>
      <c r="E44" s="120">
        <v>4.1883815529025012</v>
      </c>
      <c r="F44" s="120">
        <v>2.0971976092311237</v>
      </c>
      <c r="G44" s="120">
        <v>9.3078357071875208E-3</v>
      </c>
      <c r="H44" s="120">
        <v>1.3186777649066858E-3</v>
      </c>
      <c r="I44" s="120">
        <v>0.23544563139438415</v>
      </c>
      <c r="J44" s="120">
        <v>0.2525294769275353</v>
      </c>
      <c r="K44" s="120">
        <v>0.42524700072619559</v>
      </c>
      <c r="L44" s="120">
        <v>0.11161800977913143</v>
      </c>
      <c r="M44" s="120">
        <v>6.1802961633117057</v>
      </c>
      <c r="N44" s="120">
        <v>1.442086835225373E-2</v>
      </c>
      <c r="O44" s="120">
        <v>4.1812787233072067E-3</v>
      </c>
      <c r="P44" s="120">
        <v>4.1948000000000002E-4</v>
      </c>
      <c r="Q44" s="120">
        <v>6.32717E-3</v>
      </c>
      <c r="R44" s="120">
        <v>1.3137235528500817E-2</v>
      </c>
      <c r="S44" s="120">
        <v>0.55656259288147403</v>
      </c>
      <c r="T44" s="120">
        <v>1.6527535328092154E-2</v>
      </c>
      <c r="U44" s="120">
        <v>1.6951498710315684E-3</v>
      </c>
      <c r="V44" s="120">
        <v>0.32241194234572446</v>
      </c>
      <c r="W44" s="120">
        <v>4.12489E-3</v>
      </c>
      <c r="X44" s="120">
        <v>5.199868361736382E-3</v>
      </c>
      <c r="Y44" s="120">
        <v>8.4220762625383683E-3</v>
      </c>
      <c r="Z44" s="120">
        <v>4.9E-9</v>
      </c>
      <c r="AA44" s="120">
        <v>7.13E-9</v>
      </c>
      <c r="AB44" s="120">
        <v>1.3621956663264751E-2</v>
      </c>
      <c r="AC44" s="120" t="s">
        <v>443</v>
      </c>
      <c r="AD44" s="120" t="s">
        <v>443</v>
      </c>
      <c r="AE44" s="121"/>
      <c r="AF44" s="120">
        <v>7246.309833892401</v>
      </c>
      <c r="AG44" s="120" t="s">
        <v>443</v>
      </c>
      <c r="AH44" s="120" t="s">
        <v>443</v>
      </c>
      <c r="AI44" s="120">
        <v>23.204267576139678</v>
      </c>
      <c r="AJ44" s="120" t="s">
        <v>443</v>
      </c>
      <c r="AK44" s="120" t="s">
        <v>443</v>
      </c>
      <c r="AL44" s="29" t="s">
        <v>49</v>
      </c>
    </row>
    <row r="45" spans="1:38" ht="26.25" customHeight="1" thickBot="1" x14ac:dyDescent="0.3">
      <c r="A45" s="40" t="s">
        <v>70</v>
      </c>
      <c r="B45" s="40" t="s">
        <v>113</v>
      </c>
      <c r="C45" s="41" t="s">
        <v>114</v>
      </c>
      <c r="D45" s="42"/>
      <c r="E45" s="120">
        <v>0.1007276314</v>
      </c>
      <c r="F45" s="120">
        <v>3.736458709E-3</v>
      </c>
      <c r="G45" s="120">
        <v>3.9736275710000003E-3</v>
      </c>
      <c r="H45" s="120">
        <v>1.9868138000000001E-5</v>
      </c>
      <c r="I45" s="120">
        <v>2.5753788500000002E-3</v>
      </c>
      <c r="J45" s="120">
        <v>2.7184554530000002E-3</v>
      </c>
      <c r="K45" s="120">
        <v>2.8615320560000002E-3</v>
      </c>
      <c r="L45" s="120">
        <v>9.0138259756091595E-4</v>
      </c>
      <c r="M45" s="120">
        <v>2.2928277489999999E-2</v>
      </c>
      <c r="N45" s="120">
        <v>1.98681E-4</v>
      </c>
      <c r="O45" s="120">
        <v>1.98681E-5</v>
      </c>
      <c r="P45" s="120">
        <v>9.9340700000000002E-5</v>
      </c>
      <c r="Q45" s="120">
        <v>9.9340700000000002E-5</v>
      </c>
      <c r="R45" s="120" t="s">
        <v>444</v>
      </c>
      <c r="S45" s="120">
        <v>9.9340700000000002E-5</v>
      </c>
      <c r="T45" s="120">
        <v>1.3907700000000001E-4</v>
      </c>
      <c r="U45" s="120">
        <v>3.9736300000000002E-4</v>
      </c>
      <c r="V45" s="120">
        <v>9.9340699999999997E-4</v>
      </c>
      <c r="W45" s="120" t="s">
        <v>444</v>
      </c>
      <c r="X45" s="120">
        <v>6.5777200000000004E-5</v>
      </c>
      <c r="Y45" s="120">
        <v>6.5777200000000004E-5</v>
      </c>
      <c r="Z45" s="120">
        <v>2.5026499999999998E-5</v>
      </c>
      <c r="AA45" s="120" t="s">
        <v>444</v>
      </c>
      <c r="AB45" s="120">
        <v>1.5658100000000001E-4</v>
      </c>
      <c r="AC45" s="120" t="s">
        <v>443</v>
      </c>
      <c r="AD45" s="120" t="s">
        <v>443</v>
      </c>
      <c r="AE45" s="121"/>
      <c r="AF45" s="120">
        <v>82.254090719069154</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0.49923866632554115</v>
      </c>
      <c r="F47" s="120">
        <v>9.9967145653948569E-2</v>
      </c>
      <c r="G47" s="120">
        <v>1.1427613017177924E-2</v>
      </c>
      <c r="H47" s="120">
        <v>7.0382820403184243E-6</v>
      </c>
      <c r="I47" s="120">
        <v>5.7033467993540515E-3</v>
      </c>
      <c r="J47" s="120">
        <v>5.8552723027870835E-3</v>
      </c>
      <c r="K47" s="120">
        <v>6.7749715179039544E-3</v>
      </c>
      <c r="L47" s="120">
        <v>3.8251179677101284E-3</v>
      </c>
      <c r="M47" s="120">
        <v>3.1820142682195041</v>
      </c>
      <c r="N47" s="120">
        <v>2.8247531546720937E-6</v>
      </c>
      <c r="O47" s="120">
        <v>1.3348591952858282E-5</v>
      </c>
      <c r="P47" s="120" t="s">
        <v>444</v>
      </c>
      <c r="Q47" s="120" t="s">
        <v>444</v>
      </c>
      <c r="R47" s="120">
        <v>9.1081919685133677E-5</v>
      </c>
      <c r="S47" s="120">
        <v>2.7493080865589421E-3</v>
      </c>
      <c r="T47" s="120">
        <v>6.596968586286717E-5</v>
      </c>
      <c r="U47" s="120">
        <v>7.2662670454529568E-6</v>
      </c>
      <c r="V47" s="120">
        <v>1.2777329218136018E-3</v>
      </c>
      <c r="W47" s="120" t="s">
        <v>444</v>
      </c>
      <c r="X47" s="120">
        <v>1.9616041791555463E-5</v>
      </c>
      <c r="Y47" s="120">
        <v>2.6149789004758548E-5</v>
      </c>
      <c r="Z47" s="120" t="s">
        <v>444</v>
      </c>
      <c r="AA47" s="120" t="s">
        <v>444</v>
      </c>
      <c r="AB47" s="120">
        <v>4.5765842145314008E-5</v>
      </c>
      <c r="AC47" s="120" t="s">
        <v>443</v>
      </c>
      <c r="AD47" s="120" t="s">
        <v>443</v>
      </c>
      <c r="AE47" s="121"/>
      <c r="AF47" s="120">
        <v>1442.4523422780337</v>
      </c>
      <c r="AG47" s="120" t="s">
        <v>443</v>
      </c>
      <c r="AH47" s="120" t="s">
        <v>443</v>
      </c>
      <c r="AI47" s="120">
        <v>4.9953152968000005E-4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1180.5429999999999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1428.410556</v>
      </c>
      <c r="AL51" s="97" t="s">
        <v>431</v>
      </c>
    </row>
    <row r="52" spans="1:38" ht="26.25" customHeight="1" thickBot="1" x14ac:dyDescent="0.3">
      <c r="A52" s="40" t="s">
        <v>119</v>
      </c>
      <c r="B52" s="44" t="s">
        <v>129</v>
      </c>
      <c r="C52" s="46" t="s">
        <v>390</v>
      </c>
      <c r="D52" s="43"/>
      <c r="E52" s="120" t="s">
        <v>444</v>
      </c>
      <c r="F52" s="120">
        <v>2.343915102</v>
      </c>
      <c r="G52" s="120">
        <v>3.63E-3</v>
      </c>
      <c r="H52" s="120" t="s">
        <v>443</v>
      </c>
      <c r="I52" s="120">
        <v>0.11594386500000001</v>
      </c>
      <c r="J52" s="120">
        <v>0.13546753</v>
      </c>
      <c r="K52" s="120">
        <v>0.1461607</v>
      </c>
      <c r="L52" s="120">
        <v>3.594259815E-4</v>
      </c>
      <c r="M52" s="120" t="s">
        <v>444</v>
      </c>
      <c r="N52" s="120">
        <v>0.16331564768372001</v>
      </c>
      <c r="O52" s="120">
        <v>4.0774392732350999E-2</v>
      </c>
      <c r="P52" s="120">
        <v>2.8321542670666E-2</v>
      </c>
      <c r="Q52" s="120">
        <v>1.4038179628953E-2</v>
      </c>
      <c r="R52" s="120">
        <v>6.6915902124319998E-2</v>
      </c>
      <c r="S52" s="120">
        <v>5.5462257074002999E-2</v>
      </c>
      <c r="T52" s="120">
        <v>0.33734819152191997</v>
      </c>
      <c r="U52" s="120">
        <v>1.0262865117578001E-2</v>
      </c>
      <c r="V52" s="120">
        <v>0.66665462573503109</v>
      </c>
      <c r="W52" s="120">
        <v>5.1591354999999998E-2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0.88966882194182761</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1.6311812078091834</v>
      </c>
      <c r="AL53" s="29" t="s">
        <v>133</v>
      </c>
    </row>
    <row r="54" spans="1:38" ht="37.5" customHeight="1" thickBot="1" x14ac:dyDescent="0.3">
      <c r="A54" s="40" t="s">
        <v>119</v>
      </c>
      <c r="B54" s="44" t="s">
        <v>134</v>
      </c>
      <c r="C54" s="46" t="s">
        <v>135</v>
      </c>
      <c r="D54" s="43"/>
      <c r="E54" s="120" t="s">
        <v>443</v>
      </c>
      <c r="F54" s="120">
        <v>3.0258834484326407</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590097.67778545781</v>
      </c>
      <c r="AL54" s="29" t="s">
        <v>440</v>
      </c>
    </row>
    <row r="55" spans="1:38" ht="26.25" customHeight="1" thickBot="1" x14ac:dyDescent="0.3">
      <c r="A55" s="40" t="s">
        <v>119</v>
      </c>
      <c r="B55" s="44" t="s">
        <v>136</v>
      </c>
      <c r="C55" s="46" t="s">
        <v>137</v>
      </c>
      <c r="D55" s="43"/>
      <c r="E55" s="120">
        <v>5.1080999999999994E-2</v>
      </c>
      <c r="F55" s="120">
        <v>0.154801067643</v>
      </c>
      <c r="G55" s="120">
        <v>1.5270619999999999</v>
      </c>
      <c r="H55" s="120" t="s">
        <v>444</v>
      </c>
      <c r="I55" s="120">
        <v>9.7940000000000006E-3</v>
      </c>
      <c r="J55" s="120">
        <v>9.7940000000000006E-3</v>
      </c>
      <c r="K55" s="120">
        <v>9.7940000000000006E-3</v>
      </c>
      <c r="L55" s="120">
        <v>7.8352000000000005E-3</v>
      </c>
      <c r="M55" s="120">
        <v>0.243732</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610</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5.4680415599999996</v>
      </c>
      <c r="F57" s="120">
        <v>0.18199319999999999</v>
      </c>
      <c r="G57" s="120">
        <v>2.2695333300000002</v>
      </c>
      <c r="H57" s="120">
        <v>0.33363500000000001</v>
      </c>
      <c r="I57" s="120">
        <v>1.304641E-2</v>
      </c>
      <c r="J57" s="120">
        <v>3.9359569999999997E-2</v>
      </c>
      <c r="K57" s="120">
        <v>0.10177013</v>
      </c>
      <c r="L57" s="120">
        <v>3.9875000000000002E-4</v>
      </c>
      <c r="M57" s="120">
        <v>6.3164895999999997</v>
      </c>
      <c r="N57" s="120">
        <v>0.11274482999999999</v>
      </c>
      <c r="O57" s="120">
        <v>8.1574400000000002E-3</v>
      </c>
      <c r="P57" s="120">
        <v>0.12154564999999999</v>
      </c>
      <c r="Q57" s="120">
        <v>2.2741599999999997E-2</v>
      </c>
      <c r="R57" s="120">
        <v>7.8929620000000006E-2</v>
      </c>
      <c r="S57" s="120">
        <v>3.4665970000000004E-2</v>
      </c>
      <c r="T57" s="120">
        <v>8.7233130000000006E-2</v>
      </c>
      <c r="U57" s="120">
        <v>0.70096392000000007</v>
      </c>
      <c r="V57" s="120">
        <v>0.37551076</v>
      </c>
      <c r="W57" s="120">
        <v>0.10364185999999999</v>
      </c>
      <c r="X57" s="120">
        <v>1.0465081000000001E-4</v>
      </c>
      <c r="Y57" s="120">
        <v>1.5303512E-4</v>
      </c>
      <c r="Z57" s="120">
        <v>9.2683189999999993E-5</v>
      </c>
      <c r="AA57" s="120">
        <v>1.1925419999999999E-4</v>
      </c>
      <c r="AB57" s="120">
        <v>4.6956013999999998E-4</v>
      </c>
      <c r="AC57" s="120">
        <v>29.320979999999999</v>
      </c>
      <c r="AD57" s="120">
        <v>0.91569</v>
      </c>
      <c r="AE57" s="121"/>
      <c r="AF57" s="120" t="s">
        <v>443</v>
      </c>
      <c r="AG57" s="120" t="s">
        <v>443</v>
      </c>
      <c r="AH57" s="120" t="s">
        <v>443</v>
      </c>
      <c r="AI57" s="120" t="s">
        <v>443</v>
      </c>
      <c r="AJ57" s="120" t="s">
        <v>443</v>
      </c>
      <c r="AK57" s="120">
        <v>4237.72372</v>
      </c>
      <c r="AL57" s="29" t="s">
        <v>143</v>
      </c>
    </row>
    <row r="58" spans="1:38" ht="26.25" customHeight="1" thickBot="1" x14ac:dyDescent="0.3">
      <c r="A58" s="40" t="s">
        <v>53</v>
      </c>
      <c r="B58" s="40" t="s">
        <v>144</v>
      </c>
      <c r="C58" s="41" t="s">
        <v>145</v>
      </c>
      <c r="D58" s="42"/>
      <c r="E58" s="120">
        <v>2.5874372400000003</v>
      </c>
      <c r="F58" s="120">
        <v>1.8257079999999998E-2</v>
      </c>
      <c r="G58" s="120">
        <v>0.27271177000000002</v>
      </c>
      <c r="H58" s="120">
        <v>1.0306699999999999E-2</v>
      </c>
      <c r="I58" s="120">
        <v>2.5141179999999999E-2</v>
      </c>
      <c r="J58" s="120">
        <v>4.3839419999999997E-2</v>
      </c>
      <c r="K58" s="120">
        <v>5.7054529999999999E-2</v>
      </c>
      <c r="L58" s="120">
        <v>1.1784999999999999E-4</v>
      </c>
      <c r="M58" s="120">
        <v>1.25875852</v>
      </c>
      <c r="N58" s="120">
        <v>0.26761519</v>
      </c>
      <c r="O58" s="120">
        <v>3.15942E-3</v>
      </c>
      <c r="P58" s="120">
        <v>3.584627E-2</v>
      </c>
      <c r="Q58" s="120">
        <v>5.6687999999999999E-3</v>
      </c>
      <c r="R58" s="120">
        <v>0.11260845</v>
      </c>
      <c r="S58" s="120">
        <v>4.7718499999999997E-2</v>
      </c>
      <c r="T58" s="120">
        <v>8.0883349999999993E-2</v>
      </c>
      <c r="U58" s="120">
        <v>2.4325330000000003E-2</v>
      </c>
      <c r="V58" s="120">
        <v>0.39677747000000002</v>
      </c>
      <c r="W58" s="120">
        <v>0.16259695999999998</v>
      </c>
      <c r="X58" s="120">
        <v>6.8162116200000001E-3</v>
      </c>
      <c r="Y58" s="120">
        <v>5.0977247999999995E-4</v>
      </c>
      <c r="Z58" s="120">
        <v>5.3095939999999997E-5</v>
      </c>
      <c r="AA58" s="120">
        <v>8.8606810000000001E-5</v>
      </c>
      <c r="AB58" s="120">
        <v>7.4676868400000004E-3</v>
      </c>
      <c r="AC58" s="120" t="s">
        <v>443</v>
      </c>
      <c r="AD58" s="120">
        <v>7.6300000000000007E-2</v>
      </c>
      <c r="AE58" s="121"/>
      <c r="AF58" s="120" t="s">
        <v>443</v>
      </c>
      <c r="AG58" s="120" t="s">
        <v>443</v>
      </c>
      <c r="AH58" s="120" t="s">
        <v>443</v>
      </c>
      <c r="AI58" s="120" t="s">
        <v>443</v>
      </c>
      <c r="AJ58" s="120" t="s">
        <v>443</v>
      </c>
      <c r="AK58" s="120">
        <v>1997.1869999999999</v>
      </c>
      <c r="AL58" s="29" t="s">
        <v>146</v>
      </c>
    </row>
    <row r="59" spans="1:38" ht="26.25" customHeight="1" thickBot="1" x14ac:dyDescent="0.3">
      <c r="A59" s="40" t="s">
        <v>53</v>
      </c>
      <c r="B59" s="48" t="s">
        <v>147</v>
      </c>
      <c r="C59" s="41" t="s">
        <v>400</v>
      </c>
      <c r="D59" s="42"/>
      <c r="E59" s="120">
        <v>3.2306056299999999</v>
      </c>
      <c r="F59" s="120">
        <v>0.37665167999999999</v>
      </c>
      <c r="G59" s="120">
        <v>1.4243312700000001</v>
      </c>
      <c r="H59" s="120">
        <v>8.8847929999999992E-2</v>
      </c>
      <c r="I59" s="120">
        <v>0.13459597292183134</v>
      </c>
      <c r="J59" s="120">
        <v>0.16831043870036858</v>
      </c>
      <c r="K59" s="120">
        <v>0.19123576973162959</v>
      </c>
      <c r="L59" s="120">
        <v>2.0311644641811282E-3</v>
      </c>
      <c r="M59" s="120">
        <v>9.8328200000000004E-2</v>
      </c>
      <c r="N59" s="120">
        <v>0.29010716000000003</v>
      </c>
      <c r="O59" s="120">
        <v>5.749108E-2</v>
      </c>
      <c r="P59" s="120">
        <v>5.1043819999999993E-3</v>
      </c>
      <c r="Q59" s="120">
        <v>2.6657850000000004E-2</v>
      </c>
      <c r="R59" s="120">
        <v>8.8399370000000005E-2</v>
      </c>
      <c r="S59" s="120">
        <v>1.0770190000000001E-2</v>
      </c>
      <c r="T59" s="120">
        <v>1.6676632E-2</v>
      </c>
      <c r="U59" s="120">
        <v>1.1042059100000001</v>
      </c>
      <c r="V59" s="120">
        <v>0.14295858</v>
      </c>
      <c r="W59" s="120">
        <v>6.311718E-3</v>
      </c>
      <c r="X59" s="120">
        <v>3.1189999999999998E-3</v>
      </c>
      <c r="Y59" s="120">
        <v>4.5779999999999996E-3</v>
      </c>
      <c r="Z59" s="120">
        <v>4.5779999999999996E-3</v>
      </c>
      <c r="AA59" s="120">
        <v>4.5779999999999996E-3</v>
      </c>
      <c r="AB59" s="120">
        <v>1.6853E-2</v>
      </c>
      <c r="AC59" s="120" t="s">
        <v>443</v>
      </c>
      <c r="AD59" s="120">
        <v>5.3599999999999995E-2</v>
      </c>
      <c r="AE59" s="121"/>
      <c r="AF59" s="120" t="s">
        <v>443</v>
      </c>
      <c r="AG59" s="120" t="s">
        <v>443</v>
      </c>
      <c r="AH59" s="120" t="s">
        <v>443</v>
      </c>
      <c r="AI59" s="120" t="s">
        <v>443</v>
      </c>
      <c r="AJ59" s="120" t="s">
        <v>443</v>
      </c>
      <c r="AK59" s="120">
        <v>1593.7305040000001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v>0.70282120999999997</v>
      </c>
      <c r="J60" s="120">
        <v>2.3210579</v>
      </c>
      <c r="K60" s="120">
        <v>4.5596547000000003</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0.38854565574617389</v>
      </c>
      <c r="J61" s="120">
        <v>3.8854565474617391</v>
      </c>
      <c r="K61" s="120">
        <v>12.969887480598507</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2367200.3141308711</v>
      </c>
      <c r="AL61" s="29" t="s">
        <v>419</v>
      </c>
    </row>
    <row r="62" spans="1:38" ht="26.25" customHeight="1" thickBot="1" x14ac:dyDescent="0.3">
      <c r="A62" s="40" t="s">
        <v>53</v>
      </c>
      <c r="B62" s="48" t="s">
        <v>152</v>
      </c>
      <c r="C62" s="41" t="s">
        <v>153</v>
      </c>
      <c r="D62" s="42"/>
      <c r="E62" s="120" t="s">
        <v>443</v>
      </c>
      <c r="F62" s="120" t="s">
        <v>443</v>
      </c>
      <c r="G62" s="120" t="s">
        <v>443</v>
      </c>
      <c r="H62" s="120" t="s">
        <v>443</v>
      </c>
      <c r="I62" s="120">
        <v>5.6999999999999998E-4</v>
      </c>
      <c r="J62" s="120">
        <v>8.8999999999999999E-3</v>
      </c>
      <c r="K62" s="120">
        <v>1.3311E-2</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0.22636800000000001</v>
      </c>
      <c r="F63" s="120">
        <v>0.45728237999999999</v>
      </c>
      <c r="G63" s="120">
        <v>2.7648010000000003</v>
      </c>
      <c r="H63" s="120" t="s">
        <v>444</v>
      </c>
      <c r="I63" s="120">
        <v>0.43723737896669468</v>
      </c>
      <c r="J63" s="120">
        <v>0.45482010281723734</v>
      </c>
      <c r="K63" s="120">
        <v>0.59388071226165673</v>
      </c>
      <c r="L63" s="120">
        <v>1.2242646611067447E-3</v>
      </c>
      <c r="M63" s="120">
        <v>1.4027699999999999</v>
      </c>
      <c r="N63" s="120">
        <v>1.6632000000000001E-2</v>
      </c>
      <c r="O63" s="120">
        <v>5.5440000000000003E-3</v>
      </c>
      <c r="P63" s="120">
        <v>1.1088E-4</v>
      </c>
      <c r="Q63" s="120">
        <v>1.4783999999999999E-3</v>
      </c>
      <c r="R63" s="120">
        <v>1.848E-3</v>
      </c>
      <c r="S63" s="120" t="s">
        <v>444</v>
      </c>
      <c r="T63" s="120">
        <v>1.1088E-4</v>
      </c>
      <c r="U63" s="120">
        <v>7.392E-2</v>
      </c>
      <c r="V63" s="120" t="s">
        <v>444</v>
      </c>
      <c r="W63" s="120">
        <v>4.605414E-2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0.37321606400000001</v>
      </c>
      <c r="F64" s="120" t="s">
        <v>445</v>
      </c>
      <c r="G64" s="120" t="s">
        <v>444</v>
      </c>
      <c r="H64" s="120">
        <v>0.24199999999999999</v>
      </c>
      <c r="I64" s="120" t="s">
        <v>445</v>
      </c>
      <c r="J64" s="120" t="s">
        <v>445</v>
      </c>
      <c r="K64" s="120" t="s">
        <v>445</v>
      </c>
      <c r="L64" s="120" t="s">
        <v>445</v>
      </c>
      <c r="M64" s="120">
        <v>0.17771595800000001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1117.0320000000002</v>
      </c>
      <c r="AL64" s="29" t="s">
        <v>158</v>
      </c>
    </row>
    <row r="65" spans="1:38" ht="26.25" customHeight="1" thickBot="1" x14ac:dyDescent="0.3">
      <c r="A65" s="40" t="s">
        <v>53</v>
      </c>
      <c r="B65" s="44" t="s">
        <v>159</v>
      </c>
      <c r="C65" s="41" t="s">
        <v>160</v>
      </c>
      <c r="D65" s="42"/>
      <c r="E65" s="120">
        <v>0.55680249999999998</v>
      </c>
      <c r="F65" s="120" t="s">
        <v>443</v>
      </c>
      <c r="G65" s="120" t="s">
        <v>444</v>
      </c>
      <c r="H65" s="120">
        <v>0.11700000000000001</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2135.1129999999998</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1.1206000000000001E-2</v>
      </c>
      <c r="F68" s="120" t="s">
        <v>443</v>
      </c>
      <c r="G68" s="120">
        <v>6.3761999999999999E-2</v>
      </c>
      <c r="H68" s="120" t="s">
        <v>443</v>
      </c>
      <c r="I68" s="120" t="s">
        <v>445</v>
      </c>
      <c r="J68" s="120" t="s">
        <v>445</v>
      </c>
      <c r="K68" s="120" t="s">
        <v>445</v>
      </c>
      <c r="L68" s="120" t="s">
        <v>445</v>
      </c>
      <c r="M68" s="120">
        <v>4.9532E-2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94.512</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4.9489061550000013</v>
      </c>
      <c r="F70" s="120">
        <v>8.4856495694399996</v>
      </c>
      <c r="G70" s="120">
        <v>2.791121435</v>
      </c>
      <c r="H70" s="120">
        <v>0.92611012500000001</v>
      </c>
      <c r="I70" s="120">
        <v>0.27216066053999999</v>
      </c>
      <c r="J70" s="120">
        <v>0.46234335379500002</v>
      </c>
      <c r="K70" s="120">
        <v>0.59389206643000003</v>
      </c>
      <c r="L70" s="120">
        <v>4.7227727511999997E-5</v>
      </c>
      <c r="M70" s="120">
        <v>1.1030142840000003</v>
      </c>
      <c r="N70" s="120">
        <v>6.3085099999999991E-2</v>
      </c>
      <c r="O70" s="120">
        <v>2.4860000000000004E-3</v>
      </c>
      <c r="P70" s="120">
        <v>0.14684540000000001</v>
      </c>
      <c r="Q70" s="120">
        <v>4.9852999999999996E-4</v>
      </c>
      <c r="R70" s="120">
        <v>5.96321E-2</v>
      </c>
      <c r="S70" s="120">
        <v>1.828515E-2</v>
      </c>
      <c r="T70" s="120">
        <v>2.5410120000000001E-2</v>
      </c>
      <c r="U70" s="120" t="s">
        <v>444</v>
      </c>
      <c r="V70" s="120">
        <v>0.90280700000000003</v>
      </c>
      <c r="W70" s="120">
        <v>0.117883038</v>
      </c>
      <c r="X70" s="120">
        <v>9.9299999999999996E-4</v>
      </c>
      <c r="Y70" s="120">
        <v>2.9999999999999997E-4</v>
      </c>
      <c r="Z70" s="120">
        <v>1E-4</v>
      </c>
      <c r="AA70" s="120">
        <v>2.0000000000000002E-5</v>
      </c>
      <c r="AB70" s="120">
        <v>1.413E-3</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4.2102024900000004</v>
      </c>
      <c r="F72" s="120">
        <v>0.37906610220000003</v>
      </c>
      <c r="G72" s="120">
        <v>5.2101338000000004</v>
      </c>
      <c r="H72" s="120">
        <v>1.37179E-2</v>
      </c>
      <c r="I72" s="120">
        <v>0.62328465684161427</v>
      </c>
      <c r="J72" s="120">
        <v>0.84291155143603358</v>
      </c>
      <c r="K72" s="120">
        <v>0.98794215500000004</v>
      </c>
      <c r="L72" s="120">
        <v>3.0194755006841614E-2</v>
      </c>
      <c r="M72" s="120">
        <v>95.314258319999993</v>
      </c>
      <c r="N72" s="120">
        <v>14.967343954164537</v>
      </c>
      <c r="O72" s="120">
        <v>0.24851621100000001</v>
      </c>
      <c r="P72" s="120">
        <v>6.9513685999999991E-2</v>
      </c>
      <c r="Q72" s="120">
        <v>4.5585297108289999E-2</v>
      </c>
      <c r="R72" s="120">
        <v>1.37214255</v>
      </c>
      <c r="S72" s="120">
        <v>1.326089228353625</v>
      </c>
      <c r="T72" s="120">
        <v>0.51650517000000007</v>
      </c>
      <c r="U72" s="120">
        <v>4.0149607999999996E-2</v>
      </c>
      <c r="V72" s="120">
        <v>3.4911231100000002</v>
      </c>
      <c r="W72" s="120">
        <v>6.9549605899999998</v>
      </c>
      <c r="X72" s="120">
        <v>4.5571037800000002E-3</v>
      </c>
      <c r="Y72" s="120">
        <v>1.363392976E-2</v>
      </c>
      <c r="Z72" s="120">
        <v>4.02863284E-3</v>
      </c>
      <c r="AA72" s="120">
        <v>5.02598438E-3</v>
      </c>
      <c r="AB72" s="120">
        <v>2.7245650750000003E-2</v>
      </c>
      <c r="AC72" s="120">
        <v>1.3327548036279999</v>
      </c>
      <c r="AD72" s="120">
        <v>1.2355400000000001</v>
      </c>
      <c r="AE72" s="121"/>
      <c r="AF72" s="120" t="s">
        <v>443</v>
      </c>
      <c r="AG72" s="120" t="s">
        <v>443</v>
      </c>
      <c r="AH72" s="120" t="s">
        <v>443</v>
      </c>
      <c r="AI72" s="120" t="s">
        <v>443</v>
      </c>
      <c r="AJ72" s="120" t="s">
        <v>443</v>
      </c>
      <c r="AK72" s="120">
        <v>8043.5540000000001</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1.5041219999999999E-6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0.451598787</v>
      </c>
      <c r="F80" s="120">
        <v>0.29082234400000001</v>
      </c>
      <c r="G80" s="120">
        <v>2.2949534279999999</v>
      </c>
      <c r="H80" s="120" t="s">
        <v>444</v>
      </c>
      <c r="I80" s="120">
        <v>2.544117589293049E-2</v>
      </c>
      <c r="J80" s="120">
        <v>3.5380920460005107E-2</v>
      </c>
      <c r="K80" s="120">
        <v>4.1080111500000002E-2</v>
      </c>
      <c r="L80" s="120">
        <v>2.2758680570649998E-5</v>
      </c>
      <c r="M80" s="120">
        <v>0.12425029999999999</v>
      </c>
      <c r="N80" s="120">
        <v>2.0140802557000002</v>
      </c>
      <c r="O80" s="120">
        <v>5.8409337499999998E-2</v>
      </c>
      <c r="P80" s="120">
        <v>6.2252415228500002E-2</v>
      </c>
      <c r="Q80" s="120">
        <v>0.19084515699999999</v>
      </c>
      <c r="R80" s="120">
        <v>3.82099797E-2</v>
      </c>
      <c r="S80" s="120">
        <v>0.62132670550000002</v>
      </c>
      <c r="T80" s="120">
        <v>0.12647409999999998</v>
      </c>
      <c r="U80" s="120">
        <v>1.0500000000000001E-2</v>
      </c>
      <c r="V80" s="120">
        <v>12.373089550000001</v>
      </c>
      <c r="W80" s="120">
        <v>0.5724844</v>
      </c>
      <c r="X80" s="120">
        <v>4.3025000000000002E-4</v>
      </c>
      <c r="Y80" s="120">
        <v>4.3025000000000002E-4</v>
      </c>
      <c r="Z80" s="120">
        <v>4.3025000000000002E-4</v>
      </c>
      <c r="AA80" s="120">
        <v>4.3025000000000002E-4</v>
      </c>
      <c r="AB80" s="120">
        <v>1.7210000000000001E-3</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3.288601526441177E-3</v>
      </c>
      <c r="J81" s="120">
        <v>1.6983435495791666E-2</v>
      </c>
      <c r="K81" s="120">
        <v>5.4892335877401957E-2</v>
      </c>
      <c r="L81" s="120">
        <v>1.6788842740350001E-6</v>
      </c>
      <c r="M81" s="120">
        <v>0.13500000000000001</v>
      </c>
      <c r="N81" s="120">
        <v>0.20017200000000002</v>
      </c>
      <c r="O81" s="120">
        <v>3.6589000000000001E-3</v>
      </c>
      <c r="P81" s="120" t="s">
        <v>444</v>
      </c>
      <c r="Q81" s="120">
        <v>7.8405000000000002E-3</v>
      </c>
      <c r="R81" s="120">
        <v>4.3299164000000001E-2</v>
      </c>
      <c r="S81" s="120">
        <v>1.1999999999999999E-3</v>
      </c>
      <c r="T81" s="120">
        <v>1.1E-5</v>
      </c>
      <c r="U81" s="120" t="s">
        <v>444</v>
      </c>
      <c r="V81" s="120">
        <v>0.466367182645401</v>
      </c>
      <c r="W81" s="120">
        <v>9.2827429999999996E-3</v>
      </c>
      <c r="X81" s="120" t="s">
        <v>444</v>
      </c>
      <c r="Y81" s="120" t="s">
        <v>444</v>
      </c>
      <c r="Z81" s="120" t="s">
        <v>444</v>
      </c>
      <c r="AA81" s="120" t="s">
        <v>444</v>
      </c>
      <c r="AB81" s="120" t="s">
        <v>444</v>
      </c>
      <c r="AC81" s="120" t="s">
        <v>443</v>
      </c>
      <c r="AD81" s="120">
        <v>3.8612314999999997E-5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23.064015944965711</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11322088</v>
      </c>
      <c r="AL82" s="99" t="s">
        <v>439</v>
      </c>
    </row>
    <row r="83" spans="1:38" ht="26.25" customHeight="1" thickBot="1" x14ac:dyDescent="0.3">
      <c r="A83" s="40" t="s">
        <v>53</v>
      </c>
      <c r="B83" s="51" t="s">
        <v>209</v>
      </c>
      <c r="C83" s="52" t="s">
        <v>210</v>
      </c>
      <c r="D83" s="42"/>
      <c r="E83" s="120">
        <v>1.7093999999999998E-2</v>
      </c>
      <c r="F83" s="120">
        <v>7.458552784246128E-2</v>
      </c>
      <c r="G83" s="120">
        <v>1.2666999999999999E-2</v>
      </c>
      <c r="H83" s="120" t="s">
        <v>443</v>
      </c>
      <c r="I83" s="120">
        <v>1.0090030426615323E-2</v>
      </c>
      <c r="J83" s="120">
        <v>5.9982024430614914E-2</v>
      </c>
      <c r="K83" s="120">
        <v>0.30313971182153621</v>
      </c>
      <c r="L83" s="120">
        <v>4.4427700842787339E-4</v>
      </c>
      <c r="M83" s="120">
        <v>0.10122599999999998</v>
      </c>
      <c r="N83" s="120" t="s">
        <v>443</v>
      </c>
      <c r="O83" s="120" t="s">
        <v>443</v>
      </c>
      <c r="P83" s="120" t="s">
        <v>443</v>
      </c>
      <c r="Q83" s="120" t="s">
        <v>443</v>
      </c>
      <c r="R83" s="120" t="s">
        <v>443</v>
      </c>
      <c r="S83" s="120" t="s">
        <v>443</v>
      </c>
      <c r="T83" s="120" t="s">
        <v>443</v>
      </c>
      <c r="U83" s="120" t="s">
        <v>443</v>
      </c>
      <c r="V83" s="120" t="s">
        <v>443</v>
      </c>
      <c r="W83" s="120">
        <v>1.9654562E-2</v>
      </c>
      <c r="X83" s="120">
        <v>2.26373886E-3</v>
      </c>
      <c r="Y83" s="120">
        <v>8.6280284200000012E-3</v>
      </c>
      <c r="Z83" s="120">
        <v>1.1924764170000001E-2</v>
      </c>
      <c r="AA83" s="120">
        <v>2.8257735000000001E-4</v>
      </c>
      <c r="AB83" s="120">
        <v>2.3099108800000004E-2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8.0458000000000005E-3</v>
      </c>
      <c r="F85" s="120">
        <v>9.5690396499003647</v>
      </c>
      <c r="G85" s="120">
        <v>5.3399999999999997E-4</v>
      </c>
      <c r="H85" s="120" t="s">
        <v>444</v>
      </c>
      <c r="I85" s="120" t="s">
        <v>443</v>
      </c>
      <c r="J85" s="120" t="s">
        <v>443</v>
      </c>
      <c r="K85" s="120" t="s">
        <v>443</v>
      </c>
      <c r="L85" s="120" t="s">
        <v>443</v>
      </c>
      <c r="M85" s="120">
        <v>5.6869999999999993E-3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1.6040016509999999</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0.44068689696443858</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1191604</v>
      </c>
      <c r="AL87" s="29" t="s">
        <v>217</v>
      </c>
    </row>
    <row r="88" spans="1:38" ht="26.25" customHeight="1" thickBot="1" x14ac:dyDescent="0.3">
      <c r="A88" s="40" t="s">
        <v>206</v>
      </c>
      <c r="B88" s="46" t="s">
        <v>220</v>
      </c>
      <c r="C88" s="50" t="s">
        <v>221</v>
      </c>
      <c r="D88" s="42"/>
      <c r="E88" s="120">
        <v>3.1753999999999998E-2</v>
      </c>
      <c r="F88" s="120">
        <v>4.8857847579299998</v>
      </c>
      <c r="G88" s="120">
        <v>2.8699999999999998E-4</v>
      </c>
      <c r="H88" s="120">
        <v>1.0369999999999999E-3</v>
      </c>
      <c r="I88" s="120" t="s">
        <v>443</v>
      </c>
      <c r="J88" s="120" t="s">
        <v>443</v>
      </c>
      <c r="K88" s="120" t="s">
        <v>443</v>
      </c>
      <c r="L88" s="120" t="s">
        <v>443</v>
      </c>
      <c r="M88" s="120">
        <v>1.1879000000000001E-2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1.0955000000000001E-2</v>
      </c>
      <c r="F89" s="120">
        <v>2.1651906037999997</v>
      </c>
      <c r="G89" s="120">
        <v>1.196E-3</v>
      </c>
      <c r="H89" s="120" t="s">
        <v>444</v>
      </c>
      <c r="I89" s="120" t="s">
        <v>443</v>
      </c>
      <c r="J89" s="120" t="s">
        <v>443</v>
      </c>
      <c r="K89" s="120" t="s">
        <v>443</v>
      </c>
      <c r="L89" s="120" t="s">
        <v>443</v>
      </c>
      <c r="M89" s="120">
        <v>5.4019999999999997E-3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2.2362152610179997</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4.51500735E-3</v>
      </c>
      <c r="Y90" s="120">
        <v>2.2790037100000001E-3</v>
      </c>
      <c r="Z90" s="120">
        <v>2.2790037100000001E-3</v>
      </c>
      <c r="AA90" s="120">
        <v>2.2790037100000001E-3</v>
      </c>
      <c r="AB90" s="120">
        <v>1.135201848E-2</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4.0583979898114644E-2</v>
      </c>
      <c r="F91" s="120">
        <v>0.11919857238187045</v>
      </c>
      <c r="G91" s="120">
        <v>2.046337538259365E-2</v>
      </c>
      <c r="H91" s="120">
        <v>0.18043588261689761</v>
      </c>
      <c r="I91" s="120">
        <v>0.50740311527362159</v>
      </c>
      <c r="J91" s="120">
        <v>0.53633434987718231</v>
      </c>
      <c r="K91" s="120">
        <v>0.54230993963585861</v>
      </c>
      <c r="L91" s="120">
        <v>2.1423802501091536E-3</v>
      </c>
      <c r="M91" s="120">
        <v>1.0188552268739741</v>
      </c>
      <c r="N91" s="120">
        <v>0.69612383087061314</v>
      </c>
      <c r="O91" s="120">
        <v>0.16864810528080182</v>
      </c>
      <c r="P91" s="120">
        <v>2.5190180803154496E-3</v>
      </c>
      <c r="Q91" s="120">
        <v>1.2895901503877727E-3</v>
      </c>
      <c r="R91" s="120">
        <v>0.31888389792852745</v>
      </c>
      <c r="S91" s="120">
        <v>12.793051371359489</v>
      </c>
      <c r="T91" s="120">
        <v>0.57852983188898177</v>
      </c>
      <c r="U91" s="120">
        <v>7.2158164298366634E-2</v>
      </c>
      <c r="V91" s="120">
        <v>7.398097841529748</v>
      </c>
      <c r="W91" s="120">
        <v>1.7632744580964967E-3</v>
      </c>
      <c r="X91" s="120">
        <v>1.9572344504871116E-3</v>
      </c>
      <c r="Y91" s="120">
        <v>7.934734259434236E-4</v>
      </c>
      <c r="Z91" s="120">
        <v>7.934734259434236E-4</v>
      </c>
      <c r="AA91" s="120">
        <v>7.934734259434236E-4</v>
      </c>
      <c r="AB91" s="120">
        <v>4.337654728917382E-3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1.439E-2</v>
      </c>
      <c r="F92" s="120">
        <v>0.80873972999999999</v>
      </c>
      <c r="G92" s="120">
        <v>6.0000000000000001E-3</v>
      </c>
      <c r="H92" s="120" t="s">
        <v>444</v>
      </c>
      <c r="I92" s="120" t="s">
        <v>445</v>
      </c>
      <c r="J92" s="120" t="s">
        <v>445</v>
      </c>
      <c r="K92" s="120" t="s">
        <v>444</v>
      </c>
      <c r="L92" s="120" t="s">
        <v>444</v>
      </c>
      <c r="M92" s="120">
        <v>7.0058799999999999E-3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369.11900000000003</v>
      </c>
      <c r="AL92" s="29" t="s">
        <v>229</v>
      </c>
    </row>
    <row r="93" spans="1:38" ht="26.25" customHeight="1" thickBot="1" x14ac:dyDescent="0.3">
      <c r="A93" s="40" t="s">
        <v>53</v>
      </c>
      <c r="B93" s="44" t="s">
        <v>230</v>
      </c>
      <c r="C93" s="41" t="s">
        <v>403</v>
      </c>
      <c r="D93" s="47"/>
      <c r="E93" s="120">
        <v>3.9061253710999999E-2</v>
      </c>
      <c r="F93" s="120">
        <v>3.0358479703712153</v>
      </c>
      <c r="G93" s="120">
        <v>1.8584E-2</v>
      </c>
      <c r="H93" s="120" t="s">
        <v>444</v>
      </c>
      <c r="I93" s="120">
        <v>2.3121435163704941E-2</v>
      </c>
      <c r="J93" s="120">
        <v>7.1310453038446631E-2</v>
      </c>
      <c r="K93" s="120">
        <v>0.17632443655938335</v>
      </c>
      <c r="L93" s="120">
        <v>8.2180693178200004E-7</v>
      </c>
      <c r="M93" s="120">
        <v>5.6618514247999997E-2</v>
      </c>
      <c r="N93" s="120" t="s">
        <v>444</v>
      </c>
      <c r="O93" s="120" t="s">
        <v>443</v>
      </c>
      <c r="P93" s="120" t="s">
        <v>444</v>
      </c>
      <c r="Q93" s="120" t="s">
        <v>443</v>
      </c>
      <c r="R93" s="120" t="s">
        <v>443</v>
      </c>
      <c r="S93" s="120" t="s">
        <v>443</v>
      </c>
      <c r="T93" s="120" t="s">
        <v>443</v>
      </c>
      <c r="U93" s="120" t="s">
        <v>443</v>
      </c>
      <c r="V93" s="120" t="s">
        <v>443</v>
      </c>
      <c r="W93" s="120">
        <v>2.185593E-3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0.468636</v>
      </c>
      <c r="F95" s="120" t="s">
        <v>443</v>
      </c>
      <c r="G95" s="120" t="s">
        <v>444</v>
      </c>
      <c r="H95" s="120" t="s">
        <v>444</v>
      </c>
      <c r="I95" s="120" t="s">
        <v>445</v>
      </c>
      <c r="J95" s="120" t="s">
        <v>445</v>
      </c>
      <c r="K95" s="120" t="s">
        <v>445</v>
      </c>
      <c r="L95" s="120" t="s">
        <v>444</v>
      </c>
      <c r="M95" s="120">
        <v>0.32623099999999999</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46.468033785842003</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1.1135000000000001E-2</v>
      </c>
      <c r="F98" s="120" t="s">
        <v>444</v>
      </c>
      <c r="G98" s="120" t="s">
        <v>444</v>
      </c>
      <c r="H98" s="120">
        <v>8.9129999999999993E-4</v>
      </c>
      <c r="I98" s="120">
        <v>0.10685979494937409</v>
      </c>
      <c r="J98" s="120">
        <v>0.89097062935521576</v>
      </c>
      <c r="K98" s="120">
        <v>2.0902088540000001</v>
      </c>
      <c r="L98" s="120">
        <v>6.3960601600000005E-5</v>
      </c>
      <c r="M98" s="120" t="s">
        <v>444</v>
      </c>
      <c r="N98" s="120">
        <v>4.7390000000000002E-2</v>
      </c>
      <c r="O98" s="120" t="s">
        <v>444</v>
      </c>
      <c r="P98" s="120" t="s">
        <v>444</v>
      </c>
      <c r="Q98" s="120" t="s">
        <v>444</v>
      </c>
      <c r="R98" s="120">
        <v>3.7051000000000001E-2</v>
      </c>
      <c r="S98" s="120">
        <v>3.0000000000000001E-3</v>
      </c>
      <c r="T98" s="120">
        <v>2.31E-4</v>
      </c>
      <c r="U98" s="120" t="s">
        <v>444</v>
      </c>
      <c r="V98" s="120">
        <v>0.20700000000000002</v>
      </c>
      <c r="W98" s="120">
        <v>6.9648124999999991E-2</v>
      </c>
      <c r="X98" s="120">
        <v>1.4844707000000001E-8</v>
      </c>
      <c r="Y98" s="120" t="s">
        <v>444</v>
      </c>
      <c r="Z98" s="120">
        <v>1.4844707000000001E-8</v>
      </c>
      <c r="AA98" s="120">
        <v>1.4844707000000001E-8</v>
      </c>
      <c r="AB98" s="120">
        <v>4.4534121999999999E-8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0.48980828277006827</v>
      </c>
      <c r="F99" s="120">
        <v>13.358982989973617</v>
      </c>
      <c r="G99" s="120" t="s">
        <v>443</v>
      </c>
      <c r="H99" s="120">
        <v>6.8116218776998299</v>
      </c>
      <c r="I99" s="120">
        <v>4.970018666849646E-2</v>
      </c>
      <c r="J99" s="120">
        <v>9.0161663597933595E-2</v>
      </c>
      <c r="K99" s="120">
        <v>0.19749697692880694</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483.08515967925962</v>
      </c>
      <c r="AL99" s="29" t="s">
        <v>243</v>
      </c>
    </row>
    <row r="100" spans="1:38" ht="26.25" customHeight="1" thickBot="1" x14ac:dyDescent="0.3">
      <c r="A100" s="40" t="s">
        <v>241</v>
      </c>
      <c r="B100" s="40" t="s">
        <v>244</v>
      </c>
      <c r="C100" s="41" t="s">
        <v>406</v>
      </c>
      <c r="D100" s="54"/>
      <c r="E100" s="120">
        <v>1.902377491925936</v>
      </c>
      <c r="F100" s="120">
        <v>20.827188588619244</v>
      </c>
      <c r="G100" s="120" t="s">
        <v>443</v>
      </c>
      <c r="H100" s="120">
        <v>12.073593274458545</v>
      </c>
      <c r="I100" s="120">
        <v>0.11233150031459935</v>
      </c>
      <c r="J100" s="120">
        <v>0.18624130357385729</v>
      </c>
      <c r="K100" s="120">
        <v>0.40654004567524671</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1951.0045279459207</v>
      </c>
      <c r="AL100" s="29" t="s">
        <v>243</v>
      </c>
    </row>
    <row r="101" spans="1:38" ht="26.25" customHeight="1" thickBot="1" x14ac:dyDescent="0.3">
      <c r="A101" s="40" t="s">
        <v>241</v>
      </c>
      <c r="B101" s="40" t="s">
        <v>245</v>
      </c>
      <c r="C101" s="41" t="s">
        <v>246</v>
      </c>
      <c r="D101" s="54"/>
      <c r="E101" s="120">
        <v>1.0752100265747997E-2</v>
      </c>
      <c r="F101" s="120">
        <v>3.5797476633749867E-2</v>
      </c>
      <c r="G101" s="120" t="s">
        <v>443</v>
      </c>
      <c r="H101" s="120">
        <v>9.1162263305568869E-2</v>
      </c>
      <c r="I101" s="120">
        <v>2.017689705466967E-3</v>
      </c>
      <c r="J101" s="120">
        <v>6.0530091164009009E-3</v>
      </c>
      <c r="K101" s="120">
        <v>1.4123717938268769E-2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128.30998527334836</v>
      </c>
      <c r="AL101" s="29" t="s">
        <v>243</v>
      </c>
    </row>
    <row r="102" spans="1:38" ht="26.25" customHeight="1" thickBot="1" x14ac:dyDescent="0.3">
      <c r="A102" s="40" t="s">
        <v>241</v>
      </c>
      <c r="B102" s="40" t="s">
        <v>247</v>
      </c>
      <c r="C102" s="41" t="s">
        <v>384</v>
      </c>
      <c r="D102" s="54"/>
      <c r="E102" s="120">
        <v>0.3275576563701833</v>
      </c>
      <c r="F102" s="120">
        <v>1.2222258776146222</v>
      </c>
      <c r="G102" s="120" t="s">
        <v>443</v>
      </c>
      <c r="H102" s="120">
        <v>14.026400858431153</v>
      </c>
      <c r="I102" s="120">
        <v>3.8655455783604069E-2</v>
      </c>
      <c r="J102" s="120">
        <v>0.55116579051186032</v>
      </c>
      <c r="K102" s="120">
        <v>3.66271256198592</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6392.1672437876823</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3.8010429093465956E-2</v>
      </c>
      <c r="F104" s="120">
        <v>4.0110856117429469E-2</v>
      </c>
      <c r="G104" s="120" t="s">
        <v>443</v>
      </c>
      <c r="H104" s="120">
        <v>9.2375218839151285E-2</v>
      </c>
      <c r="I104" s="120">
        <v>3.7159570992900313E-4</v>
      </c>
      <c r="J104" s="120">
        <v>1.2518846297870094E-3</v>
      </c>
      <c r="K104" s="120">
        <v>2.9210674695030218E-3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64.282060496450157</v>
      </c>
      <c r="AL104" s="29" t="s">
        <v>243</v>
      </c>
    </row>
    <row r="105" spans="1:38" ht="26.25" customHeight="1" thickBot="1" x14ac:dyDescent="0.3">
      <c r="A105" s="40" t="s">
        <v>241</v>
      </c>
      <c r="B105" s="40" t="s">
        <v>252</v>
      </c>
      <c r="C105" s="41" t="s">
        <v>253</v>
      </c>
      <c r="D105" s="54"/>
      <c r="E105" s="120">
        <v>0.24484610759047212</v>
      </c>
      <c r="F105" s="120">
        <v>0.59922901982345289</v>
      </c>
      <c r="G105" s="120" t="s">
        <v>443</v>
      </c>
      <c r="H105" s="120">
        <v>0.50885903385225739</v>
      </c>
      <c r="I105" s="120">
        <v>8.7558790794078061E-3</v>
      </c>
      <c r="J105" s="120">
        <v>1.3787351410497983E-2</v>
      </c>
      <c r="K105" s="120">
        <v>2.9992033986541052E-2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77.018779138627181</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2.1083496254890612E-2</v>
      </c>
      <c r="F107" s="120">
        <v>1.7478741189638254</v>
      </c>
      <c r="G107" s="120" t="s">
        <v>443</v>
      </c>
      <c r="H107" s="120">
        <v>1.3387662513554521</v>
      </c>
      <c r="I107" s="120">
        <v>2.4944450026615009E-2</v>
      </c>
      <c r="J107" s="120">
        <v>0.42481083502153338</v>
      </c>
      <c r="K107" s="120">
        <v>2.0178514663522837</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11630.178175538334</v>
      </c>
      <c r="AL107" s="29" t="s">
        <v>243</v>
      </c>
    </row>
    <row r="108" spans="1:38" ht="26.25" customHeight="1" thickBot="1" x14ac:dyDescent="0.3">
      <c r="A108" s="40" t="s">
        <v>241</v>
      </c>
      <c r="B108" s="40" t="s">
        <v>257</v>
      </c>
      <c r="C108" s="41" t="s">
        <v>378</v>
      </c>
      <c r="D108" s="54"/>
      <c r="E108" s="120">
        <v>6.0596031638616737E-2</v>
      </c>
      <c r="F108" s="120">
        <v>3.9253871536598117</v>
      </c>
      <c r="G108" s="120" t="s">
        <v>443</v>
      </c>
      <c r="H108" s="120">
        <v>3.4625287368958872</v>
      </c>
      <c r="I108" s="120">
        <v>5.3020715512218736E-2</v>
      </c>
      <c r="J108" s="120">
        <v>0.68304384612218749</v>
      </c>
      <c r="K108" s="120">
        <v>1.366087692244375</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30265.121756109369</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1.9836862428431724E-3</v>
      </c>
      <c r="F110" s="120">
        <v>0.39062248487635676</v>
      </c>
      <c r="G110" s="120" t="s">
        <v>443</v>
      </c>
      <c r="H110" s="120">
        <v>0.28144642800752528</v>
      </c>
      <c r="I110" s="120">
        <v>2.2787980506056987E-2</v>
      </c>
      <c r="J110" s="120">
        <v>9.8202314773848137E-2</v>
      </c>
      <c r="K110" s="120">
        <v>9.8202575843318346E-2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798.82915184000922</v>
      </c>
      <c r="AL110" s="29" t="s">
        <v>243</v>
      </c>
    </row>
    <row r="111" spans="1:38" ht="26.25" customHeight="1" thickBot="1" x14ac:dyDescent="0.3">
      <c r="A111" s="40" t="s">
        <v>241</v>
      </c>
      <c r="B111" s="40" t="s">
        <v>260</v>
      </c>
      <c r="C111" s="41" t="s">
        <v>374</v>
      </c>
      <c r="D111" s="54"/>
      <c r="E111" s="120">
        <v>4.5667701577430907E-3</v>
      </c>
      <c r="F111" s="120">
        <v>8.3240842999999995E-2</v>
      </c>
      <c r="G111" s="120" t="s">
        <v>443</v>
      </c>
      <c r="H111" s="120">
        <v>3.9504603673469398E-2</v>
      </c>
      <c r="I111" s="120">
        <v>1.7681580000000001E-4</v>
      </c>
      <c r="J111" s="120">
        <v>3.3679199999999998E-4</v>
      </c>
      <c r="K111" s="120">
        <v>7.5778200000000003E-4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67.974999999999994</v>
      </c>
      <c r="AL111" s="29" t="s">
        <v>243</v>
      </c>
    </row>
    <row r="112" spans="1:38" ht="26.25" customHeight="1" thickBot="1" x14ac:dyDescent="0.3">
      <c r="A112" s="40" t="s">
        <v>261</v>
      </c>
      <c r="B112" s="40" t="s">
        <v>262</v>
      </c>
      <c r="C112" s="41" t="s">
        <v>263</v>
      </c>
      <c r="D112" s="42"/>
      <c r="E112" s="120">
        <v>6.2230633823649981</v>
      </c>
      <c r="F112" s="120" t="s">
        <v>443</v>
      </c>
      <c r="G112" s="120" t="s">
        <v>443</v>
      </c>
      <c r="H112" s="120">
        <v>5.7629378746248605</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155576584.439125</v>
      </c>
      <c r="AL112" s="29" t="s">
        <v>416</v>
      </c>
    </row>
    <row r="113" spans="1:38" ht="26.25" customHeight="1" thickBot="1" x14ac:dyDescent="0.3">
      <c r="A113" s="40" t="s">
        <v>261</v>
      </c>
      <c r="B113" s="55" t="s">
        <v>264</v>
      </c>
      <c r="C113" s="56" t="s">
        <v>265</v>
      </c>
      <c r="D113" s="42"/>
      <c r="E113" s="120">
        <v>5.8572534129375597</v>
      </c>
      <c r="F113" s="120">
        <v>3.3634081446000001</v>
      </c>
      <c r="G113" s="120" t="s">
        <v>443</v>
      </c>
      <c r="H113" s="120">
        <v>13.163109702778323</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106362585.15992308</v>
      </c>
      <c r="AL113" s="97" t="s">
        <v>432</v>
      </c>
    </row>
    <row r="114" spans="1:38" ht="26.25" customHeight="1" thickBot="1" x14ac:dyDescent="0.3">
      <c r="A114" s="40" t="s">
        <v>261</v>
      </c>
      <c r="B114" s="55" t="s">
        <v>266</v>
      </c>
      <c r="C114" s="56" t="s">
        <v>385</v>
      </c>
      <c r="D114" s="42"/>
      <c r="E114" s="120">
        <v>7.084944E-2</v>
      </c>
      <c r="F114" s="120" t="s">
        <v>443</v>
      </c>
      <c r="G114" s="120" t="s">
        <v>443</v>
      </c>
      <c r="H114" s="120">
        <v>4.8036679999999998E-2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1771236.4888507212</v>
      </c>
      <c r="AL114" s="29" t="s">
        <v>410</v>
      </c>
    </row>
    <row r="115" spans="1:38" ht="26.25" customHeight="1" thickBot="1" x14ac:dyDescent="0.3">
      <c r="A115" s="40" t="s">
        <v>261</v>
      </c>
      <c r="B115" s="55" t="s">
        <v>267</v>
      </c>
      <c r="C115" s="56" t="s">
        <v>268</v>
      </c>
      <c r="D115" s="42"/>
      <c r="E115" s="120">
        <v>0.11586688000000001</v>
      </c>
      <c r="F115" s="120" t="s">
        <v>443</v>
      </c>
      <c r="G115" s="120" t="s">
        <v>443</v>
      </c>
      <c r="H115" s="120">
        <v>0.42319217999999997</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2896671.5477558849</v>
      </c>
      <c r="AL115" s="29" t="s">
        <v>410</v>
      </c>
    </row>
    <row r="116" spans="1:38" ht="26.25" customHeight="1" thickBot="1" x14ac:dyDescent="0.3">
      <c r="A116" s="40" t="s">
        <v>261</v>
      </c>
      <c r="B116" s="40" t="s">
        <v>269</v>
      </c>
      <c r="C116" s="46" t="s">
        <v>407</v>
      </c>
      <c r="D116" s="42"/>
      <c r="E116" s="120">
        <v>0.83951104849222002</v>
      </c>
      <c r="F116" s="120">
        <v>0.23349036839600001</v>
      </c>
      <c r="G116" s="120" t="s">
        <v>443</v>
      </c>
      <c r="H116" s="120">
        <v>6.2520514870002026</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61056526.672827572</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6.8647871634252733E-2</v>
      </c>
      <c r="J119" s="120">
        <v>1.230699463905552</v>
      </c>
      <c r="K119" s="120">
        <v>1.230699463905552</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1326697.6332967491</v>
      </c>
      <c r="AL119" s="29" t="s">
        <v>410</v>
      </c>
    </row>
    <row r="120" spans="1:38" ht="26.25" customHeight="1" thickBot="1" x14ac:dyDescent="0.3">
      <c r="A120" s="40" t="s">
        <v>261</v>
      </c>
      <c r="B120" s="40" t="s">
        <v>275</v>
      </c>
      <c r="C120" s="41" t="s">
        <v>276</v>
      </c>
      <c r="D120" s="42"/>
      <c r="E120" s="120">
        <v>1.0080503479204359</v>
      </c>
      <c r="F120" s="120" t="s">
        <v>443</v>
      </c>
      <c r="G120" s="120" t="s">
        <v>443</v>
      </c>
      <c r="H120" s="120">
        <v>1.3744788879546765</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45.532313358641296</v>
      </c>
      <c r="AL120" s="97" t="s">
        <v>433</v>
      </c>
    </row>
    <row r="121" spans="1:38" ht="26.25" customHeight="1" thickBot="1" x14ac:dyDescent="0.3">
      <c r="A121" s="40" t="s">
        <v>261</v>
      </c>
      <c r="B121" s="40" t="s">
        <v>277</v>
      </c>
      <c r="C121" s="46" t="s">
        <v>278</v>
      </c>
      <c r="D121" s="43"/>
      <c r="E121" s="120" t="s">
        <v>443</v>
      </c>
      <c r="F121" s="120">
        <v>1.1918608062352043</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1385884.6632967631</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0.49120206379999998</v>
      </c>
      <c r="G125" s="120" t="s">
        <v>444</v>
      </c>
      <c r="H125" s="120" t="s">
        <v>444</v>
      </c>
      <c r="I125" s="120">
        <v>2.8640976E-5</v>
      </c>
      <c r="J125" s="120">
        <v>1.92225568E-4</v>
      </c>
      <c r="K125" s="120">
        <v>4.0707793599999999E-4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983.30597</v>
      </c>
      <c r="AL125" s="29" t="s">
        <v>421</v>
      </c>
    </row>
    <row r="126" spans="1:38" ht="26.25" customHeight="1" thickBot="1" x14ac:dyDescent="0.3">
      <c r="A126" s="40" t="s">
        <v>286</v>
      </c>
      <c r="B126" s="40" t="s">
        <v>289</v>
      </c>
      <c r="C126" s="41" t="s">
        <v>290</v>
      </c>
      <c r="D126" s="42"/>
      <c r="E126" s="120" t="s">
        <v>444</v>
      </c>
      <c r="F126" s="120">
        <v>2.220629881E-2</v>
      </c>
      <c r="G126" s="120" t="s">
        <v>443</v>
      </c>
      <c r="H126" s="120">
        <v>0.30446891337311999</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1268.6206838165715</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1.014554E-2</v>
      </c>
      <c r="F128" s="120">
        <v>5.7417999999999998E-4</v>
      </c>
      <c r="G128" s="120">
        <v>2.1181800000000003E-3</v>
      </c>
      <c r="H128" s="120">
        <v>2.6488E-4</v>
      </c>
      <c r="I128" s="120">
        <v>8.3369999999999996E-5</v>
      </c>
      <c r="J128" s="120">
        <v>8.6589999999999996E-5</v>
      </c>
      <c r="K128" s="120">
        <v>1.4778999999999999E-4</v>
      </c>
      <c r="L128" s="120">
        <v>2.9699999999999999E-6</v>
      </c>
      <c r="M128" s="120">
        <v>4.29284E-3</v>
      </c>
      <c r="N128" s="120">
        <v>8.7482E-4</v>
      </c>
      <c r="O128" s="120">
        <v>3.0760999999999999E-4</v>
      </c>
      <c r="P128" s="120">
        <v>2.5184000000000003E-4</v>
      </c>
      <c r="Q128" s="120">
        <v>3.5705999999999997E-4</v>
      </c>
      <c r="R128" s="120">
        <v>1.4483999999999999E-3</v>
      </c>
      <c r="S128" s="120">
        <v>8.1764999999999995E-4</v>
      </c>
      <c r="T128" s="120">
        <v>8.6087000000000002E-4</v>
      </c>
      <c r="U128" s="120">
        <v>3.5077000000000003E-4</v>
      </c>
      <c r="V128" s="120">
        <v>2.4686469999999999E-2</v>
      </c>
      <c r="W128" s="120">
        <v>2.9750700000000002E-3</v>
      </c>
      <c r="X128" s="120">
        <v>1.7313000000000002E-7</v>
      </c>
      <c r="Y128" s="120">
        <v>3.6893999999999997E-7</v>
      </c>
      <c r="Z128" s="120">
        <v>1.9579999999999999E-7</v>
      </c>
      <c r="AA128" s="120">
        <v>2.3909000000000001E-7</v>
      </c>
      <c r="AB128" s="120">
        <v>9.7696000000000009E-7</v>
      </c>
      <c r="AC128" s="120">
        <v>9.1E-4</v>
      </c>
      <c r="AD128" s="120">
        <v>4.6899999999999997E-3</v>
      </c>
      <c r="AE128" s="121"/>
      <c r="AF128" s="120" t="s">
        <v>443</v>
      </c>
      <c r="AG128" s="120" t="s">
        <v>443</v>
      </c>
      <c r="AH128" s="120" t="s">
        <v>443</v>
      </c>
      <c r="AI128" s="120" t="s">
        <v>443</v>
      </c>
      <c r="AJ128" s="120" t="s">
        <v>443</v>
      </c>
      <c r="AK128" s="120">
        <v>20.611000000000001</v>
      </c>
      <c r="AL128" s="29" t="s">
        <v>298</v>
      </c>
    </row>
    <row r="129" spans="1:38" ht="26.25" customHeight="1" thickBot="1" x14ac:dyDescent="0.3">
      <c r="A129" s="40" t="s">
        <v>286</v>
      </c>
      <c r="B129" s="44" t="s">
        <v>296</v>
      </c>
      <c r="C129" s="52" t="s">
        <v>297</v>
      </c>
      <c r="D129" s="42"/>
      <c r="E129" s="120">
        <v>0.38963397000000005</v>
      </c>
      <c r="F129" s="120">
        <v>0.16369834144000001</v>
      </c>
      <c r="G129" s="120">
        <v>5.6310000000000006E-3</v>
      </c>
      <c r="H129" s="120">
        <v>2.03E-4</v>
      </c>
      <c r="I129" s="120">
        <v>7.250378E-3</v>
      </c>
      <c r="J129" s="120">
        <v>7.2891569999999992E-3</v>
      </c>
      <c r="K129" s="120">
        <v>7.3360999999999999E-3</v>
      </c>
      <c r="L129" s="120">
        <v>3.5172700999999999E-3</v>
      </c>
      <c r="M129" s="120">
        <v>0.18019242599999996</v>
      </c>
      <c r="N129" s="120">
        <v>8.9999999999999993E-3</v>
      </c>
      <c r="O129" s="120">
        <v>5.0000000000000001E-3</v>
      </c>
      <c r="P129" s="120">
        <v>8.9999999999999993E-3</v>
      </c>
      <c r="Q129" s="120">
        <v>8.0000000000000002E-3</v>
      </c>
      <c r="R129" s="120">
        <v>1.9E-2</v>
      </c>
      <c r="S129" s="120">
        <v>1.2999999999999999E-2</v>
      </c>
      <c r="T129" s="120">
        <v>1.209E-2</v>
      </c>
      <c r="U129" s="120">
        <v>2.5571230000000001E-3</v>
      </c>
      <c r="V129" s="120">
        <v>7.0696930000000002E-3</v>
      </c>
      <c r="W129" s="120">
        <v>1.15935E-2</v>
      </c>
      <c r="X129" s="120" t="s">
        <v>444</v>
      </c>
      <c r="Y129" s="120" t="s">
        <v>444</v>
      </c>
      <c r="Z129" s="120" t="s">
        <v>444</v>
      </c>
      <c r="AA129" s="120" t="s">
        <v>444</v>
      </c>
      <c r="AB129" s="120" t="s">
        <v>444</v>
      </c>
      <c r="AC129" s="120">
        <v>1.1187E-3</v>
      </c>
      <c r="AD129" s="120" t="s">
        <v>444</v>
      </c>
      <c r="AE129" s="121"/>
      <c r="AF129" s="120" t="s">
        <v>443</v>
      </c>
      <c r="AG129" s="120" t="s">
        <v>443</v>
      </c>
      <c r="AH129" s="120" t="s">
        <v>443</v>
      </c>
      <c r="AI129" s="120" t="s">
        <v>443</v>
      </c>
      <c r="AJ129" s="120" t="s">
        <v>443</v>
      </c>
      <c r="AK129" s="120">
        <v>17.548414000000001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9.3267749999999996E-2</v>
      </c>
      <c r="X130" s="120" t="s">
        <v>444</v>
      </c>
      <c r="Y130" s="120" t="s">
        <v>444</v>
      </c>
      <c r="Z130" s="120" t="s">
        <v>444</v>
      </c>
      <c r="AA130" s="120" t="s">
        <v>444</v>
      </c>
      <c r="AB130" s="120" t="s">
        <v>444</v>
      </c>
      <c r="AC130" s="120">
        <v>0.24871399999999999</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1.1632999999999999E-2</v>
      </c>
      <c r="X131" s="120" t="s">
        <v>444</v>
      </c>
      <c r="Y131" s="120" t="s">
        <v>444</v>
      </c>
      <c r="Z131" s="120" t="s">
        <v>444</v>
      </c>
      <c r="AA131" s="120" t="s">
        <v>444</v>
      </c>
      <c r="AB131" s="120" t="s">
        <v>444</v>
      </c>
      <c r="AC131" s="120">
        <v>0.221027</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1.2960000000000001E-3</v>
      </c>
      <c r="X132" s="120" t="s">
        <v>444</v>
      </c>
      <c r="Y132" s="120" t="s">
        <v>444</v>
      </c>
      <c r="Z132" s="120" t="s">
        <v>444</v>
      </c>
      <c r="AA132" s="120" t="s">
        <v>444</v>
      </c>
      <c r="AB132" s="120" t="s">
        <v>444</v>
      </c>
      <c r="AC132" s="120">
        <v>6.4799999999999996E-3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1.1265045000000001E-2</v>
      </c>
      <c r="F133" s="120">
        <v>3.1927300000000002E-4</v>
      </c>
      <c r="G133" s="120">
        <v>6.2099300000000002E-4</v>
      </c>
      <c r="H133" s="120" t="s">
        <v>444</v>
      </c>
      <c r="I133" s="120">
        <v>4.1094268545454504E-4</v>
      </c>
      <c r="J133" s="120">
        <v>4.1094268545454504E-4</v>
      </c>
      <c r="K133" s="120">
        <v>4.3113434545454502E-4</v>
      </c>
      <c r="L133" s="120" t="s">
        <v>444</v>
      </c>
      <c r="M133" s="120">
        <v>1.49354E-3</v>
      </c>
      <c r="N133" s="120">
        <v>4.9357692999999999E-4</v>
      </c>
      <c r="O133" s="120">
        <v>1.1068193E-4</v>
      </c>
      <c r="P133" s="120">
        <v>1.0043814512462E-2</v>
      </c>
      <c r="Q133" s="120">
        <v>2.9948391000000002E-4</v>
      </c>
      <c r="R133" s="120">
        <v>2.9839236E-4</v>
      </c>
      <c r="S133" s="120">
        <v>2.7352133000000002E-4</v>
      </c>
      <c r="T133" s="120">
        <v>3.8134323000000003E-4</v>
      </c>
      <c r="U133" s="120">
        <v>4.3525918E-4</v>
      </c>
      <c r="V133" s="120">
        <v>3.5234377200000001E-3</v>
      </c>
      <c r="W133" s="120">
        <v>3.206942E-3</v>
      </c>
      <c r="X133" s="120">
        <v>2.9046919999999999E-7</v>
      </c>
      <c r="Y133" s="120">
        <v>1.5865550999999998E-7</v>
      </c>
      <c r="Z133" s="120">
        <v>1.4170764000000001E-7</v>
      </c>
      <c r="AA133" s="120">
        <v>1.5381468999999999E-7</v>
      </c>
      <c r="AB133" s="120">
        <v>7.4464704E-7</v>
      </c>
      <c r="AC133" s="120">
        <v>3.3046500000000001E-3</v>
      </c>
      <c r="AD133" s="120">
        <v>9.02471E-3</v>
      </c>
      <c r="AE133" s="121"/>
      <c r="AF133" s="120" t="s">
        <v>443</v>
      </c>
      <c r="AG133" s="120" t="s">
        <v>443</v>
      </c>
      <c r="AH133" s="120" t="s">
        <v>443</v>
      </c>
      <c r="AI133" s="120" t="s">
        <v>443</v>
      </c>
      <c r="AJ133" s="120" t="s">
        <v>443</v>
      </c>
      <c r="AK133" s="120">
        <v>65220</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1.0846751327E-2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723116421.81037903</v>
      </c>
      <c r="AL136" s="98" t="s">
        <v>436</v>
      </c>
    </row>
    <row r="137" spans="1:38" ht="26.25" customHeight="1" thickBot="1" x14ac:dyDescent="0.3">
      <c r="A137" s="40" t="s">
        <v>286</v>
      </c>
      <c r="B137" s="40" t="s">
        <v>313</v>
      </c>
      <c r="C137" s="41" t="s">
        <v>314</v>
      </c>
      <c r="D137" s="42"/>
      <c r="E137" s="120">
        <v>2.2000000000000001E-4</v>
      </c>
      <c r="F137" s="120" t="s">
        <v>445</v>
      </c>
      <c r="G137" s="120" t="s">
        <v>444</v>
      </c>
      <c r="H137" s="120">
        <v>1.6299999999999999E-3</v>
      </c>
      <c r="I137" s="120" t="s">
        <v>443</v>
      </c>
      <c r="J137" s="120" t="s">
        <v>443</v>
      </c>
      <c r="K137" s="120" t="s">
        <v>443</v>
      </c>
      <c r="L137" s="120" t="s">
        <v>443</v>
      </c>
      <c r="M137" s="120">
        <v>7.1300000000000001E-3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2.7100470000000002E-2</v>
      </c>
      <c r="F139" s="120">
        <v>7.0133119999999993E-2</v>
      </c>
      <c r="G139" s="120" t="s">
        <v>444</v>
      </c>
      <c r="H139" s="120">
        <v>7.6300000000000001E-4</v>
      </c>
      <c r="I139" s="120">
        <v>0.83104581653264598</v>
      </c>
      <c r="J139" s="120">
        <v>0.83116361653264592</v>
      </c>
      <c r="K139" s="120">
        <v>0.83471321653264607</v>
      </c>
      <c r="L139" s="120">
        <v>1.7980000000000001E-5</v>
      </c>
      <c r="M139" s="120" t="s">
        <v>444</v>
      </c>
      <c r="N139" s="120">
        <v>1.3428763756300002E-2</v>
      </c>
      <c r="O139" s="120">
        <v>5.1759818357790003E-3</v>
      </c>
      <c r="P139" s="120">
        <v>6.7169318357790005E-3</v>
      </c>
      <c r="Q139" s="120">
        <v>7.806242884795E-3</v>
      </c>
      <c r="R139" s="120">
        <v>2.5877259915257002E-2</v>
      </c>
      <c r="S139" s="120">
        <v>2.3830259263634999E-2</v>
      </c>
      <c r="T139" s="120">
        <v>3.4297300000000002E-3</v>
      </c>
      <c r="U139" s="120">
        <v>1.3000000000000002E-4</v>
      </c>
      <c r="V139" s="120">
        <v>0.10892959999999999</v>
      </c>
      <c r="W139" s="120">
        <v>8.0581767339999999</v>
      </c>
      <c r="X139" s="120">
        <v>4.6255173000000002E-4</v>
      </c>
      <c r="Y139" s="120">
        <v>8.1282078000000004E-4</v>
      </c>
      <c r="Z139" s="120">
        <v>6.2654931999999992E-4</v>
      </c>
      <c r="AA139" s="120">
        <v>6.6041677E-4</v>
      </c>
      <c r="AB139" s="120">
        <v>2.5623395E-3</v>
      </c>
      <c r="AC139" s="120" t="s">
        <v>443</v>
      </c>
      <c r="AD139" s="120" t="s">
        <v>443</v>
      </c>
      <c r="AE139" s="121"/>
      <c r="AF139" s="120" t="s">
        <v>443</v>
      </c>
      <c r="AG139" s="120" t="s">
        <v>443</v>
      </c>
      <c r="AH139" s="120" t="s">
        <v>443</v>
      </c>
      <c r="AI139" s="120" t="s">
        <v>443</v>
      </c>
      <c r="AJ139" s="120" t="s">
        <v>443</v>
      </c>
      <c r="AK139" s="120">
        <v>1670</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180.62656131167878</v>
      </c>
      <c r="F141" s="122">
        <f t="shared" ref="F141:AD141" si="0">SUM(F14:F140)</f>
        <v>139.4015095015987</v>
      </c>
      <c r="G141" s="122">
        <f t="shared" si="0"/>
        <v>32.532373686795019</v>
      </c>
      <c r="H141" s="122">
        <f t="shared" si="0"/>
        <v>69.38258978474552</v>
      </c>
      <c r="I141" s="122">
        <f t="shared" si="0"/>
        <v>20.409044253111457</v>
      </c>
      <c r="J141" s="122">
        <f t="shared" si="0"/>
        <v>32.292526322633286</v>
      </c>
      <c r="K141" s="122">
        <f t="shared" si="0"/>
        <v>55.692017424633562</v>
      </c>
      <c r="L141" s="122">
        <f t="shared" si="0"/>
        <v>3.3975453620081626</v>
      </c>
      <c r="M141" s="122">
        <f t="shared" si="0"/>
        <v>282.13496355379743</v>
      </c>
      <c r="N141" s="122">
        <f t="shared" si="0"/>
        <v>31.134501112921956</v>
      </c>
      <c r="O141" s="122">
        <f t="shared" si="0"/>
        <v>1.3516602450232929</v>
      </c>
      <c r="P141" s="122">
        <f t="shared" si="0"/>
        <v>0.9256870229000187</v>
      </c>
      <c r="Q141" s="122">
        <f t="shared" si="0"/>
        <v>0.9022506570731692</v>
      </c>
      <c r="R141" s="122">
        <f>SUM(R14:R140)</f>
        <v>7.4054934661887852</v>
      </c>
      <c r="S141" s="122">
        <f t="shared" si="0"/>
        <v>94.456706061865361</v>
      </c>
      <c r="T141" s="122">
        <f t="shared" si="0"/>
        <v>4.3886866783585878</v>
      </c>
      <c r="U141" s="122">
        <f t="shared" si="0"/>
        <v>2.5932415578366856</v>
      </c>
      <c r="V141" s="122">
        <f t="shared" si="0"/>
        <v>78.278363236953808</v>
      </c>
      <c r="W141" s="122">
        <f t="shared" si="0"/>
        <v>31.618598640831205</v>
      </c>
      <c r="X141" s="122">
        <f t="shared" si="0"/>
        <v>2.4037287353044809</v>
      </c>
      <c r="Y141" s="122">
        <f t="shared" si="0"/>
        <v>2.5865294510493064</v>
      </c>
      <c r="Z141" s="122">
        <f t="shared" si="0"/>
        <v>1.1925337999339947</v>
      </c>
      <c r="AA141" s="122">
        <f t="shared" si="0"/>
        <v>1.3350663141410521</v>
      </c>
      <c r="AB141" s="122">
        <f t="shared" si="0"/>
        <v>7.5178608409392345</v>
      </c>
      <c r="AC141" s="122">
        <f t="shared" si="0"/>
        <v>32.056256059296224</v>
      </c>
      <c r="AD141" s="122">
        <f t="shared" si="0"/>
        <v>49.275756817208858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37.438495570134663</v>
      </c>
      <c r="F143" s="120">
        <v>2.2577703201982833</v>
      </c>
      <c r="G143" s="120">
        <v>4.4117666092785751E-2</v>
      </c>
      <c r="H143" s="120">
        <v>0.76358306745482052</v>
      </c>
      <c r="I143" s="120">
        <v>0.76942503703019094</v>
      </c>
      <c r="J143" s="120">
        <v>0.76942503703019094</v>
      </c>
      <c r="K143" s="120">
        <v>0.76942503703019094</v>
      </c>
      <c r="L143" s="120">
        <v>0.63837581896321516</v>
      </c>
      <c r="M143" s="120">
        <v>27.650274571688744</v>
      </c>
      <c r="N143" s="120">
        <v>3.8072907517813486E-3</v>
      </c>
      <c r="O143" s="120">
        <v>4.3695044223958064E-4</v>
      </c>
      <c r="P143" s="120">
        <v>2.8747569670693737E-2</v>
      </c>
      <c r="Q143" s="120">
        <v>7.3334746682554661E-4</v>
      </c>
      <c r="R143" s="120">
        <v>3.5348278490677509E-2</v>
      </c>
      <c r="S143" s="120">
        <v>2.4091074984700755E-2</v>
      </c>
      <c r="T143" s="120">
        <v>3.8561030337625367E-3</v>
      </c>
      <c r="U143" s="120">
        <v>5.9279404917193237E-4</v>
      </c>
      <c r="V143" s="120">
        <v>0.10248632632133944</v>
      </c>
      <c r="W143" s="120">
        <v>1.3683249</v>
      </c>
      <c r="X143" s="120">
        <v>0.1057877602666</v>
      </c>
      <c r="Y143" s="120">
        <v>0.1186511414085</v>
      </c>
      <c r="Z143" s="120">
        <v>9.2507124068600011E-2</v>
      </c>
      <c r="AA143" s="120">
        <v>0.10071413721389999</v>
      </c>
      <c r="AB143" s="120">
        <v>0.4176601629576</v>
      </c>
      <c r="AC143" s="120">
        <v>1.3683246E-3</v>
      </c>
      <c r="AD143" s="120">
        <v>2.7382839999999997E-4</v>
      </c>
      <c r="AE143" s="128"/>
      <c r="AF143" s="120">
        <v>181321.0147124482</v>
      </c>
      <c r="AG143" s="120" t="s">
        <v>443</v>
      </c>
      <c r="AH143" s="120">
        <v>360.52633869570002</v>
      </c>
      <c r="AI143" s="120">
        <v>10870.727751799301</v>
      </c>
      <c r="AJ143" s="120">
        <v>212.43031206410001</v>
      </c>
      <c r="AK143" s="120" t="s">
        <v>443</v>
      </c>
      <c r="AL143" s="32" t="s">
        <v>49</v>
      </c>
    </row>
    <row r="144" spans="1:38" ht="26.25" customHeight="1" thickBot="1" x14ac:dyDescent="0.3">
      <c r="A144" s="65"/>
      <c r="B144" s="32" t="s">
        <v>346</v>
      </c>
      <c r="C144" s="66" t="s">
        <v>353</v>
      </c>
      <c r="D144" s="67" t="s">
        <v>279</v>
      </c>
      <c r="E144" s="120">
        <v>15.341031092825997</v>
      </c>
      <c r="F144" s="120">
        <v>0.4875523491985686</v>
      </c>
      <c r="G144" s="120">
        <v>1.0150813528661054E-2</v>
      </c>
      <c r="H144" s="120">
        <v>3.7557834499100891E-2</v>
      </c>
      <c r="I144" s="120">
        <v>0.3104459927967117</v>
      </c>
      <c r="J144" s="120">
        <v>0.3104459927967117</v>
      </c>
      <c r="K144" s="120">
        <v>0.3104459927967117</v>
      </c>
      <c r="L144" s="120">
        <v>0.2567222682879795</v>
      </c>
      <c r="M144" s="120">
        <v>3.4800772928168886</v>
      </c>
      <c r="N144" s="120">
        <v>5.0664620490802276E-4</v>
      </c>
      <c r="O144" s="120">
        <v>5.1792707168999474E-5</v>
      </c>
      <c r="P144" s="120">
        <v>5.1374998729773226E-3</v>
      </c>
      <c r="Q144" s="120">
        <v>1.0076519764250596E-4</v>
      </c>
      <c r="R144" s="120">
        <v>8.0235601940783548E-3</v>
      </c>
      <c r="S144" s="120">
        <v>5.3882689619907265E-3</v>
      </c>
      <c r="T144" s="120">
        <v>2.4947407910839254E-4</v>
      </c>
      <c r="U144" s="120">
        <v>9.7944980947012959E-5</v>
      </c>
      <c r="V144" s="120">
        <v>1.7545490069597547E-2</v>
      </c>
      <c r="W144" s="120">
        <v>0.28913840000000002</v>
      </c>
      <c r="X144" s="120">
        <v>2.0516408717900003E-2</v>
      </c>
      <c r="Y144" s="120">
        <v>2.2996952921900002E-2</v>
      </c>
      <c r="Z144" s="120">
        <v>1.8031391135199998E-2</v>
      </c>
      <c r="AA144" s="120">
        <v>1.9140470125799999E-2</v>
      </c>
      <c r="AB144" s="120">
        <v>8.0685222900799991E-2</v>
      </c>
      <c r="AC144" s="120">
        <v>2.891371E-4</v>
      </c>
      <c r="AD144" s="120">
        <v>5.8131299999999997E-5</v>
      </c>
      <c r="AE144" s="128"/>
      <c r="AF144" s="120">
        <v>38092.298814985101</v>
      </c>
      <c r="AG144" s="120" t="s">
        <v>443</v>
      </c>
      <c r="AH144" s="120" t="s">
        <v>443</v>
      </c>
      <c r="AI144" s="120">
        <v>2205.6806659253998</v>
      </c>
      <c r="AJ144" s="120" t="s">
        <v>443</v>
      </c>
      <c r="AK144" s="120" t="s">
        <v>443</v>
      </c>
      <c r="AL144" s="32" t="s">
        <v>49</v>
      </c>
    </row>
    <row r="145" spans="1:38" ht="26.25" customHeight="1" thickBot="1" x14ac:dyDescent="0.3">
      <c r="A145" s="65"/>
      <c r="B145" s="32" t="s">
        <v>347</v>
      </c>
      <c r="C145" s="66" t="s">
        <v>354</v>
      </c>
      <c r="D145" s="67" t="s">
        <v>279</v>
      </c>
      <c r="E145" s="120">
        <v>22.21775470770099</v>
      </c>
      <c r="F145" s="120">
        <v>0.57318774637811742</v>
      </c>
      <c r="G145" s="120">
        <v>2.4545430195682928E-2</v>
      </c>
      <c r="H145" s="120">
        <v>7.8121315529223953E-2</v>
      </c>
      <c r="I145" s="120">
        <v>0.31907785845883524</v>
      </c>
      <c r="J145" s="120">
        <v>0.31907785845883524</v>
      </c>
      <c r="K145" s="120">
        <v>0.31907785845883524</v>
      </c>
      <c r="L145" s="120">
        <v>0.21768212275390425</v>
      </c>
      <c r="M145" s="120">
        <v>7.7784731121222404</v>
      </c>
      <c r="N145" s="120">
        <v>1.1397688071560414E-3</v>
      </c>
      <c r="O145" s="120">
        <v>1.1397789196221338E-4</v>
      </c>
      <c r="P145" s="120">
        <v>1.2081340533429241E-2</v>
      </c>
      <c r="Q145" s="120">
        <v>2.2795325580790381E-4</v>
      </c>
      <c r="R145" s="120">
        <v>1.9375541345299403E-2</v>
      </c>
      <c r="S145" s="120">
        <v>1.2993017038368622E-2</v>
      </c>
      <c r="T145" s="120">
        <v>4.5594948959669802E-4</v>
      </c>
      <c r="U145" s="120">
        <v>2.2795072769138088E-4</v>
      </c>
      <c r="V145" s="120">
        <v>4.1031055140952837E-2</v>
      </c>
      <c r="W145" s="120">
        <v>0.21930249999999998</v>
      </c>
      <c r="X145" s="120">
        <v>8.3177033703999998E-3</v>
      </c>
      <c r="Y145" s="120">
        <v>5.0368314859500003E-2</v>
      </c>
      <c r="Z145" s="120">
        <v>5.628312614610001E-2</v>
      </c>
      <c r="AA145" s="120">
        <v>1.2938649689500002E-2</v>
      </c>
      <c r="AB145" s="120">
        <v>0.12790779406550001</v>
      </c>
      <c r="AC145" s="120">
        <v>1.218172E-4</v>
      </c>
      <c r="AD145" s="120">
        <v>2.4687099999999996E-5</v>
      </c>
      <c r="AE145" s="128"/>
      <c r="AF145" s="120">
        <v>91294.054061093804</v>
      </c>
      <c r="AG145" s="120" t="s">
        <v>443</v>
      </c>
      <c r="AH145" s="120">
        <v>1.1091224879999999</v>
      </c>
      <c r="AI145" s="120">
        <v>5266.6854028010994</v>
      </c>
      <c r="AJ145" s="120">
        <v>19.568717582000001</v>
      </c>
      <c r="AK145" s="120" t="s">
        <v>443</v>
      </c>
      <c r="AL145" s="32" t="s">
        <v>49</v>
      </c>
    </row>
    <row r="146" spans="1:38" ht="26.25" customHeight="1" thickBot="1" x14ac:dyDescent="0.3">
      <c r="A146" s="65"/>
      <c r="B146" s="32" t="s">
        <v>348</v>
      </c>
      <c r="C146" s="66" t="s">
        <v>355</v>
      </c>
      <c r="D146" s="67" t="s">
        <v>279</v>
      </c>
      <c r="E146" s="120">
        <v>0.30814291617999451</v>
      </c>
      <c r="F146" s="120">
        <v>1.3101990558793195</v>
      </c>
      <c r="G146" s="120">
        <v>3.9375290951206552E-4</v>
      </c>
      <c r="H146" s="120">
        <v>2.7859835208000122E-3</v>
      </c>
      <c r="I146" s="120">
        <v>2.2650407036610924E-2</v>
      </c>
      <c r="J146" s="120">
        <v>2.2650407036610924E-2</v>
      </c>
      <c r="K146" s="120">
        <v>2.2650407036610924E-2</v>
      </c>
      <c r="L146" s="120">
        <v>4.7021619075926155E-3</v>
      </c>
      <c r="M146" s="120">
        <v>7.4609226616656503</v>
      </c>
      <c r="N146" s="120">
        <v>8.9975061816780581E-5</v>
      </c>
      <c r="O146" s="120">
        <v>9.8834097731048112E-4</v>
      </c>
      <c r="P146" s="120">
        <v>4.5219947433272829E-4</v>
      </c>
      <c r="Q146" s="120">
        <v>1.5539298011224576E-5</v>
      </c>
      <c r="R146" s="120">
        <v>4.4483470311800725E-3</v>
      </c>
      <c r="S146" s="120">
        <v>0.16709502791991745</v>
      </c>
      <c r="T146" s="120">
        <v>6.9582781069854917E-3</v>
      </c>
      <c r="U146" s="120">
        <v>9.8408403399716758E-4</v>
      </c>
      <c r="V146" s="120">
        <v>9.8269162492322787E-2</v>
      </c>
      <c r="W146" s="120">
        <v>2.0184199999999999E-2</v>
      </c>
      <c r="X146" s="120">
        <v>4.6274381910000001E-4</v>
      </c>
      <c r="Y146" s="120">
        <v>5.6454448629999999E-4</v>
      </c>
      <c r="Z146" s="120">
        <v>3.6661512950000001E-4</v>
      </c>
      <c r="AA146" s="120">
        <v>6.1174438060000009E-4</v>
      </c>
      <c r="AB146" s="120">
        <v>2.0056478155000002E-3</v>
      </c>
      <c r="AC146" s="120">
        <v>2.0184299999999999E-5</v>
      </c>
      <c r="AD146" s="120">
        <v>7.3058000000000004E-6</v>
      </c>
      <c r="AE146" s="128"/>
      <c r="AF146" s="120">
        <v>2080.4201902374998</v>
      </c>
      <c r="AG146" s="120" t="s">
        <v>443</v>
      </c>
      <c r="AH146" s="120" t="s">
        <v>443</v>
      </c>
      <c r="AI146" s="120">
        <v>136.24013184630002</v>
      </c>
      <c r="AJ146" s="120" t="s">
        <v>443</v>
      </c>
      <c r="AK146" s="120" t="s">
        <v>443</v>
      </c>
      <c r="AL146" s="32" t="s">
        <v>49</v>
      </c>
    </row>
    <row r="147" spans="1:38" ht="26.25" customHeight="1" thickBot="1" x14ac:dyDescent="0.3">
      <c r="A147" s="65"/>
      <c r="B147" s="32" t="s">
        <v>349</v>
      </c>
      <c r="C147" s="66" t="s">
        <v>356</v>
      </c>
      <c r="D147" s="67" t="s">
        <v>279</v>
      </c>
      <c r="E147" s="120" t="s">
        <v>443</v>
      </c>
      <c r="F147" s="120">
        <v>2.9152979535090848</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126.5376160754</v>
      </c>
      <c r="AG147" s="120" t="s">
        <v>443</v>
      </c>
      <c r="AH147" s="120" t="s">
        <v>443</v>
      </c>
      <c r="AI147" s="120">
        <v>8.0804252803000001</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1.2345882726622925</v>
      </c>
      <c r="J148" s="120">
        <v>2.3310762697979905</v>
      </c>
      <c r="K148" s="120">
        <v>3.0353368902342979</v>
      </c>
      <c r="L148" s="120">
        <v>0.29413541837709539</v>
      </c>
      <c r="M148" s="120" t="s">
        <v>443</v>
      </c>
      <c r="N148" s="120">
        <v>8.4453190396183615</v>
      </c>
      <c r="O148" s="120">
        <v>3.8015483913407006E-2</v>
      </c>
      <c r="P148" s="120" t="s">
        <v>444</v>
      </c>
      <c r="Q148" s="120">
        <v>9.7005286607567284E-2</v>
      </c>
      <c r="R148" s="120">
        <v>3.1411466050287196</v>
      </c>
      <c r="S148" s="120">
        <v>68.875434729735787</v>
      </c>
      <c r="T148" s="120">
        <v>0.48939764065963082</v>
      </c>
      <c r="U148" s="120">
        <v>6.0706737804685967E-2</v>
      </c>
      <c r="V148" s="120">
        <v>24.231177801176777</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102992.63914666288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0.57651139871722079</v>
      </c>
      <c r="J149" s="120">
        <v>1.0676137013281866</v>
      </c>
      <c r="K149" s="120">
        <v>2.1352274026563731</v>
      </c>
      <c r="L149" s="120">
        <v>2.2633410468157547E-2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102992.63914666288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174.50766927585988</v>
      </c>
      <c r="F152" s="133">
        <f t="shared" ref="F152:AD152" si="1">SUM(F$141, F$151, IF(AND(ISNUMBER(SEARCH($B$4,"AT|BE|CH|GB|IE|LT|LU|NL")),SUM(F$143:F$149)&gt;0),SUM(F$143:F$149)-SUM(F$27:F$33),0))</f>
        <v>139.05326918095966</v>
      </c>
      <c r="G152" s="133">
        <f t="shared" si="1"/>
        <v>32.526569336911471</v>
      </c>
      <c r="H152" s="133">
        <f t="shared" si="1"/>
        <v>69.324800254328125</v>
      </c>
      <c r="I152" s="133">
        <f t="shared" si="1"/>
        <v>20.162636636311838</v>
      </c>
      <c r="J152" s="133">
        <f t="shared" si="1"/>
        <v>31.927764422393185</v>
      </c>
      <c r="K152" s="133">
        <f t="shared" si="1"/>
        <v>55.193997795649274</v>
      </c>
      <c r="L152" s="133">
        <f t="shared" si="1"/>
        <v>3.2852753738606162</v>
      </c>
      <c r="M152" s="133">
        <f t="shared" si="1"/>
        <v>279.14335413782959</v>
      </c>
      <c r="N152" s="133">
        <f t="shared" si="1"/>
        <v>30.510261389121588</v>
      </c>
      <c r="O152" s="133">
        <f t="shared" si="1"/>
        <v>1.3487959550683404</v>
      </c>
      <c r="P152" s="133">
        <f t="shared" si="1"/>
        <v>0.92273667133742687</v>
      </c>
      <c r="Q152" s="133">
        <f t="shared" si="1"/>
        <v>0.89502392738851577</v>
      </c>
      <c r="R152" s="133">
        <f t="shared" si="1"/>
        <v>7.1687818766009048</v>
      </c>
      <c r="S152" s="133">
        <f t="shared" si="1"/>
        <v>89.362524392669627</v>
      </c>
      <c r="T152" s="133">
        <f t="shared" si="1"/>
        <v>4.3522094551995174</v>
      </c>
      <c r="U152" s="133">
        <f t="shared" si="1"/>
        <v>2.5886604173032657</v>
      </c>
      <c r="V152" s="133">
        <f t="shared" si="1"/>
        <v>76.469263806093835</v>
      </c>
      <c r="W152" s="133">
        <f t="shared" si="1"/>
        <v>31.486192440831203</v>
      </c>
      <c r="X152" s="133">
        <f t="shared" si="1"/>
        <v>2.3940710101959808</v>
      </c>
      <c r="Y152" s="133">
        <f t="shared" si="1"/>
        <v>2.5718831290912063</v>
      </c>
      <c r="Z152" s="133">
        <f t="shared" si="1"/>
        <v>1.1794759724880948</v>
      </c>
      <c r="AA152" s="133">
        <f t="shared" si="1"/>
        <v>1.3255757998503521</v>
      </c>
      <c r="AB152" s="133">
        <f t="shared" si="1"/>
        <v>7.4710084521360347</v>
      </c>
      <c r="AC152" s="133">
        <f t="shared" si="1"/>
        <v>32.056132651996222</v>
      </c>
      <c r="AD152" s="133">
        <f t="shared" si="1"/>
        <v>49.275732158908859</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174.50766927585988</v>
      </c>
      <c r="F154" s="133">
        <f>SUM(F$141, F$153, -1 * IF(OR($B$6=2005,$B$6&gt;=2020),SUM(F$99:F$122),0), IF(AND(ISNUMBER(SEARCH($B$4,"AT|BE|CH|GB|IE|LT|LU|NL")),SUM(F$143:F$149)&gt;0),SUM(F$143:F$149)-SUM(F$27:F$33),0))</f>
        <v>139.05326918095966</v>
      </c>
      <c r="G154" s="133">
        <f>SUM(G$141, G$153, IF(AND(ISNUMBER(SEARCH($B$4,"AT|BE|CH|GB|IE|LT|LU|NL")),SUM(G$143:G$149)&gt;0),SUM(G$143:G$149)-SUM(G$27:G$33),0))</f>
        <v>32.526569336911471</v>
      </c>
      <c r="H154" s="133">
        <f>SUM(H$141, H$153, IF(AND(ISNUMBER(SEARCH($B$4,"AT|BE|CH|GB|IE|LT|LU|NL")),SUM(H$143:H$149)&gt;0),SUM(H$143:H$149)-SUM(H$27:H$33),0))</f>
        <v>69.324800254328125</v>
      </c>
      <c r="I154" s="133">
        <f t="shared" ref="I154:AD154" si="2">SUM(I$141, I$153, IF(AND(ISNUMBER(SEARCH($B$4,"AT|BE|CH|GB|IE|LT|LU|NL")),SUM(I$143:I$149)&gt;0),SUM(I$143:I$149)-SUM(I$27:I$33),0))</f>
        <v>20.162636636311838</v>
      </c>
      <c r="J154" s="133">
        <f t="shared" si="2"/>
        <v>31.927764422393185</v>
      </c>
      <c r="K154" s="133">
        <f t="shared" si="2"/>
        <v>55.193997795649274</v>
      </c>
      <c r="L154" s="133">
        <f t="shared" si="2"/>
        <v>3.2852753738606162</v>
      </c>
      <c r="M154" s="133">
        <f t="shared" si="2"/>
        <v>279.14335413782959</v>
      </c>
      <c r="N154" s="133">
        <f t="shared" si="2"/>
        <v>30.510261389121588</v>
      </c>
      <c r="O154" s="133">
        <f t="shared" si="2"/>
        <v>1.3487959550683404</v>
      </c>
      <c r="P154" s="133">
        <f t="shared" si="2"/>
        <v>0.92273667133742687</v>
      </c>
      <c r="Q154" s="133">
        <f t="shared" si="2"/>
        <v>0.89502392738851577</v>
      </c>
      <c r="R154" s="133">
        <f t="shared" si="2"/>
        <v>7.1687818766009048</v>
      </c>
      <c r="S154" s="133">
        <f t="shared" si="2"/>
        <v>89.362524392669627</v>
      </c>
      <c r="T154" s="133">
        <f t="shared" si="2"/>
        <v>4.3522094551995174</v>
      </c>
      <c r="U154" s="133">
        <f t="shared" si="2"/>
        <v>2.5886604173032657</v>
      </c>
      <c r="V154" s="133">
        <f t="shared" si="2"/>
        <v>76.469263806093835</v>
      </c>
      <c r="W154" s="133">
        <f t="shared" si="2"/>
        <v>31.486192440831203</v>
      </c>
      <c r="X154" s="133">
        <f t="shared" si="2"/>
        <v>2.3940710101959808</v>
      </c>
      <c r="Y154" s="133">
        <f t="shared" si="2"/>
        <v>2.5718831290912063</v>
      </c>
      <c r="Z154" s="133">
        <f t="shared" si="2"/>
        <v>1.1794759724880948</v>
      </c>
      <c r="AA154" s="133">
        <f t="shared" si="2"/>
        <v>1.3255757998503521</v>
      </c>
      <c r="AB154" s="133">
        <f t="shared" si="2"/>
        <v>7.4710084521360347</v>
      </c>
      <c r="AC154" s="133">
        <f t="shared" si="2"/>
        <v>32.056132651996222</v>
      </c>
      <c r="AD154" s="133">
        <f t="shared" si="2"/>
        <v>49.275732158908859</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17.5693250860894</v>
      </c>
      <c r="F157" s="120">
        <v>0.94056538524569611</v>
      </c>
      <c r="G157" s="120">
        <v>1.023502256845791</v>
      </c>
      <c r="H157" s="120" t="s">
        <v>444</v>
      </c>
      <c r="I157" s="120">
        <v>0.178185037904</v>
      </c>
      <c r="J157" s="120">
        <v>0.178185037904</v>
      </c>
      <c r="K157" s="120">
        <v>0.178185037904</v>
      </c>
      <c r="L157" s="120">
        <v>0.121872988428</v>
      </c>
      <c r="M157" s="120">
        <v>40.359782019782287</v>
      </c>
      <c r="N157" s="120">
        <v>2.1128E-4</v>
      </c>
      <c r="O157" s="120">
        <v>1.7609999999999999E-5</v>
      </c>
      <c r="P157" s="120">
        <v>2.1127899999999998E-3</v>
      </c>
      <c r="Q157" s="120">
        <v>3.5209999999999997E-5</v>
      </c>
      <c r="R157" s="120">
        <v>3.5213199999999997E-3</v>
      </c>
      <c r="S157" s="120">
        <v>2.2888600000000002E-3</v>
      </c>
      <c r="T157" s="120">
        <v>8.8029999999999996E-5</v>
      </c>
      <c r="U157" s="120">
        <v>3.5209999999999997E-5</v>
      </c>
      <c r="V157" s="120">
        <v>7.3947800000000001E-3</v>
      </c>
      <c r="W157" s="120" t="s">
        <v>444</v>
      </c>
      <c r="X157" s="120">
        <v>1.3850000999999999E-4</v>
      </c>
      <c r="Y157" s="120">
        <v>1.3850000999999999E-4</v>
      </c>
      <c r="Z157" s="120">
        <v>1.3850000999999999E-4</v>
      </c>
      <c r="AA157" s="120">
        <v>1.3850000999999999E-4</v>
      </c>
      <c r="AB157" s="120">
        <v>5.5400000000000002E-4</v>
      </c>
      <c r="AC157" s="120" t="s">
        <v>443</v>
      </c>
      <c r="AD157" s="120" t="s">
        <v>443</v>
      </c>
      <c r="AE157" s="128"/>
      <c r="AF157" s="120">
        <v>54484.564504244496</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1.7966506120159799E-2</v>
      </c>
      <c r="F158" s="120">
        <v>5.2998608620559605E-3</v>
      </c>
      <c r="G158" s="120">
        <v>1.5126758667825101E-3</v>
      </c>
      <c r="H158" s="120" t="s">
        <v>444</v>
      </c>
      <c r="I158" s="120">
        <v>1.8098247302715602E-4</v>
      </c>
      <c r="J158" s="120">
        <v>1.8098247302715602E-4</v>
      </c>
      <c r="K158" s="120">
        <v>1.8098247302715602E-4</v>
      </c>
      <c r="L158" s="120">
        <v>1.2439685477036702E-4</v>
      </c>
      <c r="M158" s="120">
        <v>0.26406745674464904</v>
      </c>
      <c r="N158" s="120">
        <v>3.7634480000000005E-2</v>
      </c>
      <c r="O158" s="120">
        <v>5.5000000000000003E-7</v>
      </c>
      <c r="P158" s="120">
        <v>1.7999999999999999E-6</v>
      </c>
      <c r="Q158" s="120">
        <v>4.0000000000000001E-8</v>
      </c>
      <c r="R158" s="120">
        <v>3.0699999999999998E-6</v>
      </c>
      <c r="S158" s="120">
        <v>3.58E-6</v>
      </c>
      <c r="T158" s="120">
        <v>7.0999999999999998E-7</v>
      </c>
      <c r="U158" s="120">
        <v>3.0000000000000004E-8</v>
      </c>
      <c r="V158" s="120">
        <v>1.133E-4</v>
      </c>
      <c r="W158" s="120" t="s">
        <v>444</v>
      </c>
      <c r="X158" s="120">
        <v>4.7499999999999995E-7</v>
      </c>
      <c r="Y158" s="120">
        <v>4.7499999999999995E-7</v>
      </c>
      <c r="Z158" s="120">
        <v>4.7499999999999995E-7</v>
      </c>
      <c r="AA158" s="120">
        <v>4.7499999999999995E-7</v>
      </c>
      <c r="AB158" s="120">
        <v>1.8999999999999998E-6</v>
      </c>
      <c r="AC158" s="120" t="s">
        <v>443</v>
      </c>
      <c r="AD158" s="120" t="s">
        <v>443</v>
      </c>
      <c r="AE158" s="128"/>
      <c r="AF158" s="120">
        <v>79.094396043492083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16.418975635547156</v>
      </c>
      <c r="F159" s="120">
        <v>0.64912659928435346</v>
      </c>
      <c r="G159" s="120">
        <v>0.60404488554581126</v>
      </c>
      <c r="H159" s="120">
        <v>2.8399133031962809E-3</v>
      </c>
      <c r="I159" s="120">
        <v>0.53842271404498221</v>
      </c>
      <c r="J159" s="120">
        <v>0.56833508705971247</v>
      </c>
      <c r="K159" s="120">
        <v>0.59824746007920149</v>
      </c>
      <c r="L159" s="120">
        <v>0.10779121797661695</v>
      </c>
      <c r="M159" s="120">
        <v>4.2116345706522296</v>
      </c>
      <c r="N159" s="120">
        <v>4.3330141781689646E-2</v>
      </c>
      <c r="O159" s="120">
        <v>5.6458045736279593E-3</v>
      </c>
      <c r="P159" s="120">
        <v>1.1162752778136331E-2</v>
      </c>
      <c r="Q159" s="120">
        <v>7.4176664661605982E-2</v>
      </c>
      <c r="R159" s="120" t="s">
        <v>444</v>
      </c>
      <c r="S159" s="120">
        <v>7.4176664661605968E-2</v>
      </c>
      <c r="T159" s="120">
        <v>3.9503215594761256</v>
      </c>
      <c r="U159" s="120">
        <v>8.666028206601592E-2</v>
      </c>
      <c r="V159" s="120">
        <v>0.2035228128288713</v>
      </c>
      <c r="W159" s="120" t="s">
        <v>444</v>
      </c>
      <c r="X159" s="120">
        <v>7.4171354685139889E-3</v>
      </c>
      <c r="Y159" s="120">
        <v>7.1005408752519003E-3</v>
      </c>
      <c r="Z159" s="120">
        <v>2.8949790623256999E-3</v>
      </c>
      <c r="AA159" s="120" t="s">
        <v>444</v>
      </c>
      <c r="AB159" s="120">
        <v>1.7412650767496211E-2</v>
      </c>
      <c r="AC159" s="120" t="s">
        <v>443</v>
      </c>
      <c r="AD159" s="120" t="s">
        <v>443</v>
      </c>
      <c r="AE159" s="128"/>
      <c r="AF159" s="120">
        <v>12293.682756295018</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52.045387320100005</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2018</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2018</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8.7795906914956294</v>
      </c>
      <c r="F14" s="120">
        <v>0.45685039220719315</v>
      </c>
      <c r="G14" s="120">
        <v>0.77858069591210666</v>
      </c>
      <c r="H14" s="120">
        <v>0.15457541766443994</v>
      </c>
      <c r="I14" s="120">
        <v>0.31839620844177624</v>
      </c>
      <c r="J14" s="120">
        <v>0.37482027936710116</v>
      </c>
      <c r="K14" s="120">
        <v>0.41751581904567303</v>
      </c>
      <c r="L14" s="120">
        <v>2.4054200074926479E-2</v>
      </c>
      <c r="M14" s="120">
        <v>2.2884619372061081</v>
      </c>
      <c r="N14" s="120">
        <v>0.34483121179363146</v>
      </c>
      <c r="O14" s="120">
        <v>0.13333042736835268</v>
      </c>
      <c r="P14" s="120">
        <v>0.10658021222865018</v>
      </c>
      <c r="Q14" s="120">
        <v>0.15960495967592575</v>
      </c>
      <c r="R14" s="120">
        <v>0.31241260940766352</v>
      </c>
      <c r="S14" s="120">
        <v>0.28374505894067059</v>
      </c>
      <c r="T14" s="120">
        <v>0.3026957187112459</v>
      </c>
      <c r="U14" s="120">
        <v>6.9698572577000559E-2</v>
      </c>
      <c r="V14" s="120">
        <v>2.4653319154042412</v>
      </c>
      <c r="W14" s="120">
        <v>1.9831848996156356</v>
      </c>
      <c r="X14" s="120">
        <v>2.6317194176199998E-2</v>
      </c>
      <c r="Y14" s="120">
        <v>2.0814678112999998E-2</v>
      </c>
      <c r="Z14" s="120">
        <v>7.0397255728000003E-3</v>
      </c>
      <c r="AA14" s="120">
        <v>6.2079777219591868E-3</v>
      </c>
      <c r="AB14" s="120">
        <v>6.0379444841000003E-2</v>
      </c>
      <c r="AC14" s="120">
        <v>0.69415986120400008</v>
      </c>
      <c r="AD14" s="120">
        <v>0.43514166273599997</v>
      </c>
      <c r="AE14" s="121"/>
      <c r="AF14" s="120">
        <v>941.22953548507496</v>
      </c>
      <c r="AG14" s="120">
        <v>19222.459066799998</v>
      </c>
      <c r="AH14" s="120">
        <v>138403.57387504424</v>
      </c>
      <c r="AI14" s="120">
        <v>47280.856550191878</v>
      </c>
      <c r="AJ14" s="120">
        <v>19380.207875438588</v>
      </c>
      <c r="AK14" s="120" t="s">
        <v>443</v>
      </c>
      <c r="AL14" s="29" t="s">
        <v>49</v>
      </c>
    </row>
    <row r="15" spans="1:38" ht="26.25" customHeight="1" thickBot="1" x14ac:dyDescent="0.3">
      <c r="A15" s="40" t="s">
        <v>53</v>
      </c>
      <c r="B15" s="40" t="s">
        <v>54</v>
      </c>
      <c r="C15" s="41" t="s">
        <v>55</v>
      </c>
      <c r="D15" s="42"/>
      <c r="E15" s="120">
        <v>3.0721827910000004</v>
      </c>
      <c r="F15" s="120">
        <v>0.32753828267000001</v>
      </c>
      <c r="G15" s="120">
        <v>7.0482706989999997</v>
      </c>
      <c r="H15" s="120">
        <v>1.4999999999999999E-4</v>
      </c>
      <c r="I15" s="120">
        <v>8.9596728887976016E-3</v>
      </c>
      <c r="J15" s="120">
        <v>8.9596728887976016E-3</v>
      </c>
      <c r="K15" s="120">
        <v>8.9596728887976016E-3</v>
      </c>
      <c r="L15" s="120">
        <v>1.2262471022158321E-3</v>
      </c>
      <c r="M15" s="120">
        <v>1.990308</v>
      </c>
      <c r="N15" s="120">
        <v>3.2535323425901E-2</v>
      </c>
      <c r="O15" s="120">
        <v>4.4255775672269002E-2</v>
      </c>
      <c r="P15" s="120">
        <v>7.5271157901380002E-3</v>
      </c>
      <c r="Q15" s="120">
        <v>7.1365403427629997E-3</v>
      </c>
      <c r="R15" s="120">
        <v>5.5370326683005996E-2</v>
      </c>
      <c r="S15" s="120">
        <v>6.6484645947819998E-2</v>
      </c>
      <c r="T15" s="120">
        <v>0.148933756105671</v>
      </c>
      <c r="U15" s="120">
        <v>3.1526801389476E-2</v>
      </c>
      <c r="V15" s="120">
        <v>0.34353789914599403</v>
      </c>
      <c r="W15" s="120">
        <v>2.0620764999999999E-2</v>
      </c>
      <c r="X15" s="120" t="s">
        <v>444</v>
      </c>
      <c r="Y15" s="120" t="s">
        <v>444</v>
      </c>
      <c r="Z15" s="120" t="s">
        <v>444</v>
      </c>
      <c r="AA15" s="120" t="s">
        <v>444</v>
      </c>
      <c r="AB15" s="120" t="s">
        <v>444</v>
      </c>
      <c r="AC15" s="120" t="s">
        <v>443</v>
      </c>
      <c r="AD15" s="120" t="s">
        <v>443</v>
      </c>
      <c r="AE15" s="121"/>
      <c r="AF15" s="120">
        <v>40673.846556390199</v>
      </c>
      <c r="AG15" s="120" t="s">
        <v>443</v>
      </c>
      <c r="AH15" s="120">
        <v>30465.038650911301</v>
      </c>
      <c r="AI15" s="120" t="s">
        <v>443</v>
      </c>
      <c r="AJ15" s="120">
        <v>521.33000000000004</v>
      </c>
      <c r="AK15" s="120" t="s">
        <v>443</v>
      </c>
      <c r="AL15" s="29" t="s">
        <v>49</v>
      </c>
    </row>
    <row r="16" spans="1:38" ht="26.25" customHeight="1" thickBot="1" x14ac:dyDescent="0.3">
      <c r="A16" s="40" t="s">
        <v>53</v>
      </c>
      <c r="B16" s="40" t="s">
        <v>56</v>
      </c>
      <c r="C16" s="41" t="s">
        <v>57</v>
      </c>
      <c r="D16" s="42"/>
      <c r="E16" s="120">
        <v>1.669889</v>
      </c>
      <c r="F16" s="120" t="s">
        <v>445</v>
      </c>
      <c r="G16" s="120">
        <v>0.10746940000000001</v>
      </c>
      <c r="H16" s="120" t="s">
        <v>443</v>
      </c>
      <c r="I16" s="120" t="s">
        <v>445</v>
      </c>
      <c r="J16" s="120" t="s">
        <v>445</v>
      </c>
      <c r="K16" s="120" t="s">
        <v>445</v>
      </c>
      <c r="L16" s="120" t="s">
        <v>445</v>
      </c>
      <c r="M16" s="120">
        <v>0.20859169999999999</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3811.1689999999999</v>
      </c>
      <c r="AH16" s="120" t="s">
        <v>443</v>
      </c>
      <c r="AI16" s="120" t="s">
        <v>443</v>
      </c>
      <c r="AJ16" s="120" t="s">
        <v>443</v>
      </c>
      <c r="AK16" s="120" t="s">
        <v>443</v>
      </c>
      <c r="AL16" s="29" t="s">
        <v>49</v>
      </c>
    </row>
    <row r="17" spans="1:38" ht="26.25" customHeight="1" thickBot="1" x14ac:dyDescent="0.3">
      <c r="A17" s="40" t="s">
        <v>53</v>
      </c>
      <c r="B17" s="40" t="s">
        <v>58</v>
      </c>
      <c r="C17" s="41" t="s">
        <v>59</v>
      </c>
      <c r="D17" s="42"/>
      <c r="E17" s="120">
        <v>1.4024813917903289</v>
      </c>
      <c r="F17" s="120">
        <v>8.2157121048000006E-2</v>
      </c>
      <c r="G17" s="120">
        <v>9.9118205850589364E-2</v>
      </c>
      <c r="H17" s="120">
        <v>1.0754940000000001E-2</v>
      </c>
      <c r="I17" s="120">
        <v>4.5847187258356202E-2</v>
      </c>
      <c r="J17" s="120">
        <v>5.25422934779744E-2</v>
      </c>
      <c r="K17" s="120">
        <v>6.377058664090049E-2</v>
      </c>
      <c r="L17" s="120">
        <v>2.4179680501991711E-3</v>
      </c>
      <c r="M17" s="120">
        <v>0.707092469863983</v>
      </c>
      <c r="N17" s="120">
        <v>0.154376633900834</v>
      </c>
      <c r="O17" s="120">
        <v>2.9468125857649999E-3</v>
      </c>
      <c r="P17" s="120">
        <v>5.7009684562569999E-3</v>
      </c>
      <c r="Q17" s="120">
        <v>2.4366190122689001E-2</v>
      </c>
      <c r="R17" s="120">
        <v>0.19645536090994703</v>
      </c>
      <c r="S17" s="120">
        <v>1.0417338319658999E-2</v>
      </c>
      <c r="T17" s="120">
        <v>7.780334033927E-2</v>
      </c>
      <c r="U17" s="120">
        <v>2.3354506167680002E-3</v>
      </c>
      <c r="V17" s="120">
        <v>0.28641199202135198</v>
      </c>
      <c r="W17" s="120">
        <v>0.17431028500000001</v>
      </c>
      <c r="X17" s="120">
        <v>1.3011213999999997E-4</v>
      </c>
      <c r="Y17" s="120">
        <v>2.3657476999999999E-4</v>
      </c>
      <c r="Z17" s="120">
        <v>2.1508980999999998E-4</v>
      </c>
      <c r="AA17" s="120">
        <v>2.4006747E-4</v>
      </c>
      <c r="AB17" s="120">
        <v>8.2184418E-4</v>
      </c>
      <c r="AC17" s="120" t="s">
        <v>443</v>
      </c>
      <c r="AD17" s="120" t="s">
        <v>443</v>
      </c>
      <c r="AE17" s="121"/>
      <c r="AF17" s="120">
        <v>205.00852144852553</v>
      </c>
      <c r="AG17" s="120">
        <v>158.535</v>
      </c>
      <c r="AH17" s="120">
        <v>21785.668711702398</v>
      </c>
      <c r="AI17" s="120" t="s">
        <v>443</v>
      </c>
      <c r="AJ17" s="120">
        <v>66.84</v>
      </c>
      <c r="AK17" s="120" t="s">
        <v>443</v>
      </c>
      <c r="AL17" s="29" t="s">
        <v>49</v>
      </c>
    </row>
    <row r="18" spans="1:38" ht="26.25" customHeight="1" thickBot="1" x14ac:dyDescent="0.3">
      <c r="A18" s="40" t="s">
        <v>53</v>
      </c>
      <c r="B18" s="40" t="s">
        <v>60</v>
      </c>
      <c r="C18" s="41" t="s">
        <v>61</v>
      </c>
      <c r="D18" s="42"/>
      <c r="E18" s="120">
        <v>0.25872137012072</v>
      </c>
      <c r="F18" s="120">
        <v>1.4770783395999999E-2</v>
      </c>
      <c r="G18" s="120">
        <v>4.1528383277012497E-3</v>
      </c>
      <c r="H18" s="120">
        <v>7.5634000000000009E-4</v>
      </c>
      <c r="I18" s="120">
        <v>6.1741062794355296E-2</v>
      </c>
      <c r="J18" s="120">
        <v>6.8258190008771813E-2</v>
      </c>
      <c r="K18" s="120">
        <v>7.5637575913669805E-2</v>
      </c>
      <c r="L18" s="120">
        <v>6.68968102085869E-3</v>
      </c>
      <c r="M18" s="120">
        <v>0.17456178200182004</v>
      </c>
      <c r="N18" s="120">
        <v>0.12992957605900102</v>
      </c>
      <c r="O18" s="120">
        <v>2.412006037583E-3</v>
      </c>
      <c r="P18" s="120">
        <v>8.456172532737E-3</v>
      </c>
      <c r="Q18" s="120">
        <v>6.1592321714439993E-3</v>
      </c>
      <c r="R18" s="120">
        <v>1.4247245445587E-2</v>
      </c>
      <c r="S18" s="120">
        <v>1.9148179866552002E-2</v>
      </c>
      <c r="T18" s="120">
        <v>0.107812856398526</v>
      </c>
      <c r="U18" s="120">
        <v>3.9529623283459997E-3</v>
      </c>
      <c r="V18" s="120">
        <v>0.21902107634474999</v>
      </c>
      <c r="W18" s="120">
        <v>3.4499720999999997E-2</v>
      </c>
      <c r="X18" s="120">
        <v>1.1587999999999999E-7</v>
      </c>
      <c r="Y18" s="120">
        <v>9.1481000000000008E-7</v>
      </c>
      <c r="Z18" s="120">
        <v>1.0368E-7</v>
      </c>
      <c r="AA18" s="120">
        <v>9.1480000000000009E-8</v>
      </c>
      <c r="AB18" s="120">
        <v>1.22584E-6</v>
      </c>
      <c r="AC18" s="120" t="s">
        <v>444</v>
      </c>
      <c r="AD18" s="120">
        <v>0.7</v>
      </c>
      <c r="AE18" s="121"/>
      <c r="AF18" s="120">
        <v>551.45861569302713</v>
      </c>
      <c r="AG18" s="120">
        <v>951.57899999999995</v>
      </c>
      <c r="AH18" s="120">
        <v>5289.2482421471987</v>
      </c>
      <c r="AI18" s="120" t="s">
        <v>443</v>
      </c>
      <c r="AJ18" s="120" t="s">
        <v>443</v>
      </c>
      <c r="AK18" s="120" t="s">
        <v>443</v>
      </c>
      <c r="AL18" s="29" t="s">
        <v>49</v>
      </c>
    </row>
    <row r="19" spans="1:38" ht="26.25" customHeight="1" thickBot="1" x14ac:dyDescent="0.3">
      <c r="A19" s="40" t="s">
        <v>53</v>
      </c>
      <c r="B19" s="40" t="s">
        <v>62</v>
      </c>
      <c r="C19" s="41" t="s">
        <v>63</v>
      </c>
      <c r="D19" s="42"/>
      <c r="E19" s="120">
        <v>2.8530786761301599</v>
      </c>
      <c r="F19" s="120">
        <v>0.32861015059999998</v>
      </c>
      <c r="G19" s="120">
        <v>0.40548750690312002</v>
      </c>
      <c r="H19" s="120">
        <v>1.6673819999999999E-2</v>
      </c>
      <c r="I19" s="120">
        <v>0.21454920820909101</v>
      </c>
      <c r="J19" s="120">
        <v>0.266953021676199</v>
      </c>
      <c r="K19" s="120">
        <v>0.341085249510995</v>
      </c>
      <c r="L19" s="120">
        <v>4.6032499692059595E-2</v>
      </c>
      <c r="M19" s="120">
        <v>2.2067073454516999</v>
      </c>
      <c r="N19" s="120">
        <v>0.16432003215662599</v>
      </c>
      <c r="O19" s="120">
        <v>5.8664345651633004E-2</v>
      </c>
      <c r="P19" s="120">
        <v>6.3126997342883004E-2</v>
      </c>
      <c r="Q19" s="120">
        <v>0.10860066237767799</v>
      </c>
      <c r="R19" s="120">
        <v>6.6481210852829001E-2</v>
      </c>
      <c r="S19" s="120">
        <v>0.11929809257423099</v>
      </c>
      <c r="T19" s="120">
        <v>0.36093637999537997</v>
      </c>
      <c r="U19" s="120">
        <v>0.24832018552806401</v>
      </c>
      <c r="V19" s="120">
        <v>0.220369785816734</v>
      </c>
      <c r="W19" s="120">
        <v>7.4631508999999999E-2</v>
      </c>
      <c r="X19" s="120">
        <v>2.19907629E-3</v>
      </c>
      <c r="Y19" s="120">
        <v>2.9516860999999998E-3</v>
      </c>
      <c r="Z19" s="120">
        <v>1.1089114600000001E-3</v>
      </c>
      <c r="AA19" s="120">
        <v>9.2382588000000003E-4</v>
      </c>
      <c r="AB19" s="120">
        <v>7.1869990600000001E-3</v>
      </c>
      <c r="AC19" s="120">
        <v>2.9E-4</v>
      </c>
      <c r="AD19" s="120">
        <v>1.325E-2</v>
      </c>
      <c r="AE19" s="121"/>
      <c r="AF19" s="120">
        <v>4159.1483331567269</v>
      </c>
      <c r="AG19" s="120">
        <v>35.026000000000003</v>
      </c>
      <c r="AH19" s="120">
        <v>64092.259944120669</v>
      </c>
      <c r="AI19" s="120">
        <v>2707.6960000000004</v>
      </c>
      <c r="AJ19" s="120">
        <v>216.04655</v>
      </c>
      <c r="AK19" s="120" t="s">
        <v>443</v>
      </c>
      <c r="AL19" s="29" t="s">
        <v>49</v>
      </c>
    </row>
    <row r="20" spans="1:38" ht="26.25" customHeight="1" thickBot="1" x14ac:dyDescent="0.3">
      <c r="A20" s="40" t="s">
        <v>53</v>
      </c>
      <c r="B20" s="40" t="s">
        <v>64</v>
      </c>
      <c r="C20" s="41" t="s">
        <v>65</v>
      </c>
      <c r="D20" s="42"/>
      <c r="E20" s="120">
        <v>1.4954176586558861</v>
      </c>
      <c r="F20" s="120">
        <v>0.14755447109</v>
      </c>
      <c r="G20" s="120">
        <v>0.2117435301769294</v>
      </c>
      <c r="H20" s="120">
        <v>2.5869770000000004E-2</v>
      </c>
      <c r="I20" s="120">
        <v>0.12122112025942171</v>
      </c>
      <c r="J20" s="120">
        <v>0.15029629580101589</v>
      </c>
      <c r="K20" s="120">
        <v>0.1729118091717293</v>
      </c>
      <c r="L20" s="120">
        <v>2.8205152241137239E-2</v>
      </c>
      <c r="M20" s="120">
        <v>1.5375163557640099</v>
      </c>
      <c r="N20" s="120">
        <v>0.36343581732545099</v>
      </c>
      <c r="O20" s="120">
        <v>8.0183276450569996E-2</v>
      </c>
      <c r="P20" s="120">
        <v>1.6949157892787999E-2</v>
      </c>
      <c r="Q20" s="120">
        <v>2.9374005066148998E-2</v>
      </c>
      <c r="R20" s="120">
        <v>0.16495556896317401</v>
      </c>
      <c r="S20" s="120">
        <v>0.102784209514331</v>
      </c>
      <c r="T20" s="120">
        <v>6.4343114397293996E-2</v>
      </c>
      <c r="U20" s="120">
        <v>1.4875424510848001E-2</v>
      </c>
      <c r="V20" s="120">
        <v>3.8514487734092198</v>
      </c>
      <c r="W20" s="120">
        <v>0.33936282699999998</v>
      </c>
      <c r="X20" s="120">
        <v>7.2899645969999996E-2</v>
      </c>
      <c r="Y20" s="120">
        <v>7.0087202949999997E-2</v>
      </c>
      <c r="Z20" s="120">
        <v>7.274136413E-2</v>
      </c>
      <c r="AA20" s="120">
        <v>1.8264416910000001E-2</v>
      </c>
      <c r="AB20" s="120">
        <v>0.23399262997</v>
      </c>
      <c r="AC20" s="120">
        <v>1.1270000000000001E-2</v>
      </c>
      <c r="AD20" s="120">
        <v>7.8899999999999994E-3</v>
      </c>
      <c r="AE20" s="121"/>
      <c r="AF20" s="120">
        <v>103.66850814157115</v>
      </c>
      <c r="AG20" s="120">
        <v>1076.4599208</v>
      </c>
      <c r="AH20" s="120">
        <v>5605.4623219467994</v>
      </c>
      <c r="AI20" s="120">
        <v>17123.888170400001</v>
      </c>
      <c r="AJ20" s="120">
        <v>1070.8562952</v>
      </c>
      <c r="AK20" s="120" t="s">
        <v>443</v>
      </c>
      <c r="AL20" s="29" t="s">
        <v>49</v>
      </c>
    </row>
    <row r="21" spans="1:38" ht="26.25" customHeight="1" thickBot="1" x14ac:dyDescent="0.3">
      <c r="A21" s="40" t="s">
        <v>53</v>
      </c>
      <c r="B21" s="40" t="s">
        <v>66</v>
      </c>
      <c r="C21" s="41" t="s">
        <v>67</v>
      </c>
      <c r="D21" s="42"/>
      <c r="E21" s="120">
        <v>2.4197550750300003</v>
      </c>
      <c r="F21" s="120">
        <v>0.33071087054000003</v>
      </c>
      <c r="G21" s="120">
        <v>0.205619747991</v>
      </c>
      <c r="H21" s="120">
        <v>5.2434179999999997E-2</v>
      </c>
      <c r="I21" s="120">
        <v>0.140692421706785</v>
      </c>
      <c r="J21" s="120">
        <v>0.14407699197142348</v>
      </c>
      <c r="K21" s="120">
        <v>0.15078417953482959</v>
      </c>
      <c r="L21" s="120">
        <v>3.3710505947150957E-2</v>
      </c>
      <c r="M21" s="120">
        <v>2.383158211619</v>
      </c>
      <c r="N21" s="120">
        <v>0.19231995632965002</v>
      </c>
      <c r="O21" s="120">
        <v>1.5236465579836E-2</v>
      </c>
      <c r="P21" s="120">
        <v>1.5262981485463E-2</v>
      </c>
      <c r="Q21" s="120">
        <v>1.1361952943302001E-2</v>
      </c>
      <c r="R21" s="120">
        <v>3.7955940577819001E-2</v>
      </c>
      <c r="S21" s="120">
        <v>2.9543692776643999E-2</v>
      </c>
      <c r="T21" s="120">
        <v>2.5022988155277998E-2</v>
      </c>
      <c r="U21" s="120">
        <v>7.8700285007780001E-3</v>
      </c>
      <c r="V21" s="120">
        <v>0.70118855997914409</v>
      </c>
      <c r="W21" s="120">
        <v>0.11021994200000002</v>
      </c>
      <c r="X21" s="120">
        <v>6.4268963899999998E-3</v>
      </c>
      <c r="Y21" s="120">
        <v>1.032489696E-2</v>
      </c>
      <c r="Z21" s="120">
        <v>3.2172068399999999E-3</v>
      </c>
      <c r="AA21" s="120">
        <v>2.5746805399999998E-3</v>
      </c>
      <c r="AB21" s="120">
        <v>2.2543680720000001E-2</v>
      </c>
      <c r="AC21" s="120">
        <v>3.2100000000000002E-3</v>
      </c>
      <c r="AD21" s="120">
        <v>4.0000000000000003E-5</v>
      </c>
      <c r="AE21" s="121"/>
      <c r="AF21" s="120">
        <v>718.55620212034432</v>
      </c>
      <c r="AG21" s="120">
        <v>1235.8709999999999</v>
      </c>
      <c r="AH21" s="120">
        <v>39999.574769596577</v>
      </c>
      <c r="AI21" s="120">
        <v>2361.9966922358217</v>
      </c>
      <c r="AJ21" s="120" t="s">
        <v>443</v>
      </c>
      <c r="AK21" s="120" t="s">
        <v>443</v>
      </c>
      <c r="AL21" s="29" t="s">
        <v>49</v>
      </c>
    </row>
    <row r="22" spans="1:38" ht="26.25" customHeight="1" thickBot="1" x14ac:dyDescent="0.3">
      <c r="A22" s="40" t="s">
        <v>53</v>
      </c>
      <c r="B22" s="44" t="s">
        <v>68</v>
      </c>
      <c r="C22" s="41" t="s">
        <v>69</v>
      </c>
      <c r="D22" s="42"/>
      <c r="E22" s="120">
        <v>1.3345326121304399</v>
      </c>
      <c r="F22" s="120">
        <v>8.2966418309999998E-2</v>
      </c>
      <c r="G22" s="120">
        <v>1.1155252139078899</v>
      </c>
      <c r="H22" s="120">
        <v>1.6423399999999999E-3</v>
      </c>
      <c r="I22" s="120">
        <v>0.1295782446455532</v>
      </c>
      <c r="J22" s="120">
        <v>0.14101752300636961</v>
      </c>
      <c r="K22" s="120">
        <v>0.15669278125861499</v>
      </c>
      <c r="L22" s="120">
        <v>1.8008627721419451E-2</v>
      </c>
      <c r="M22" s="120">
        <v>2.8441000815496702</v>
      </c>
      <c r="N22" s="120">
        <v>0.20846585067160001</v>
      </c>
      <c r="O22" s="120">
        <v>5.6412516163119996E-3</v>
      </c>
      <c r="P22" s="120">
        <v>1.5076283137615002E-2</v>
      </c>
      <c r="Q22" s="120">
        <v>1.2363271900814002E-2</v>
      </c>
      <c r="R22" s="120">
        <v>2.4293531931025E-2</v>
      </c>
      <c r="S22" s="120">
        <v>3.2797436487991001E-2</v>
      </c>
      <c r="T22" s="120">
        <v>0.19701297596203998</v>
      </c>
      <c r="U22" s="120">
        <v>1.0698046870449E-2</v>
      </c>
      <c r="V22" s="120">
        <v>0.35758186206180104</v>
      </c>
      <c r="W22" s="120">
        <v>5.1343948E-2</v>
      </c>
      <c r="X22" s="120">
        <v>9.7440367899999988E-3</v>
      </c>
      <c r="Y22" s="120">
        <v>1.2629822249999999E-2</v>
      </c>
      <c r="Z22" s="120">
        <v>5.0763780100000003E-3</v>
      </c>
      <c r="AA22" s="120">
        <v>3.96279583E-3</v>
      </c>
      <c r="AB22" s="120">
        <v>3.1413032870000003E-2</v>
      </c>
      <c r="AC22" s="120" t="s">
        <v>445</v>
      </c>
      <c r="AD22" s="120">
        <v>1.1259999999999999E-2</v>
      </c>
      <c r="AE22" s="121"/>
      <c r="AF22" s="120">
        <v>4317.501854454531</v>
      </c>
      <c r="AG22" s="120">
        <v>15293.394989999999</v>
      </c>
      <c r="AH22" s="120">
        <v>22009.653464696399</v>
      </c>
      <c r="AI22" s="120">
        <v>5633.2613863280003</v>
      </c>
      <c r="AJ22" s="120">
        <v>4781.7254000000003</v>
      </c>
      <c r="AK22" s="120" t="s">
        <v>443</v>
      </c>
      <c r="AL22" s="29" t="s">
        <v>49</v>
      </c>
    </row>
    <row r="23" spans="1:38" ht="26.25" customHeight="1" thickBot="1" x14ac:dyDescent="0.3">
      <c r="A23" s="40" t="s">
        <v>70</v>
      </c>
      <c r="B23" s="44" t="s">
        <v>391</v>
      </c>
      <c r="C23" s="41" t="s">
        <v>387</v>
      </c>
      <c r="D23" s="83"/>
      <c r="E23" s="120">
        <v>1.7918638773904911</v>
      </c>
      <c r="F23" s="120">
        <v>0.87765545356463959</v>
      </c>
      <c r="G23" s="120">
        <v>4.9298187049276864E-3</v>
      </c>
      <c r="H23" s="120">
        <v>1.2501896874200177E-3</v>
      </c>
      <c r="I23" s="120">
        <v>0.14290865814226464</v>
      </c>
      <c r="J23" s="120">
        <v>0.25575417630148822</v>
      </c>
      <c r="K23" s="120">
        <v>1.1933742308949167</v>
      </c>
      <c r="L23" s="120">
        <v>9.4238303881181734E-2</v>
      </c>
      <c r="M23" s="120">
        <v>4.5020335879405211</v>
      </c>
      <c r="N23" s="120">
        <v>2.6961864603766948E-3</v>
      </c>
      <c r="O23" s="120">
        <v>3.2181558179065249E-3</v>
      </c>
      <c r="P23" s="120">
        <v>8.6516000000000002E-4</v>
      </c>
      <c r="Q23" s="120">
        <v>1.15142E-3</v>
      </c>
      <c r="R23" s="120">
        <v>8.5854063850245542E-3</v>
      </c>
      <c r="S23" s="120">
        <v>0.36773687266568433</v>
      </c>
      <c r="T23" s="120">
        <v>1.1727887513924215E-2</v>
      </c>
      <c r="U23" s="120">
        <v>1.5689489919851224E-3</v>
      </c>
      <c r="V23" s="120">
        <v>0.23179832251735566</v>
      </c>
      <c r="W23" s="120" t="s">
        <v>444</v>
      </c>
      <c r="X23" s="120">
        <v>5.1788604032162655E-3</v>
      </c>
      <c r="Y23" s="120">
        <v>7.6691270170194045E-3</v>
      </c>
      <c r="Z23" s="120" t="s">
        <v>444</v>
      </c>
      <c r="AA23" s="120" t="s">
        <v>444</v>
      </c>
      <c r="AB23" s="120">
        <v>1.2847987418549672E-2</v>
      </c>
      <c r="AC23" s="120" t="s">
        <v>443</v>
      </c>
      <c r="AD23" s="120" t="s">
        <v>443</v>
      </c>
      <c r="AE23" s="121"/>
      <c r="AF23" s="120">
        <v>6864.8792036035784</v>
      </c>
      <c r="AG23" s="120" t="s">
        <v>443</v>
      </c>
      <c r="AH23" s="120" t="s">
        <v>443</v>
      </c>
      <c r="AI23" s="120">
        <v>13.177475086105042</v>
      </c>
      <c r="AJ23" s="120" t="s">
        <v>443</v>
      </c>
      <c r="AK23" s="120" t="s">
        <v>443</v>
      </c>
      <c r="AL23" s="29" t="s">
        <v>49</v>
      </c>
    </row>
    <row r="24" spans="1:38" ht="26.25" customHeight="1" thickBot="1" x14ac:dyDescent="0.3">
      <c r="A24" s="45" t="s">
        <v>53</v>
      </c>
      <c r="B24" s="44" t="s">
        <v>71</v>
      </c>
      <c r="C24" s="41" t="s">
        <v>72</v>
      </c>
      <c r="D24" s="42"/>
      <c r="E24" s="120">
        <v>2.3735293689744266</v>
      </c>
      <c r="F24" s="120">
        <v>0.25894150292754992</v>
      </c>
      <c r="G24" s="120">
        <v>0.32218101686751577</v>
      </c>
      <c r="H24" s="120">
        <v>1.9200867770126404E-2</v>
      </c>
      <c r="I24" s="120">
        <v>0.30023017911884259</v>
      </c>
      <c r="J24" s="120">
        <v>0.31241318219804737</v>
      </c>
      <c r="K24" s="120">
        <v>0.33442229700869264</v>
      </c>
      <c r="L24" s="120">
        <v>5.1275234874002429E-2</v>
      </c>
      <c r="M24" s="120">
        <v>1.4413106213766598</v>
      </c>
      <c r="N24" s="120">
        <v>0.14330755165094042</v>
      </c>
      <c r="O24" s="120">
        <v>5.6025261476550639E-2</v>
      </c>
      <c r="P24" s="120">
        <v>1.0656336303440549E-2</v>
      </c>
      <c r="Q24" s="120">
        <v>1.0691180346325416E-2</v>
      </c>
      <c r="R24" s="120">
        <v>9.7552392560142059E-2</v>
      </c>
      <c r="S24" s="120">
        <v>3.6790670955024127E-2</v>
      </c>
      <c r="T24" s="120">
        <v>6.8924407065998644E-2</v>
      </c>
      <c r="U24" s="120">
        <v>2.5725058298274747E-2</v>
      </c>
      <c r="V24" s="120">
        <v>2.0733112480992317</v>
      </c>
      <c r="W24" s="120">
        <v>0.2480710490658167</v>
      </c>
      <c r="X24" s="120">
        <v>1.5929243319232182E-2</v>
      </c>
      <c r="Y24" s="120">
        <v>2.5503617174990893E-2</v>
      </c>
      <c r="Z24" s="120">
        <v>7.9656769203656341E-3</v>
      </c>
      <c r="AA24" s="120">
        <v>6.3727385114990889E-3</v>
      </c>
      <c r="AB24" s="120">
        <v>5.5771275916087798E-2</v>
      </c>
      <c r="AC24" s="120">
        <v>7.6299999999999996E-3</v>
      </c>
      <c r="AD24" s="120">
        <v>1E-4</v>
      </c>
      <c r="AE24" s="121"/>
      <c r="AF24" s="120">
        <v>3928.9315748808835</v>
      </c>
      <c r="AG24" s="120">
        <v>171.13</v>
      </c>
      <c r="AH24" s="120">
        <v>19641.089656854783</v>
      </c>
      <c r="AI24" s="120">
        <v>3893.2692327719997</v>
      </c>
      <c r="AJ24" s="120">
        <v>164.8725263698409</v>
      </c>
      <c r="AK24" s="120" t="s">
        <v>443</v>
      </c>
      <c r="AL24" s="29" t="s">
        <v>49</v>
      </c>
    </row>
    <row r="25" spans="1:38" ht="26.25" customHeight="1" thickBot="1" x14ac:dyDescent="0.3">
      <c r="A25" s="40" t="s">
        <v>73</v>
      </c>
      <c r="B25" s="44" t="s">
        <v>74</v>
      </c>
      <c r="C25" s="46" t="s">
        <v>75</v>
      </c>
      <c r="D25" s="42"/>
      <c r="E25" s="120">
        <v>1.9851485121053005</v>
      </c>
      <c r="F25" s="120">
        <v>0.14178602101829529</v>
      </c>
      <c r="G25" s="120">
        <v>0.11319747609429141</v>
      </c>
      <c r="H25" s="120" t="s">
        <v>444</v>
      </c>
      <c r="I25" s="120">
        <v>1.3059117953623892E-2</v>
      </c>
      <c r="J25" s="120">
        <v>1.6919991954417492E-2</v>
      </c>
      <c r="K25" s="120">
        <v>2.5928697956269193E-2</v>
      </c>
      <c r="L25" s="120">
        <v>8.7915309652179235E-3</v>
      </c>
      <c r="M25" s="120">
        <v>1.2637742766033508</v>
      </c>
      <c r="N25" s="120">
        <v>2.192E-5</v>
      </c>
      <c r="O25" s="120">
        <v>1.8300000000000001E-6</v>
      </c>
      <c r="P25" s="120">
        <v>2.1920999999999998E-4</v>
      </c>
      <c r="Q25" s="120">
        <v>3.6500000000000002E-6</v>
      </c>
      <c r="R25" s="120">
        <v>3.6536000000000001E-4</v>
      </c>
      <c r="S25" s="120">
        <v>2.3748000000000001E-4</v>
      </c>
      <c r="T25" s="120">
        <v>9.129999999999999E-6</v>
      </c>
      <c r="U25" s="120">
        <v>3.6500000000000002E-6</v>
      </c>
      <c r="V25" s="120">
        <v>7.6725000000000003E-4</v>
      </c>
      <c r="W25" s="120" t="s">
        <v>444</v>
      </c>
      <c r="X25" s="120">
        <v>8.5351060000000007E-5</v>
      </c>
      <c r="Y25" s="120">
        <v>8.5351060000000007E-5</v>
      </c>
      <c r="Z25" s="120">
        <v>8.5351060000000007E-5</v>
      </c>
      <c r="AA25" s="120">
        <v>8.5351060000000007E-5</v>
      </c>
      <c r="AB25" s="120">
        <v>3.4140422999999996E-4</v>
      </c>
      <c r="AC25" s="120" t="s">
        <v>443</v>
      </c>
      <c r="AD25" s="120" t="s">
        <v>443</v>
      </c>
      <c r="AE25" s="121"/>
      <c r="AF25" s="120">
        <v>5901.2640813838398</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1.8828508877556299E-2</v>
      </c>
      <c r="F26" s="120">
        <v>1.1953999980676691E-2</v>
      </c>
      <c r="G26" s="120">
        <v>1.449099804098671E-3</v>
      </c>
      <c r="H26" s="120" t="s">
        <v>444</v>
      </c>
      <c r="I26" s="120">
        <v>2.3418140834888368E-4</v>
      </c>
      <c r="J26" s="120">
        <v>2.3418140834888368E-4</v>
      </c>
      <c r="K26" s="120">
        <v>2.3418140834888368E-4</v>
      </c>
      <c r="L26" s="120">
        <v>1.6153855626166279E-4</v>
      </c>
      <c r="M26" s="120">
        <v>0.39322295781152394</v>
      </c>
      <c r="N26" s="120">
        <v>6.6061789999999995E-2</v>
      </c>
      <c r="O26" s="120">
        <v>9.7000000000000003E-7</v>
      </c>
      <c r="P26" s="120">
        <v>2.4599999999999997E-6</v>
      </c>
      <c r="Q26" s="120">
        <v>5.0000000000000004E-8</v>
      </c>
      <c r="R26" s="120">
        <v>4.2300000000000002E-6</v>
      </c>
      <c r="S26" s="120">
        <v>5.5300000000000004E-6</v>
      </c>
      <c r="T26" s="120">
        <v>1.2099999999999998E-6</v>
      </c>
      <c r="U26" s="120">
        <v>5.0000000000000004E-8</v>
      </c>
      <c r="V26" s="120">
        <v>1.9645E-4</v>
      </c>
      <c r="W26" s="120" t="s">
        <v>444</v>
      </c>
      <c r="X26" s="120">
        <v>1.32578E-6</v>
      </c>
      <c r="Y26" s="120">
        <v>1.32578E-6</v>
      </c>
      <c r="Z26" s="120">
        <v>1.32578E-6</v>
      </c>
      <c r="AA26" s="120">
        <v>1.32578E-6</v>
      </c>
      <c r="AB26" s="120">
        <v>5.3031000000000001E-6</v>
      </c>
      <c r="AC26" s="120" t="s">
        <v>443</v>
      </c>
      <c r="AD26" s="120" t="s">
        <v>443</v>
      </c>
      <c r="AE26" s="121"/>
      <c r="AF26" s="120">
        <v>79.505545114394749</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34.994209276280287</v>
      </c>
      <c r="F27" s="120">
        <v>2.0825352654754496</v>
      </c>
      <c r="G27" s="120">
        <v>5.8942296264903604E-2</v>
      </c>
      <c r="H27" s="120">
        <v>0.83975264110574055</v>
      </c>
      <c r="I27" s="120">
        <v>0.64017256584545823</v>
      </c>
      <c r="J27" s="120">
        <v>0.64017256584545823</v>
      </c>
      <c r="K27" s="120">
        <v>0.64017256584545823</v>
      </c>
      <c r="L27" s="120">
        <v>0.52737518258755545</v>
      </c>
      <c r="M27" s="120">
        <v>28.075006299195884</v>
      </c>
      <c r="N27" s="120">
        <v>4.0877744949747909E-3</v>
      </c>
      <c r="O27" s="120">
        <v>4.7290681237743609E-4</v>
      </c>
      <c r="P27" s="120">
        <v>3.008769621202164E-2</v>
      </c>
      <c r="Q27" s="120">
        <v>7.8549021755497882E-4</v>
      </c>
      <c r="R27" s="120">
        <v>3.5984574309793856E-2</v>
      </c>
      <c r="S27" s="120">
        <v>2.4572193093447374E-2</v>
      </c>
      <c r="T27" s="120">
        <v>4.2964783575081336E-3</v>
      </c>
      <c r="U27" s="120">
        <v>6.2516681035508688E-4</v>
      </c>
      <c r="V27" s="120">
        <v>0.10772032364791895</v>
      </c>
      <c r="W27" s="120">
        <v>1.1989345999999999</v>
      </c>
      <c r="X27" s="120">
        <v>0.10348967027280001</v>
      </c>
      <c r="Y27" s="120">
        <v>0.1162347814007</v>
      </c>
      <c r="Z27" s="120">
        <v>9.0361165969799997E-2</v>
      </c>
      <c r="AA27" s="120">
        <v>9.9145009721400015E-2</v>
      </c>
      <c r="AB27" s="120">
        <v>0.40923062736470001</v>
      </c>
      <c r="AC27" s="120">
        <v>1.1989349999999999E-3</v>
      </c>
      <c r="AD27" s="120">
        <v>2.3994929999999998E-4</v>
      </c>
      <c r="AE27" s="121"/>
      <c r="AF27" s="120">
        <v>188174.7251821594</v>
      </c>
      <c r="AG27" s="120" t="s">
        <v>443</v>
      </c>
      <c r="AH27" s="120">
        <v>596.08329740820011</v>
      </c>
      <c r="AI27" s="120">
        <v>11270.2730682196</v>
      </c>
      <c r="AJ27" s="120">
        <v>329.86587306220002</v>
      </c>
      <c r="AK27" s="120" t="s">
        <v>443</v>
      </c>
      <c r="AL27" s="29" t="s">
        <v>49</v>
      </c>
    </row>
    <row r="28" spans="1:38" ht="26.25" customHeight="1" thickBot="1" x14ac:dyDescent="0.3">
      <c r="A28" s="40" t="s">
        <v>78</v>
      </c>
      <c r="B28" s="40" t="s">
        <v>81</v>
      </c>
      <c r="C28" s="41" t="s">
        <v>82</v>
      </c>
      <c r="D28" s="42"/>
      <c r="E28" s="120">
        <v>16.190968311641058</v>
      </c>
      <c r="F28" s="120">
        <v>0.42576799608758209</v>
      </c>
      <c r="G28" s="120">
        <v>1.4166061335841536E-2</v>
      </c>
      <c r="H28" s="120">
        <v>4.7895626242162669E-2</v>
      </c>
      <c r="I28" s="120">
        <v>0.2664138081146763</v>
      </c>
      <c r="J28" s="120">
        <v>0.2664138081146763</v>
      </c>
      <c r="K28" s="120">
        <v>0.2664138081146763</v>
      </c>
      <c r="L28" s="120">
        <v>0.22037298063092972</v>
      </c>
      <c r="M28" s="120">
        <v>3.1626951038586659</v>
      </c>
      <c r="N28" s="120">
        <v>5.3747000244405198E-4</v>
      </c>
      <c r="O28" s="120">
        <v>5.5021659150618718E-5</v>
      </c>
      <c r="P28" s="120">
        <v>5.4339649617738631E-3</v>
      </c>
      <c r="Q28" s="120">
        <v>1.0685667103570366E-4</v>
      </c>
      <c r="R28" s="120">
        <v>8.4709807630523257E-3</v>
      </c>
      <c r="S28" s="120">
        <v>5.6893126935778533E-3</v>
      </c>
      <c r="T28" s="120">
        <v>2.6788634558548162E-4</v>
      </c>
      <c r="U28" s="120">
        <v>1.0367002377016993E-4</v>
      </c>
      <c r="V28" s="120">
        <v>1.8565004860664563E-2</v>
      </c>
      <c r="W28" s="120">
        <v>0.25345459999999997</v>
      </c>
      <c r="X28" s="120">
        <v>2.16232695266E-2</v>
      </c>
      <c r="Y28" s="120">
        <v>2.4237704639300001E-2</v>
      </c>
      <c r="Z28" s="120">
        <v>1.9003380514700002E-2</v>
      </c>
      <c r="AA28" s="120">
        <v>2.0176566583199999E-2</v>
      </c>
      <c r="AB28" s="120">
        <v>8.5040921263800001E-2</v>
      </c>
      <c r="AC28" s="120">
        <v>2.5345540000000001E-4</v>
      </c>
      <c r="AD28" s="120">
        <v>5.0960999999999995E-5</v>
      </c>
      <c r="AE28" s="121"/>
      <c r="AF28" s="120">
        <v>40290.520181957596</v>
      </c>
      <c r="AG28" s="120" t="s">
        <v>443</v>
      </c>
      <c r="AH28" s="120" t="s">
        <v>445</v>
      </c>
      <c r="AI28" s="120">
        <v>2285.7371999341999</v>
      </c>
      <c r="AJ28" s="120" t="s">
        <v>443</v>
      </c>
      <c r="AK28" s="120" t="s">
        <v>443</v>
      </c>
      <c r="AL28" s="29" t="s">
        <v>49</v>
      </c>
    </row>
    <row r="29" spans="1:38" ht="26.25" customHeight="1" thickBot="1" x14ac:dyDescent="0.3">
      <c r="A29" s="40" t="s">
        <v>78</v>
      </c>
      <c r="B29" s="40" t="s">
        <v>83</v>
      </c>
      <c r="C29" s="41" t="s">
        <v>84</v>
      </c>
      <c r="D29" s="42"/>
      <c r="E29" s="120">
        <v>21.450243141627229</v>
      </c>
      <c r="F29" s="120">
        <v>0.58760618156251998</v>
      </c>
      <c r="G29" s="120">
        <v>3.8135008124894135E-2</v>
      </c>
      <c r="H29" s="120">
        <v>9.2343114796769432E-2</v>
      </c>
      <c r="I29" s="120">
        <v>0.29975409225123317</v>
      </c>
      <c r="J29" s="120">
        <v>0.29975409225123317</v>
      </c>
      <c r="K29" s="120">
        <v>0.29975409225123317</v>
      </c>
      <c r="L29" s="120">
        <v>0.20037350765985817</v>
      </c>
      <c r="M29" s="120">
        <v>7.5117582758630128</v>
      </c>
      <c r="N29" s="120">
        <v>1.3388312375845774E-3</v>
      </c>
      <c r="O29" s="120">
        <v>1.338840092125955E-4</v>
      </c>
      <c r="P29" s="120">
        <v>1.4191428272117059E-2</v>
      </c>
      <c r="Q29" s="120">
        <v>2.6776580478984652E-4</v>
      </c>
      <c r="R29" s="120">
        <v>2.2759668389150823E-2</v>
      </c>
      <c r="S29" s="120">
        <v>1.5262371954967859E-2</v>
      </c>
      <c r="T29" s="120">
        <v>5.3556924138054864E-4</v>
      </c>
      <c r="U29" s="120">
        <v>2.6776359115450205E-4</v>
      </c>
      <c r="V29" s="120">
        <v>4.8197379998750053E-2</v>
      </c>
      <c r="W29" s="120">
        <v>0.20326080000000002</v>
      </c>
      <c r="X29" s="120">
        <v>9.6826618563000001E-3</v>
      </c>
      <c r="Y29" s="120">
        <v>5.8633896795500004E-2</v>
      </c>
      <c r="Z29" s="120">
        <v>6.5519345225700007E-2</v>
      </c>
      <c r="AA29" s="120">
        <v>1.5061918443900001E-2</v>
      </c>
      <c r="AB29" s="120">
        <v>0.1488978223214</v>
      </c>
      <c r="AC29" s="120">
        <v>1.1232970000000001E-4</v>
      </c>
      <c r="AD29" s="120">
        <v>2.2742900000000002E-5</v>
      </c>
      <c r="AE29" s="121"/>
      <c r="AF29" s="120">
        <v>107394.3321913524</v>
      </c>
      <c r="AG29" s="120" t="s">
        <v>443</v>
      </c>
      <c r="AH29" s="120">
        <v>6.7076108690000007</v>
      </c>
      <c r="AI29" s="120">
        <v>6051.3272890986</v>
      </c>
      <c r="AJ29" s="120">
        <v>31.689454880299998</v>
      </c>
      <c r="AK29" s="120" t="s">
        <v>443</v>
      </c>
      <c r="AL29" s="29" t="s">
        <v>49</v>
      </c>
    </row>
    <row r="30" spans="1:38" ht="26.25" customHeight="1" thickBot="1" x14ac:dyDescent="0.3">
      <c r="A30" s="40" t="s">
        <v>78</v>
      </c>
      <c r="B30" s="40" t="s">
        <v>85</v>
      </c>
      <c r="C30" s="41" t="s">
        <v>86</v>
      </c>
      <c r="D30" s="42"/>
      <c r="E30" s="120">
        <v>0.30477754897204862</v>
      </c>
      <c r="F30" s="120">
        <v>1.3020954966919831</v>
      </c>
      <c r="G30" s="120">
        <v>5.1994050256976053E-4</v>
      </c>
      <c r="H30" s="120">
        <v>2.8593041692616663E-3</v>
      </c>
      <c r="I30" s="120">
        <v>2.1598429803438877E-2</v>
      </c>
      <c r="J30" s="120">
        <v>2.1598429803438877E-2</v>
      </c>
      <c r="K30" s="120">
        <v>2.1598429803438877E-2</v>
      </c>
      <c r="L30" s="120">
        <v>4.5432476956683183E-3</v>
      </c>
      <c r="M30" s="120">
        <v>7.1421260060716474</v>
      </c>
      <c r="N30" s="120">
        <v>9.2332893893115706E-5</v>
      </c>
      <c r="O30" s="120">
        <v>1.0745189294237767E-3</v>
      </c>
      <c r="P30" s="120">
        <v>4.616300434794339E-4</v>
      </c>
      <c r="Q30" s="120">
        <v>1.5864074151215637E-5</v>
      </c>
      <c r="R30" s="120">
        <v>4.8171427285729146E-3</v>
      </c>
      <c r="S30" s="120">
        <v>0.18176616219294903</v>
      </c>
      <c r="T30" s="120">
        <v>7.5619303024391776E-3</v>
      </c>
      <c r="U30" s="120">
        <v>1.0698852131794062E-3</v>
      </c>
      <c r="V30" s="120">
        <v>0.10679173787123669</v>
      </c>
      <c r="W30" s="120">
        <v>1.9590900000000001E-2</v>
      </c>
      <c r="X30" s="120">
        <v>4.691490097E-4</v>
      </c>
      <c r="Y30" s="120">
        <v>5.6700289379999999E-4</v>
      </c>
      <c r="Z30" s="120">
        <v>3.7310805350000004E-4</v>
      </c>
      <c r="AA30" s="120">
        <v>6.1319956200000007E-4</v>
      </c>
      <c r="AB30" s="120">
        <v>2.022459519E-3</v>
      </c>
      <c r="AC30" s="120">
        <v>1.9590600000000002E-5</v>
      </c>
      <c r="AD30" s="120">
        <v>6.8354000000000007E-6</v>
      </c>
      <c r="AE30" s="121"/>
      <c r="AF30" s="120">
        <v>2118.5863364009001</v>
      </c>
      <c r="AG30" s="120" t="s">
        <v>443</v>
      </c>
      <c r="AH30" s="120" t="s">
        <v>443</v>
      </c>
      <c r="AI30" s="120">
        <v>145.6606165124</v>
      </c>
      <c r="AJ30" s="120" t="s">
        <v>443</v>
      </c>
      <c r="AK30" s="120" t="s">
        <v>443</v>
      </c>
      <c r="AL30" s="29" t="s">
        <v>49</v>
      </c>
    </row>
    <row r="31" spans="1:38" ht="26.25" customHeight="1" thickBot="1" x14ac:dyDescent="0.3">
      <c r="A31" s="40" t="s">
        <v>78</v>
      </c>
      <c r="B31" s="40" t="s">
        <v>87</v>
      </c>
      <c r="C31" s="41" t="s">
        <v>88</v>
      </c>
      <c r="D31" s="42"/>
      <c r="E31" s="120" t="s">
        <v>443</v>
      </c>
      <c r="F31" s="120">
        <v>3.2952236216068691</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142.4061857307</v>
      </c>
      <c r="AG31" s="120" t="s">
        <v>443</v>
      </c>
      <c r="AH31" s="120" t="s">
        <v>443</v>
      </c>
      <c r="AI31" s="120">
        <v>9.8131558903263976</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1.3243558495634531</v>
      </c>
      <c r="J32" s="120">
        <v>2.4959528207303761</v>
      </c>
      <c r="K32" s="120">
        <v>3.2552579248649955</v>
      </c>
      <c r="L32" s="120">
        <v>0.31678847684259698</v>
      </c>
      <c r="M32" s="120" t="s">
        <v>443</v>
      </c>
      <c r="N32" s="120">
        <v>8.9948659106285973</v>
      </c>
      <c r="O32" s="120">
        <v>4.0582674785974486E-2</v>
      </c>
      <c r="P32" s="120" t="s">
        <v>444</v>
      </c>
      <c r="Q32" s="120">
        <v>0.10336007693602611</v>
      </c>
      <c r="R32" s="120">
        <v>3.344548128411224</v>
      </c>
      <c r="S32" s="120">
        <v>73.327067184979327</v>
      </c>
      <c r="T32" s="120">
        <v>0.52171459446020274</v>
      </c>
      <c r="U32" s="120">
        <v>6.5105158497299864E-2</v>
      </c>
      <c r="V32" s="120">
        <v>25.973680039071979</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107694.3563667592</v>
      </c>
      <c r="AL32" s="29" t="s">
        <v>411</v>
      </c>
    </row>
    <row r="33" spans="1:38" ht="26.25" customHeight="1" thickBot="1" x14ac:dyDescent="0.3">
      <c r="A33" s="40" t="s">
        <v>78</v>
      </c>
      <c r="B33" s="40" t="s">
        <v>91</v>
      </c>
      <c r="C33" s="41" t="s">
        <v>92</v>
      </c>
      <c r="D33" s="42"/>
      <c r="E33" s="120" t="s">
        <v>443</v>
      </c>
      <c r="F33" s="120" t="s">
        <v>443</v>
      </c>
      <c r="G33" s="120" t="s">
        <v>443</v>
      </c>
      <c r="H33" s="120" t="s">
        <v>443</v>
      </c>
      <c r="I33" s="120">
        <v>0.62144193364693079</v>
      </c>
      <c r="J33" s="120">
        <v>1.1508183956424654</v>
      </c>
      <c r="K33" s="120">
        <v>2.3016367912849307</v>
      </c>
      <c r="L33" s="120">
        <v>2.4397349987620259E-2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107694.3563667592</v>
      </c>
      <c r="AL33" s="29" t="s">
        <v>411</v>
      </c>
    </row>
    <row r="34" spans="1:38" ht="26.25" customHeight="1" thickBot="1" x14ac:dyDescent="0.3">
      <c r="A34" s="40" t="s">
        <v>70</v>
      </c>
      <c r="B34" s="40" t="s">
        <v>93</v>
      </c>
      <c r="C34" s="41" t="s">
        <v>94</v>
      </c>
      <c r="D34" s="42"/>
      <c r="E34" s="120">
        <v>1.0885398130394821</v>
      </c>
      <c r="F34" s="120">
        <v>6.3337353799857235E-2</v>
      </c>
      <c r="G34" s="120">
        <v>9.8883206892104751E-4</v>
      </c>
      <c r="H34" s="120">
        <v>2.3559809316422113E-4</v>
      </c>
      <c r="I34" s="120">
        <v>0.22372747056523112</v>
      </c>
      <c r="J34" s="120">
        <v>0.34456945250620385</v>
      </c>
      <c r="K34" s="120">
        <v>0.79849644472234138</v>
      </c>
      <c r="L34" s="120">
        <v>1.4431755575760818E-2</v>
      </c>
      <c r="M34" s="120">
        <v>0.32643307884135364</v>
      </c>
      <c r="N34" s="120">
        <v>0.13753225666666699</v>
      </c>
      <c r="O34" s="120">
        <v>2.531447410077517E-4</v>
      </c>
      <c r="P34" s="120">
        <v>2.8924000000000002E-4</v>
      </c>
      <c r="Q34" s="120">
        <v>3.8494000000000001E-4</v>
      </c>
      <c r="R34" s="120">
        <v>1.2656304642146578E-3</v>
      </c>
      <c r="S34" s="120">
        <v>3.2665804712591444</v>
      </c>
      <c r="T34" s="120">
        <v>1.7718818308181106E-3</v>
      </c>
      <c r="U34" s="120">
        <v>2.531447410077517E-4</v>
      </c>
      <c r="V34" s="120">
        <v>2.5312673284293156E-2</v>
      </c>
      <c r="W34" s="120">
        <v>0.30685963999999999</v>
      </c>
      <c r="X34" s="120">
        <v>8.5688696761120466E-4</v>
      </c>
      <c r="Y34" s="120">
        <v>9.737499242146577E-4</v>
      </c>
      <c r="Z34" s="120">
        <v>4.1272624E-4</v>
      </c>
      <c r="AA34" s="120">
        <v>3.934737E-5</v>
      </c>
      <c r="AB34" s="120">
        <v>2.2827115818258624E-3</v>
      </c>
      <c r="AC34" s="120" t="s">
        <v>443</v>
      </c>
      <c r="AD34" s="120" t="s">
        <v>443</v>
      </c>
      <c r="AE34" s="121"/>
      <c r="AF34" s="120">
        <v>1086.9440334326039</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2.0762909909323106</v>
      </c>
      <c r="F35" s="120">
        <v>8.0761495240238401E-2</v>
      </c>
      <c r="G35" s="120">
        <v>8.6739762257423178E-2</v>
      </c>
      <c r="H35" s="120">
        <v>4.2720503438109118E-4</v>
      </c>
      <c r="I35" s="120">
        <v>5.6815976499579646E-2</v>
      </c>
      <c r="J35" s="120">
        <v>5.9972419629486476E-2</v>
      </c>
      <c r="K35" s="120">
        <v>6.3128862775829589E-2</v>
      </c>
      <c r="L35" s="120">
        <v>2.0868460672462109E-2</v>
      </c>
      <c r="M35" s="120">
        <v>0.50682530910602219</v>
      </c>
      <c r="N35" s="120">
        <v>4.4753004015721807E-3</v>
      </c>
      <c r="O35" s="120">
        <v>4.6136109373248003E-4</v>
      </c>
      <c r="P35" s="120">
        <v>2.1270006392082701E-3</v>
      </c>
      <c r="Q35" s="120">
        <v>2.7908956291142302E-3</v>
      </c>
      <c r="R35" s="120" t="s">
        <v>444</v>
      </c>
      <c r="S35" s="120">
        <v>2.7908956291142297E-3</v>
      </c>
      <c r="T35" s="120">
        <v>4.4432509810787724E-2</v>
      </c>
      <c r="U35" s="120">
        <v>8.950598447036719E-3</v>
      </c>
      <c r="V35" s="120">
        <v>2.2238186602255128E-2</v>
      </c>
      <c r="W35" s="120" t="s">
        <v>444</v>
      </c>
      <c r="X35" s="120">
        <v>1.37582543137685E-3</v>
      </c>
      <c r="Y35" s="120">
        <v>1.3722007156992502E-3</v>
      </c>
      <c r="Z35" s="120">
        <v>5.2430094424380999E-4</v>
      </c>
      <c r="AA35" s="120" t="s">
        <v>444</v>
      </c>
      <c r="AB35" s="120">
        <v>3.2723266181852607E-3</v>
      </c>
      <c r="AC35" s="120" t="s">
        <v>443</v>
      </c>
      <c r="AD35" s="120" t="s">
        <v>443</v>
      </c>
      <c r="AE35" s="121"/>
      <c r="AF35" s="120">
        <v>1793.3000960798274</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3.9705696997905147</v>
      </c>
      <c r="F36" s="120">
        <v>0.12895016872642961</v>
      </c>
      <c r="G36" s="120">
        <v>3.6253933329011973E-3</v>
      </c>
      <c r="H36" s="120">
        <v>1.0319896443949852E-3</v>
      </c>
      <c r="I36" s="120">
        <v>9.6459837662515452E-2</v>
      </c>
      <c r="J36" s="120">
        <v>0.10312719403333866</v>
      </c>
      <c r="K36" s="120">
        <v>0.10733226121898715</v>
      </c>
      <c r="L36" s="120">
        <v>3.354149434804618E-2</v>
      </c>
      <c r="M36" s="120">
        <v>0.61273475105869168</v>
      </c>
      <c r="N36" s="120">
        <v>1.1117689989411404E-2</v>
      </c>
      <c r="O36" s="120">
        <v>8.552307963158787E-4</v>
      </c>
      <c r="P36" s="120">
        <v>2.9931223052490161E-3</v>
      </c>
      <c r="Q36" s="120">
        <v>3.988663073665355E-3</v>
      </c>
      <c r="R36" s="120">
        <v>4.2761543402298737E-3</v>
      </c>
      <c r="S36" s="120">
        <v>6.3629840894672982E-2</v>
      </c>
      <c r="T36" s="120">
        <v>8.5523167631586419E-2</v>
      </c>
      <c r="U36" s="120">
        <v>8.5523176841623867E-3</v>
      </c>
      <c r="V36" s="120">
        <v>0.10262780165569041</v>
      </c>
      <c r="W36" s="120">
        <v>4.9580351595403219E-5</v>
      </c>
      <c r="X36" s="120">
        <v>6.4372242613015775E-4</v>
      </c>
      <c r="Y36" s="120">
        <v>5.6633007410900873E-4</v>
      </c>
      <c r="Z36" s="120">
        <v>2.393550031478787E-4</v>
      </c>
      <c r="AA36" s="120">
        <v>1.5669002758093872E-5</v>
      </c>
      <c r="AB36" s="120">
        <v>1.4649469444050591E-3</v>
      </c>
      <c r="AC36" s="120">
        <v>1.2492925240587096E-3</v>
      </c>
      <c r="AD36" s="120">
        <v>5.9391394892788706E-4</v>
      </c>
      <c r="AE36" s="121"/>
      <c r="AF36" s="120">
        <v>5496.2334020283033</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4.8685340000000001E-2</v>
      </c>
      <c r="F37" s="120">
        <v>6.0707261100000007E-2</v>
      </c>
      <c r="G37" s="120">
        <v>6.1400000000000002E-5</v>
      </c>
      <c r="H37" s="120" t="s">
        <v>444</v>
      </c>
      <c r="I37" s="120">
        <v>1.4172246E-4</v>
      </c>
      <c r="J37" s="120">
        <v>1.4447245999999999E-4</v>
      </c>
      <c r="K37" s="120">
        <v>1.4447245999999999E-4</v>
      </c>
      <c r="L37" s="120">
        <v>7.8594721999999998E-6</v>
      </c>
      <c r="M37" s="120">
        <v>2.713896E-2</v>
      </c>
      <c r="N37" s="120">
        <v>1.0930210000000001E-6</v>
      </c>
      <c r="O37" s="120">
        <v>1.005035E-7</v>
      </c>
      <c r="P37" s="120">
        <v>5.6081399999999995E-5</v>
      </c>
      <c r="Q37" s="120">
        <v>1.9081679999999999E-5</v>
      </c>
      <c r="R37" s="120">
        <v>1.21233064E-6</v>
      </c>
      <c r="S37" s="120">
        <v>2.3623306399999999E-7</v>
      </c>
      <c r="T37" s="120">
        <v>1.1918271399999999E-6</v>
      </c>
      <c r="U37" s="120">
        <v>6.0585567999999999E-6</v>
      </c>
      <c r="V37" s="120">
        <v>6.4373020999999999E-5</v>
      </c>
      <c r="W37" s="120">
        <v>4.5760000000000002E-5</v>
      </c>
      <c r="X37" s="120">
        <v>6.3360000000000006E-8</v>
      </c>
      <c r="Y37" s="120">
        <v>2.5520999999999997E-7</v>
      </c>
      <c r="Z37" s="120">
        <v>9.6799999999999993E-8</v>
      </c>
      <c r="AA37" s="120">
        <v>9.5039999999999996E-8</v>
      </c>
      <c r="AB37" s="120">
        <v>5.1041000000000008E-7</v>
      </c>
      <c r="AC37" s="120" t="s">
        <v>443</v>
      </c>
      <c r="AD37" s="120" t="s">
        <v>443</v>
      </c>
      <c r="AE37" s="121"/>
      <c r="AF37" s="120" t="s">
        <v>443</v>
      </c>
      <c r="AG37" s="120" t="s">
        <v>443</v>
      </c>
      <c r="AH37" s="120">
        <v>1810.3848421374878</v>
      </c>
      <c r="AI37" s="120" t="s">
        <v>443</v>
      </c>
      <c r="AJ37" s="120" t="s">
        <v>443</v>
      </c>
      <c r="AK37" s="120" t="s">
        <v>443</v>
      </c>
      <c r="AL37" s="29" t="s">
        <v>49</v>
      </c>
    </row>
    <row r="38" spans="1:38" ht="26.25" customHeight="1" thickBot="1" x14ac:dyDescent="0.3">
      <c r="A38" s="40" t="s">
        <v>70</v>
      </c>
      <c r="B38" s="40" t="s">
        <v>101</v>
      </c>
      <c r="C38" s="41" t="s">
        <v>102</v>
      </c>
      <c r="D38" s="47"/>
      <c r="E38" s="120">
        <v>0.94142987212396489</v>
      </c>
      <c r="F38" s="120">
        <v>9.0530800610357953E-2</v>
      </c>
      <c r="G38" s="120">
        <v>1.0007608501561857E-3</v>
      </c>
      <c r="H38" s="120">
        <v>7.6687002304738996E-4</v>
      </c>
      <c r="I38" s="120">
        <v>3.7773457884727447E-2</v>
      </c>
      <c r="J38" s="120">
        <v>4.812051795891889E-2</v>
      </c>
      <c r="K38" s="120">
        <v>9.3395547845384799E-2</v>
      </c>
      <c r="L38" s="120">
        <v>2.5060880396294831E-2</v>
      </c>
      <c r="M38" s="120">
        <v>0.73897517783786215</v>
      </c>
      <c r="N38" s="120">
        <v>3.6674752097793472E-6</v>
      </c>
      <c r="O38" s="120">
        <v>1.356568362766203E-3</v>
      </c>
      <c r="P38" s="120" t="s">
        <v>444</v>
      </c>
      <c r="Q38" s="120" t="s">
        <v>444</v>
      </c>
      <c r="R38" s="120">
        <v>5.577407536633684E-3</v>
      </c>
      <c r="S38" s="120">
        <v>0.18402979554001589</v>
      </c>
      <c r="T38" s="120">
        <v>7.0061781161174638E-3</v>
      </c>
      <c r="U38" s="120">
        <v>9.2983579340729641E-4</v>
      </c>
      <c r="V38" s="120">
        <v>0.11083952086830712</v>
      </c>
      <c r="W38" s="120" t="s">
        <v>444</v>
      </c>
      <c r="X38" s="120">
        <v>2.7889163606860399E-3</v>
      </c>
      <c r="Y38" s="120">
        <v>4.4958050508400642E-3</v>
      </c>
      <c r="Z38" s="120" t="s">
        <v>444</v>
      </c>
      <c r="AA38" s="120" t="s">
        <v>444</v>
      </c>
      <c r="AB38" s="120">
        <v>7.2847214049612833E-3</v>
      </c>
      <c r="AC38" s="120" t="s">
        <v>443</v>
      </c>
      <c r="AD38" s="120" t="s">
        <v>443</v>
      </c>
      <c r="AE38" s="121"/>
      <c r="AF38" s="120">
        <v>3972.2487509085245</v>
      </c>
      <c r="AG38" s="120" t="s">
        <v>443</v>
      </c>
      <c r="AH38" s="120" t="s">
        <v>443</v>
      </c>
      <c r="AI38" s="120">
        <v>0.45071609116863132</v>
      </c>
      <c r="AJ38" s="120" t="s">
        <v>443</v>
      </c>
      <c r="AK38" s="120" t="s">
        <v>443</v>
      </c>
      <c r="AL38" s="29" t="s">
        <v>49</v>
      </c>
    </row>
    <row r="39" spans="1:38" ht="26.25" customHeight="1" thickBot="1" x14ac:dyDescent="0.3">
      <c r="A39" s="40" t="s">
        <v>103</v>
      </c>
      <c r="B39" s="40" t="s">
        <v>104</v>
      </c>
      <c r="C39" s="41" t="s">
        <v>388</v>
      </c>
      <c r="D39" s="42"/>
      <c r="E39" s="120">
        <v>3.6224664583415871</v>
      </c>
      <c r="F39" s="120">
        <v>0.87746477186278726</v>
      </c>
      <c r="G39" s="120">
        <v>0.22484195442156263</v>
      </c>
      <c r="H39" s="120">
        <v>1.1384916558802234E-2</v>
      </c>
      <c r="I39" s="120">
        <v>0.14861114939065789</v>
      </c>
      <c r="J39" s="120">
        <v>0.15433041167172487</v>
      </c>
      <c r="K39" s="120">
        <v>0.15617847877372487</v>
      </c>
      <c r="L39" s="120">
        <v>4.0517951923375345E-2</v>
      </c>
      <c r="M39" s="120">
        <v>2.9719804789324629</v>
      </c>
      <c r="N39" s="120">
        <v>7.1781601167067915E-2</v>
      </c>
      <c r="O39" s="120">
        <v>8.5478560961261066E-3</v>
      </c>
      <c r="P39" s="120">
        <v>1.4819417479516324E-2</v>
      </c>
      <c r="Q39" s="120">
        <v>5.4779195525914259E-2</v>
      </c>
      <c r="R39" s="120">
        <v>7.1756456753134246E-2</v>
      </c>
      <c r="S39" s="120">
        <v>5.4754581864885181E-2</v>
      </c>
      <c r="T39" s="120">
        <v>0.26295430098745942</v>
      </c>
      <c r="U39" s="120">
        <v>4.0818486865710057E-3</v>
      </c>
      <c r="V39" s="120">
        <v>0.25045204962112588</v>
      </c>
      <c r="W39" s="120">
        <v>0.262303206649034</v>
      </c>
      <c r="X39" s="120">
        <v>0.12955547930449585</v>
      </c>
      <c r="Y39" s="120">
        <v>0.14710169394909034</v>
      </c>
      <c r="Z39" s="120">
        <v>9.6249800388883949E-2</v>
      </c>
      <c r="AA39" s="120">
        <v>4.9136299090371038E-2</v>
      </c>
      <c r="AB39" s="120">
        <v>0.42204327270764019</v>
      </c>
      <c r="AC39" s="120">
        <v>5.3519520324224912E-2</v>
      </c>
      <c r="AD39" s="120">
        <v>4.826373885577645E-2</v>
      </c>
      <c r="AE39" s="121"/>
      <c r="AF39" s="120">
        <v>17671.115941224256</v>
      </c>
      <c r="AG39" s="120">
        <v>8.7900000000000006E-2</v>
      </c>
      <c r="AH39" s="120">
        <v>77000.770007109983</v>
      </c>
      <c r="AI39" s="120">
        <v>2900.47728947</v>
      </c>
      <c r="AJ39" s="120">
        <v>1917.059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9.7829509798274401</v>
      </c>
      <c r="F41" s="120">
        <v>8.9011191937382179</v>
      </c>
      <c r="G41" s="120">
        <v>1.4979836908057824</v>
      </c>
      <c r="H41" s="120">
        <v>0.16952641069361071</v>
      </c>
      <c r="I41" s="120">
        <v>9.0823823679293199</v>
      </c>
      <c r="J41" s="120">
        <v>9.2922571542970207</v>
      </c>
      <c r="K41" s="120">
        <v>9.7652730692953238</v>
      </c>
      <c r="L41" s="120">
        <v>1.1469102931118931</v>
      </c>
      <c r="M41" s="120">
        <v>63.985463588423251</v>
      </c>
      <c r="N41" s="120">
        <v>0.76606904522625285</v>
      </c>
      <c r="O41" s="120">
        <v>0.30926251629906665</v>
      </c>
      <c r="P41" s="120">
        <v>6.5427896810408184E-2</v>
      </c>
      <c r="Q41" s="120">
        <v>2.5021624778532911E-2</v>
      </c>
      <c r="R41" s="120">
        <v>0.58255781407660956</v>
      </c>
      <c r="S41" s="120">
        <v>0.18060930259534258</v>
      </c>
      <c r="T41" s="120">
        <v>6.0738368359090369E-2</v>
      </c>
      <c r="U41" s="120">
        <v>1.6713028831980333E-2</v>
      </c>
      <c r="V41" s="120">
        <v>12.42550444965816</v>
      </c>
      <c r="W41" s="120">
        <v>8.4887004079582553</v>
      </c>
      <c r="X41" s="120">
        <v>1.7161822952910071</v>
      </c>
      <c r="Y41" s="120">
        <v>1.7763018299418161</v>
      </c>
      <c r="Z41" s="120">
        <v>0.68039996278384773</v>
      </c>
      <c r="AA41" s="120">
        <v>0.9707480128491095</v>
      </c>
      <c r="AB41" s="120">
        <v>5.1436320999697802</v>
      </c>
      <c r="AC41" s="120">
        <v>0.11917034468399082</v>
      </c>
      <c r="AD41" s="120">
        <v>0.18799375895376574</v>
      </c>
      <c r="AE41" s="121"/>
      <c r="AF41" s="120">
        <v>108796.61794870942</v>
      </c>
      <c r="AG41" s="120">
        <v>1095.5572411268699</v>
      </c>
      <c r="AH41" s="120">
        <v>139247.49874037533</v>
      </c>
      <c r="AI41" s="120">
        <v>23882.72155018006</v>
      </c>
      <c r="AJ41" s="120" t="s">
        <v>443</v>
      </c>
      <c r="AK41" s="120" t="s">
        <v>443</v>
      </c>
      <c r="AL41" s="29" t="s">
        <v>49</v>
      </c>
    </row>
    <row r="42" spans="1:38" ht="26.25" customHeight="1" thickBot="1" x14ac:dyDescent="0.3">
      <c r="A42" s="40" t="s">
        <v>70</v>
      </c>
      <c r="B42" s="40" t="s">
        <v>107</v>
      </c>
      <c r="C42" s="41" t="s">
        <v>108</v>
      </c>
      <c r="D42" s="42"/>
      <c r="E42" s="120">
        <v>0.25631134121010812</v>
      </c>
      <c r="F42" s="120">
        <v>0.98322558894999534</v>
      </c>
      <c r="G42" s="120">
        <v>2.0498627390081885E-4</v>
      </c>
      <c r="H42" s="120">
        <v>2.4597330649176889E-4</v>
      </c>
      <c r="I42" s="120">
        <v>7.9495383636611332E-3</v>
      </c>
      <c r="J42" s="120">
        <v>8.4419376275658535E-3</v>
      </c>
      <c r="K42" s="120">
        <v>8.9929828752787332E-3</v>
      </c>
      <c r="L42" s="120">
        <v>9.9538552362523768E-4</v>
      </c>
      <c r="M42" s="120">
        <v>17.044748408003038</v>
      </c>
      <c r="N42" s="120">
        <v>6.7623121961192067E-4</v>
      </c>
      <c r="O42" s="120">
        <v>2.851128831741154E-4</v>
      </c>
      <c r="P42" s="120" t="s">
        <v>444</v>
      </c>
      <c r="Q42" s="120" t="s">
        <v>444</v>
      </c>
      <c r="R42" s="120">
        <v>2.3380941588014023E-3</v>
      </c>
      <c r="S42" s="120">
        <v>6.7773227338810027E-2</v>
      </c>
      <c r="T42" s="120">
        <v>2.0648350614642526E-3</v>
      </c>
      <c r="U42" s="120">
        <v>2.7339036840647539E-4</v>
      </c>
      <c r="V42" s="120">
        <v>3.4773613364652532E-2</v>
      </c>
      <c r="W42" s="120" t="s">
        <v>444</v>
      </c>
      <c r="X42" s="120">
        <v>1.0523387000639646E-3</v>
      </c>
      <c r="Y42" s="120">
        <v>1.0673716165511128E-3</v>
      </c>
      <c r="Z42" s="120" t="s">
        <v>444</v>
      </c>
      <c r="AA42" s="120" t="s">
        <v>444</v>
      </c>
      <c r="AB42" s="120">
        <v>2.1197103068450775E-3</v>
      </c>
      <c r="AC42" s="120" t="s">
        <v>443</v>
      </c>
      <c r="AD42" s="120" t="s">
        <v>443</v>
      </c>
      <c r="AE42" s="121"/>
      <c r="AF42" s="120">
        <v>1196.7421847808882</v>
      </c>
      <c r="AG42" s="120" t="s">
        <v>443</v>
      </c>
      <c r="AH42" s="120" t="s">
        <v>443</v>
      </c>
      <c r="AI42" s="120">
        <v>83.219238696301176</v>
      </c>
      <c r="AJ42" s="120" t="s">
        <v>443</v>
      </c>
      <c r="AK42" s="120" t="s">
        <v>443</v>
      </c>
      <c r="AL42" s="29" t="s">
        <v>49</v>
      </c>
    </row>
    <row r="43" spans="1:38" ht="26.25" customHeight="1" thickBot="1" x14ac:dyDescent="0.3">
      <c r="A43" s="40" t="s">
        <v>103</v>
      </c>
      <c r="B43" s="40" t="s">
        <v>109</v>
      </c>
      <c r="C43" s="41" t="s">
        <v>110</v>
      </c>
      <c r="D43" s="42"/>
      <c r="E43" s="120">
        <v>2.6473523944159996</v>
      </c>
      <c r="F43" s="120">
        <v>2.0718242342110007</v>
      </c>
      <c r="G43" s="120">
        <v>0.49488209692099999</v>
      </c>
      <c r="H43" s="120">
        <v>4.1390000000000002E-5</v>
      </c>
      <c r="I43" s="120">
        <v>0.180814471305</v>
      </c>
      <c r="J43" s="120">
        <v>0.19535494627299999</v>
      </c>
      <c r="K43" s="120">
        <v>0.20262931349399999</v>
      </c>
      <c r="L43" s="120">
        <v>1.7285168291100002E-2</v>
      </c>
      <c r="M43" s="120">
        <v>2.7548931948600002</v>
      </c>
      <c r="N43" s="120">
        <v>0.12676471155598001</v>
      </c>
      <c r="O43" s="120">
        <v>6.9188654846909997E-3</v>
      </c>
      <c r="P43" s="120">
        <v>7.0967729778999991E-3</v>
      </c>
      <c r="Q43" s="120">
        <v>4.4078954619300005E-3</v>
      </c>
      <c r="R43" s="120">
        <v>2.5393236617280001E-2</v>
      </c>
      <c r="S43" s="120">
        <v>2.1080351535508003E-2</v>
      </c>
      <c r="T43" s="120">
        <v>7.0957477356139997E-2</v>
      </c>
      <c r="U43" s="120">
        <v>5.59091704273E-3</v>
      </c>
      <c r="V43" s="120">
        <v>0.45025260059752997</v>
      </c>
      <c r="W43" s="120">
        <v>0.32140294654800006</v>
      </c>
      <c r="X43" s="120">
        <v>0.10247703384254901</v>
      </c>
      <c r="Y43" s="120">
        <v>0.12725260692404</v>
      </c>
      <c r="Z43" s="120">
        <v>6.1908398970557006E-2</v>
      </c>
      <c r="AA43" s="120">
        <v>4.0115809988758001E-2</v>
      </c>
      <c r="AB43" s="120">
        <v>0.33175384974402999</v>
      </c>
      <c r="AC43" s="120">
        <v>2.3211835413000001E-3</v>
      </c>
      <c r="AD43" s="120">
        <v>9.5534539387510012E-2</v>
      </c>
      <c r="AE43" s="121"/>
      <c r="AF43" s="120">
        <v>6051.1784305700012</v>
      </c>
      <c r="AG43" s="120">
        <v>561.91735520499992</v>
      </c>
      <c r="AH43" s="120">
        <v>19655.014136176</v>
      </c>
      <c r="AI43" s="120">
        <v>2987.2153663250001</v>
      </c>
      <c r="AJ43" s="120" t="s">
        <v>443</v>
      </c>
      <c r="AK43" s="120" t="s">
        <v>443</v>
      </c>
      <c r="AL43" s="29" t="s">
        <v>49</v>
      </c>
    </row>
    <row r="44" spans="1:38" ht="26.25" customHeight="1" thickBot="1" x14ac:dyDescent="0.3">
      <c r="A44" s="40" t="s">
        <v>70</v>
      </c>
      <c r="B44" s="40" t="s">
        <v>111</v>
      </c>
      <c r="C44" s="41" t="s">
        <v>112</v>
      </c>
      <c r="D44" s="42"/>
      <c r="E44" s="120">
        <v>4.157118639475458</v>
      </c>
      <c r="F44" s="120">
        <v>2.0972604407176676</v>
      </c>
      <c r="G44" s="120">
        <v>9.6764659905772699E-3</v>
      </c>
      <c r="H44" s="120">
        <v>1.3447503076566506E-3</v>
      </c>
      <c r="I44" s="120">
        <v>0.2377950028969037</v>
      </c>
      <c r="J44" s="120">
        <v>0.25508966269151961</v>
      </c>
      <c r="K44" s="120">
        <v>0.42993877656846463</v>
      </c>
      <c r="L44" s="120">
        <v>0.11261229964521891</v>
      </c>
      <c r="M44" s="120">
        <v>6.2013603906039068</v>
      </c>
      <c r="N44" s="120">
        <v>1.5052400739328245E-2</v>
      </c>
      <c r="O44" s="120">
        <v>4.2442843385288023E-3</v>
      </c>
      <c r="P44" s="120">
        <v>4.3813000000000001E-4</v>
      </c>
      <c r="Q44" s="120">
        <v>6.6083999999999995E-3</v>
      </c>
      <c r="R44" s="120">
        <v>1.3356326980229767E-2</v>
      </c>
      <c r="S44" s="120">
        <v>0.56536907237543166</v>
      </c>
      <c r="T44" s="120">
        <v>1.6811240975540924E-2</v>
      </c>
      <c r="U44" s="120">
        <v>1.727456974687477E-3</v>
      </c>
      <c r="V44" s="120">
        <v>0.32753082561137997</v>
      </c>
      <c r="W44" s="120">
        <v>4.3082399999999996E-3</v>
      </c>
      <c r="X44" s="120">
        <v>5.2970104438933192E-3</v>
      </c>
      <c r="Y44" s="120">
        <v>8.5846381474439307E-3</v>
      </c>
      <c r="Z44" s="120">
        <v>4.9E-9</v>
      </c>
      <c r="AA44" s="120">
        <v>7.13E-9</v>
      </c>
      <c r="AB44" s="120">
        <v>1.3881660621531251E-2</v>
      </c>
      <c r="AC44" s="120" t="s">
        <v>443</v>
      </c>
      <c r="AD44" s="120" t="s">
        <v>443</v>
      </c>
      <c r="AE44" s="121"/>
      <c r="AF44" s="120">
        <v>7384.2146989235252</v>
      </c>
      <c r="AG44" s="120" t="s">
        <v>443</v>
      </c>
      <c r="AH44" s="120" t="s">
        <v>443</v>
      </c>
      <c r="AI44" s="120">
        <v>23.705247965680581</v>
      </c>
      <c r="AJ44" s="120" t="s">
        <v>443</v>
      </c>
      <c r="AK44" s="120" t="s">
        <v>443</v>
      </c>
      <c r="AL44" s="29" t="s">
        <v>49</v>
      </c>
    </row>
    <row r="45" spans="1:38" ht="26.25" customHeight="1" thickBot="1" x14ac:dyDescent="0.3">
      <c r="A45" s="40" t="s">
        <v>70</v>
      </c>
      <c r="B45" s="40" t="s">
        <v>113</v>
      </c>
      <c r="C45" s="41" t="s">
        <v>114</v>
      </c>
      <c r="D45" s="42"/>
      <c r="E45" s="120">
        <v>0.1053970992</v>
      </c>
      <c r="F45" s="120">
        <v>4.041470569E-3</v>
      </c>
      <c r="G45" s="120">
        <v>4.3997508029999998E-3</v>
      </c>
      <c r="H45" s="120">
        <v>2.1998754000000001E-5</v>
      </c>
      <c r="I45" s="120">
        <v>2.8136812080000002E-3</v>
      </c>
      <c r="J45" s="120">
        <v>2.9699968300000001E-3</v>
      </c>
      <c r="K45" s="120">
        <v>3.1263124529999999E-3</v>
      </c>
      <c r="L45" s="120">
        <v>9.8478842270361203E-4</v>
      </c>
      <c r="M45" s="120">
        <v>2.5359833719999999E-2</v>
      </c>
      <c r="N45" s="120">
        <v>2.1998800000000001E-4</v>
      </c>
      <c r="O45" s="120">
        <v>2.19988E-5</v>
      </c>
      <c r="P45" s="120">
        <v>1.09994E-4</v>
      </c>
      <c r="Q45" s="120">
        <v>1.09994E-4</v>
      </c>
      <c r="R45" s="120" t="s">
        <v>444</v>
      </c>
      <c r="S45" s="120">
        <v>1.09994E-4</v>
      </c>
      <c r="T45" s="120">
        <v>1.53991E-4</v>
      </c>
      <c r="U45" s="120">
        <v>4.39975E-4</v>
      </c>
      <c r="V45" s="120">
        <v>1.099938E-3</v>
      </c>
      <c r="W45" s="120" t="s">
        <v>444</v>
      </c>
      <c r="X45" s="120">
        <v>7.1146699999999994E-5</v>
      </c>
      <c r="Y45" s="120">
        <v>7.1146699999999994E-5</v>
      </c>
      <c r="Z45" s="120">
        <v>2.7069399999999999E-5</v>
      </c>
      <c r="AA45" s="120" t="s">
        <v>444</v>
      </c>
      <c r="AB45" s="120">
        <v>1.6936300000000001E-4</v>
      </c>
      <c r="AC45" s="120" t="s">
        <v>443</v>
      </c>
      <c r="AD45" s="120" t="s">
        <v>443</v>
      </c>
      <c r="AE45" s="121"/>
      <c r="AF45" s="120">
        <v>91.07484163191269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0.54526184531033128</v>
      </c>
      <c r="F47" s="120">
        <v>0.11417161427681594</v>
      </c>
      <c r="G47" s="120">
        <v>1.1714743227456541E-2</v>
      </c>
      <c r="H47" s="120">
        <v>7.0382820403184243E-6</v>
      </c>
      <c r="I47" s="120">
        <v>6.0260933535618878E-3</v>
      </c>
      <c r="J47" s="120">
        <v>6.1780188569949199E-3</v>
      </c>
      <c r="K47" s="120">
        <v>7.0977180721117908E-3</v>
      </c>
      <c r="L47" s="120">
        <v>4.041360389524495E-3</v>
      </c>
      <c r="M47" s="120">
        <v>3.6401764742589586</v>
      </c>
      <c r="N47" s="120">
        <v>2.8180591129224956E-6</v>
      </c>
      <c r="O47" s="120">
        <v>1.3348590677858283E-5</v>
      </c>
      <c r="P47" s="120" t="s">
        <v>444</v>
      </c>
      <c r="Q47" s="120" t="s">
        <v>444</v>
      </c>
      <c r="R47" s="120">
        <v>9.1081913312133676E-5</v>
      </c>
      <c r="S47" s="120">
        <v>2.749307869958942E-3</v>
      </c>
      <c r="T47" s="120">
        <v>6.5969676944867164E-5</v>
      </c>
      <c r="U47" s="120">
        <v>7.2662657704529571E-6</v>
      </c>
      <c r="V47" s="120">
        <v>1.2777327943136016E-3</v>
      </c>
      <c r="W47" s="120" t="s">
        <v>444</v>
      </c>
      <c r="X47" s="120">
        <v>1.9616031789755463E-5</v>
      </c>
      <c r="Y47" s="120">
        <v>2.6149779002958551E-5</v>
      </c>
      <c r="Z47" s="120" t="s">
        <v>444</v>
      </c>
      <c r="AA47" s="120" t="s">
        <v>444</v>
      </c>
      <c r="AB47" s="120">
        <v>4.5765822141314005E-5</v>
      </c>
      <c r="AC47" s="120" t="s">
        <v>443</v>
      </c>
      <c r="AD47" s="120" t="s">
        <v>443</v>
      </c>
      <c r="AE47" s="121"/>
      <c r="AF47" s="120">
        <v>1577.0275985002268</v>
      </c>
      <c r="AG47" s="120" t="s">
        <v>443</v>
      </c>
      <c r="AH47" s="120" t="s">
        <v>443</v>
      </c>
      <c r="AI47" s="120">
        <v>5.1331070405999997E-4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1195.7139999999999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1382.3390087999999</v>
      </c>
      <c r="AL51" s="97" t="s">
        <v>431</v>
      </c>
    </row>
    <row r="52" spans="1:38" ht="26.25" customHeight="1" thickBot="1" x14ac:dyDescent="0.3">
      <c r="A52" s="40" t="s">
        <v>119</v>
      </c>
      <c r="B52" s="44" t="s">
        <v>129</v>
      </c>
      <c r="C52" s="46" t="s">
        <v>390</v>
      </c>
      <c r="D52" s="43"/>
      <c r="E52" s="120" t="s">
        <v>444</v>
      </c>
      <c r="F52" s="120">
        <v>2.3364451069999999</v>
      </c>
      <c r="G52" s="120">
        <v>3.2499999999999999E-3</v>
      </c>
      <c r="H52" s="120" t="s">
        <v>443</v>
      </c>
      <c r="I52" s="120">
        <v>9.7073022999999994E-2</v>
      </c>
      <c r="J52" s="120">
        <v>0.11233543700000001</v>
      </c>
      <c r="K52" s="120">
        <v>0.13120453099999999</v>
      </c>
      <c r="L52" s="120">
        <v>3.0092637129999999E-4</v>
      </c>
      <c r="M52" s="120" t="s">
        <v>444</v>
      </c>
      <c r="N52" s="120">
        <v>0.14748899128977599</v>
      </c>
      <c r="O52" s="120">
        <v>3.6544823056601998E-2</v>
      </c>
      <c r="P52" s="120">
        <v>2.5639503725869001E-2</v>
      </c>
      <c r="Q52" s="120">
        <v>1.1636770668686E-2</v>
      </c>
      <c r="R52" s="120">
        <v>5.5853620966412998E-2</v>
      </c>
      <c r="S52" s="120">
        <v>4.6508299630477E-2</v>
      </c>
      <c r="T52" s="120">
        <v>0.28892864600298401</v>
      </c>
      <c r="U52" s="120">
        <v>8.5689797625620005E-3</v>
      </c>
      <c r="V52" s="120">
        <v>0.56107683760387406</v>
      </c>
      <c r="W52" s="120">
        <v>4.5058475000000001E-2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1.0031787478023577</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1.8879411986117602</v>
      </c>
      <c r="AL53" s="29" t="s">
        <v>133</v>
      </c>
    </row>
    <row r="54" spans="1:38" ht="37.5" customHeight="1" thickBot="1" x14ac:dyDescent="0.3">
      <c r="A54" s="40" t="s">
        <v>119</v>
      </c>
      <c r="B54" s="44" t="s">
        <v>134</v>
      </c>
      <c r="C54" s="46" t="s">
        <v>135</v>
      </c>
      <c r="D54" s="43"/>
      <c r="E54" s="120" t="s">
        <v>443</v>
      </c>
      <c r="F54" s="120">
        <v>2.8579106451243685</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607069.83852942614</v>
      </c>
      <c r="AL54" s="29" t="s">
        <v>440</v>
      </c>
    </row>
    <row r="55" spans="1:38" ht="26.25" customHeight="1" thickBot="1" x14ac:dyDescent="0.3">
      <c r="A55" s="40" t="s">
        <v>119</v>
      </c>
      <c r="B55" s="44" t="s">
        <v>136</v>
      </c>
      <c r="C55" s="46" t="s">
        <v>137</v>
      </c>
      <c r="D55" s="43"/>
      <c r="E55" s="120">
        <v>6.5198699999999998E-2</v>
      </c>
      <c r="F55" s="120">
        <v>0.18663426740899999</v>
      </c>
      <c r="G55" s="120">
        <v>1.8022109999999998</v>
      </c>
      <c r="H55" s="120" t="s">
        <v>444</v>
      </c>
      <c r="I55" s="120">
        <v>1.1681E-2</v>
      </c>
      <c r="J55" s="120">
        <v>1.1681E-2</v>
      </c>
      <c r="K55" s="120">
        <v>1.1681E-2</v>
      </c>
      <c r="L55" s="120">
        <v>9.3448000000000003E-3</v>
      </c>
      <c r="M55" s="120">
        <v>0.23068</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595</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6.2160701300000003</v>
      </c>
      <c r="F57" s="120">
        <v>0.22671221999999999</v>
      </c>
      <c r="G57" s="120">
        <v>2.4816791400000002</v>
      </c>
      <c r="H57" s="120">
        <v>0.56100876000000011</v>
      </c>
      <c r="I57" s="120">
        <v>1.3880770000000001E-2</v>
      </c>
      <c r="J57" s="120">
        <v>1.7880739999999999E-2</v>
      </c>
      <c r="K57" s="120">
        <v>0.14722267999999999</v>
      </c>
      <c r="L57" s="120">
        <v>4.2374000000000003E-4</v>
      </c>
      <c r="M57" s="120">
        <v>7.1902046400000001</v>
      </c>
      <c r="N57" s="120">
        <v>0.33852449000000001</v>
      </c>
      <c r="O57" s="120">
        <v>1.4389319999999999E-2</v>
      </c>
      <c r="P57" s="120">
        <v>0.20108614999999999</v>
      </c>
      <c r="Q57" s="120">
        <v>2.622379E-2</v>
      </c>
      <c r="R57" s="120">
        <v>4.0769699999999999E-2</v>
      </c>
      <c r="S57" s="120">
        <v>4.9679889999999997E-2</v>
      </c>
      <c r="T57" s="120">
        <v>4.4479120000000004E-2</v>
      </c>
      <c r="U57" s="120">
        <v>0.34152866999999998</v>
      </c>
      <c r="V57" s="120">
        <v>0.39472692999999998</v>
      </c>
      <c r="W57" s="120">
        <v>0.18131227999999999</v>
      </c>
      <c r="X57" s="120">
        <v>7.9423719999999998E-5</v>
      </c>
      <c r="Y57" s="120">
        <v>8.0464010000000008E-5</v>
      </c>
      <c r="Z57" s="120">
        <v>6.7839850000000004E-5</v>
      </c>
      <c r="AA57" s="120">
        <v>7.0011360000000003E-5</v>
      </c>
      <c r="AB57" s="120">
        <v>2.9805500999999999E-4</v>
      </c>
      <c r="AC57" s="120">
        <v>1.25434</v>
      </c>
      <c r="AD57" s="120">
        <v>2.8150499999999998</v>
      </c>
      <c r="AE57" s="121"/>
      <c r="AF57" s="120" t="s">
        <v>443</v>
      </c>
      <c r="AG57" s="120" t="s">
        <v>443</v>
      </c>
      <c r="AH57" s="120" t="s">
        <v>443</v>
      </c>
      <c r="AI57" s="120" t="s">
        <v>443</v>
      </c>
      <c r="AJ57" s="120" t="s">
        <v>443</v>
      </c>
      <c r="AK57" s="120">
        <v>4605.46</v>
      </c>
      <c r="AL57" s="29" t="s">
        <v>143</v>
      </c>
    </row>
    <row r="58" spans="1:38" ht="26.25" customHeight="1" thickBot="1" x14ac:dyDescent="0.3">
      <c r="A58" s="40" t="s">
        <v>53</v>
      </c>
      <c r="B58" s="40" t="s">
        <v>144</v>
      </c>
      <c r="C58" s="41" t="s">
        <v>145</v>
      </c>
      <c r="D58" s="42"/>
      <c r="E58" s="120">
        <v>2.49673832</v>
      </c>
      <c r="F58" s="120">
        <v>1.062187E-2</v>
      </c>
      <c r="G58" s="120">
        <v>0.22485281000000001</v>
      </c>
      <c r="H58" s="120">
        <v>1.0278819999999999E-2</v>
      </c>
      <c r="I58" s="120">
        <v>2.0918320000000001E-2</v>
      </c>
      <c r="J58" s="120">
        <v>3.039876E-2</v>
      </c>
      <c r="K58" s="120">
        <v>4.3032679999999997E-2</v>
      </c>
      <c r="L58" s="120">
        <v>9.823E-5</v>
      </c>
      <c r="M58" s="120">
        <v>1.3030564500000001</v>
      </c>
      <c r="N58" s="120">
        <v>5.47365E-2</v>
      </c>
      <c r="O58" s="120">
        <v>1.50844E-3</v>
      </c>
      <c r="P58" s="120">
        <v>3.0768799999999999E-2</v>
      </c>
      <c r="Q58" s="120">
        <v>4.3936599999999998E-3</v>
      </c>
      <c r="R58" s="120">
        <v>0.10455953999999999</v>
      </c>
      <c r="S58" s="120">
        <v>3.3744160000000002E-2</v>
      </c>
      <c r="T58" s="120">
        <v>6.9621779999999994E-2</v>
      </c>
      <c r="U58" s="120">
        <v>2.479114E-2</v>
      </c>
      <c r="V58" s="120">
        <v>0.28073209000000005</v>
      </c>
      <c r="W58" s="120">
        <v>7.0198919999999998E-2</v>
      </c>
      <c r="X58" s="120">
        <v>7.3418027500000002E-3</v>
      </c>
      <c r="Y58" s="120">
        <v>1.4399161E-4</v>
      </c>
      <c r="Z58" s="120">
        <v>1.7784770000000001E-5</v>
      </c>
      <c r="AA58" s="120">
        <v>6.9915750000000009E-5</v>
      </c>
      <c r="AB58" s="120">
        <v>7.57349488E-3</v>
      </c>
      <c r="AC58" s="120" t="s">
        <v>443</v>
      </c>
      <c r="AD58" s="120">
        <v>6.3740000000000005E-2</v>
      </c>
      <c r="AE58" s="121"/>
      <c r="AF58" s="120" t="s">
        <v>443</v>
      </c>
      <c r="AG58" s="120" t="s">
        <v>443</v>
      </c>
      <c r="AH58" s="120" t="s">
        <v>443</v>
      </c>
      <c r="AI58" s="120" t="s">
        <v>443</v>
      </c>
      <c r="AJ58" s="120" t="s">
        <v>443</v>
      </c>
      <c r="AK58" s="120">
        <v>1991.42</v>
      </c>
      <c r="AL58" s="29" t="s">
        <v>146</v>
      </c>
    </row>
    <row r="59" spans="1:38" ht="26.25" customHeight="1" thickBot="1" x14ac:dyDescent="0.3">
      <c r="A59" s="40" t="s">
        <v>53</v>
      </c>
      <c r="B59" s="48" t="s">
        <v>147</v>
      </c>
      <c r="C59" s="41" t="s">
        <v>400</v>
      </c>
      <c r="D59" s="42"/>
      <c r="E59" s="120">
        <v>3.6697398800000003</v>
      </c>
      <c r="F59" s="120">
        <v>0.32746029600000004</v>
      </c>
      <c r="G59" s="120">
        <v>0.9804386799999999</v>
      </c>
      <c r="H59" s="120">
        <v>0.14028050999999997</v>
      </c>
      <c r="I59" s="120">
        <v>0.17995069168326483</v>
      </c>
      <c r="J59" s="120">
        <v>0.22555619975631191</v>
      </c>
      <c r="K59" s="120">
        <v>0.25743584367323546</v>
      </c>
      <c r="L59" s="120">
        <v>2.6265943327131412E-3</v>
      </c>
      <c r="M59" s="120">
        <v>9.0206620000000015E-2</v>
      </c>
      <c r="N59" s="120">
        <v>0.27019350999999997</v>
      </c>
      <c r="O59" s="120">
        <v>5.1051079999999999E-2</v>
      </c>
      <c r="P59" s="120">
        <v>2.8814370000000002E-2</v>
      </c>
      <c r="Q59" s="120">
        <v>2.568144E-2</v>
      </c>
      <c r="R59" s="120">
        <v>0.11571327999999999</v>
      </c>
      <c r="S59" s="120">
        <v>2.2260009999999997E-2</v>
      </c>
      <c r="T59" s="120">
        <v>3.9340680000000003E-2</v>
      </c>
      <c r="U59" s="120">
        <v>0.81239209000000012</v>
      </c>
      <c r="V59" s="120">
        <v>0.34570655</v>
      </c>
      <c r="W59" s="120">
        <v>5.2421849999999999E-3</v>
      </c>
      <c r="X59" s="120">
        <v>3.4439132700000001E-3</v>
      </c>
      <c r="Y59" s="120">
        <v>4.8993966099999996E-3</v>
      </c>
      <c r="Z59" s="120">
        <v>4.89836738E-3</v>
      </c>
      <c r="AA59" s="120">
        <v>4.8983669400000001E-3</v>
      </c>
      <c r="AB59" s="120">
        <v>1.8140044180000002E-2</v>
      </c>
      <c r="AC59" s="120" t="s">
        <v>443</v>
      </c>
      <c r="AD59" s="120">
        <v>6.8000000000000005E-2</v>
      </c>
      <c r="AE59" s="121"/>
      <c r="AF59" s="120" t="s">
        <v>443</v>
      </c>
      <c r="AG59" s="120" t="s">
        <v>443</v>
      </c>
      <c r="AH59" s="120" t="s">
        <v>443</v>
      </c>
      <c r="AI59" s="120" t="s">
        <v>443</v>
      </c>
      <c r="AJ59" s="120" t="s">
        <v>443</v>
      </c>
      <c r="AK59" s="120">
        <v>1575.2819999999999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0.69730093000000004</v>
      </c>
      <c r="J60" s="120">
        <v>2.26585503</v>
      </c>
      <c r="K60" s="120">
        <v>4.4492489600000003</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0.47724435986961988</v>
      </c>
      <c r="J61" s="120">
        <v>4.7724435486961987</v>
      </c>
      <c r="K61" s="120">
        <v>15.928061938579916</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2982444.9675992606</v>
      </c>
      <c r="AL61" s="29" t="s">
        <v>419</v>
      </c>
    </row>
    <row r="62" spans="1:38" ht="26.25" customHeight="1" thickBot="1" x14ac:dyDescent="0.3">
      <c r="A62" s="40" t="s">
        <v>53</v>
      </c>
      <c r="B62" s="48" t="s">
        <v>152</v>
      </c>
      <c r="C62" s="41" t="s">
        <v>153</v>
      </c>
      <c r="D62" s="42"/>
      <c r="E62" s="120" t="s">
        <v>443</v>
      </c>
      <c r="F62" s="120" t="s">
        <v>443</v>
      </c>
      <c r="G62" s="120" t="s">
        <v>443</v>
      </c>
      <c r="H62" s="120" t="s">
        <v>443</v>
      </c>
      <c r="I62" s="120">
        <v>5.0600000000000005E-4</v>
      </c>
      <c r="J62" s="120">
        <v>7.9730000000000009E-3</v>
      </c>
      <c r="K62" s="120">
        <v>1.1918E-2</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0.219385</v>
      </c>
      <c r="F63" s="120">
        <v>0.45776991</v>
      </c>
      <c r="G63" s="120">
        <v>2.5373220000000001</v>
      </c>
      <c r="H63" s="120" t="s">
        <v>444</v>
      </c>
      <c r="I63" s="120">
        <v>0.43171146095120289</v>
      </c>
      <c r="J63" s="120">
        <v>0.44907359710922956</v>
      </c>
      <c r="K63" s="120">
        <v>0.58021937405160673</v>
      </c>
      <c r="L63" s="120">
        <v>1.2087920906633679E-3</v>
      </c>
      <c r="M63" s="120">
        <v>1.0628519999999999</v>
      </c>
      <c r="N63" s="120">
        <v>1.6120800000000001E-2</v>
      </c>
      <c r="O63" s="120">
        <v>5.3736000000000001E-3</v>
      </c>
      <c r="P63" s="120">
        <v>1.07472E-4</v>
      </c>
      <c r="Q63" s="120">
        <v>1.43296E-3</v>
      </c>
      <c r="R63" s="120">
        <v>1.7912E-3</v>
      </c>
      <c r="S63" s="120" t="s">
        <v>444</v>
      </c>
      <c r="T63" s="120">
        <v>1.07472E-4</v>
      </c>
      <c r="U63" s="120">
        <v>7.1648000000000003E-2</v>
      </c>
      <c r="V63" s="120" t="s">
        <v>444</v>
      </c>
      <c r="W63" s="120">
        <v>4.725128E-2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0.37177109699999999</v>
      </c>
      <c r="F64" s="120" t="s">
        <v>445</v>
      </c>
      <c r="G64" s="120" t="s">
        <v>444</v>
      </c>
      <c r="H64" s="120">
        <v>0.16514489700000001</v>
      </c>
      <c r="I64" s="120" t="s">
        <v>445</v>
      </c>
      <c r="J64" s="120" t="s">
        <v>445</v>
      </c>
      <c r="K64" s="120" t="s">
        <v>445</v>
      </c>
      <c r="L64" s="120" t="s">
        <v>445</v>
      </c>
      <c r="M64" s="120">
        <v>0.133748064</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975.47799999999995</v>
      </c>
      <c r="AL64" s="29" t="s">
        <v>158</v>
      </c>
    </row>
    <row r="65" spans="1:38" ht="26.25" customHeight="1" thickBot="1" x14ac:dyDescent="0.3">
      <c r="A65" s="40" t="s">
        <v>53</v>
      </c>
      <c r="B65" s="44" t="s">
        <v>159</v>
      </c>
      <c r="C65" s="41" t="s">
        <v>160</v>
      </c>
      <c r="D65" s="42"/>
      <c r="E65" s="120">
        <v>0.62283730000000004</v>
      </c>
      <c r="F65" s="120" t="s">
        <v>443</v>
      </c>
      <c r="G65" s="120" t="s">
        <v>444</v>
      </c>
      <c r="H65" s="120">
        <v>6.9000000000000006E-2</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2041.9169999999999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9.0889999999999999E-3</v>
      </c>
      <c r="F68" s="120" t="s">
        <v>443</v>
      </c>
      <c r="G68" s="120">
        <v>5.8351899999999998E-2</v>
      </c>
      <c r="H68" s="120" t="s">
        <v>443</v>
      </c>
      <c r="I68" s="120" t="s">
        <v>445</v>
      </c>
      <c r="J68" s="120" t="s">
        <v>445</v>
      </c>
      <c r="K68" s="120" t="s">
        <v>445</v>
      </c>
      <c r="L68" s="120" t="s">
        <v>445</v>
      </c>
      <c r="M68" s="120">
        <v>0.16084200000000001</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83.5</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5.5056015450000011</v>
      </c>
      <c r="F70" s="120">
        <v>8.0889800450100005</v>
      </c>
      <c r="G70" s="120">
        <v>2.585046121</v>
      </c>
      <c r="H70" s="120">
        <v>0.94785224699999993</v>
      </c>
      <c r="I70" s="120">
        <v>0.27528352929400002</v>
      </c>
      <c r="J70" s="120">
        <v>0.50183478072300003</v>
      </c>
      <c r="K70" s="120">
        <v>0.64453141562999994</v>
      </c>
      <c r="L70" s="120">
        <v>5.5081052023200001E-5</v>
      </c>
      <c r="M70" s="120">
        <v>1.208244367</v>
      </c>
      <c r="N70" s="120">
        <v>0.18976705000000002</v>
      </c>
      <c r="O70" s="120">
        <v>2.20331E-3</v>
      </c>
      <c r="P70" s="120">
        <v>3.3686900000000006E-2</v>
      </c>
      <c r="Q70" s="120">
        <v>5.0695000000000004E-4</v>
      </c>
      <c r="R70" s="120">
        <v>5.1010310000000003E-2</v>
      </c>
      <c r="S70" s="120">
        <v>2.5136870000000002E-2</v>
      </c>
      <c r="T70" s="120">
        <v>2.547398E-2</v>
      </c>
      <c r="U70" s="120" t="s">
        <v>444</v>
      </c>
      <c r="V70" s="120">
        <v>0.83260668999999998</v>
      </c>
      <c r="W70" s="120">
        <v>0.1484896</v>
      </c>
      <c r="X70" s="120">
        <v>1.1000000000000001E-3</v>
      </c>
      <c r="Y70" s="120">
        <v>4.0000000000000002E-4</v>
      </c>
      <c r="Z70" s="120">
        <v>1.2999999999999999E-4</v>
      </c>
      <c r="AA70" s="120">
        <v>9.7999999999999997E-5</v>
      </c>
      <c r="AB70" s="120">
        <v>1.7279999999999999E-3</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3.9928927299999999</v>
      </c>
      <c r="F72" s="120">
        <v>0.50461023569999996</v>
      </c>
      <c r="G72" s="120">
        <v>6.3175547100000005</v>
      </c>
      <c r="H72" s="120">
        <v>1.6689000000000001E-3</v>
      </c>
      <c r="I72" s="120">
        <v>0.46824208963228225</v>
      </c>
      <c r="J72" s="120">
        <v>0.65956969633773843</v>
      </c>
      <c r="K72" s="120">
        <v>0.78985684</v>
      </c>
      <c r="L72" s="120">
        <v>3.110650600963228E-2</v>
      </c>
      <c r="M72" s="120">
        <v>144.64599135</v>
      </c>
      <c r="N72" s="120">
        <v>2.9195123241645367</v>
      </c>
      <c r="O72" s="120">
        <v>6.8373537179540006E-2</v>
      </c>
      <c r="P72" s="120">
        <v>0.44469864800000003</v>
      </c>
      <c r="Q72" s="120">
        <v>3.7146359035949997E-2</v>
      </c>
      <c r="R72" s="120">
        <v>1.2527605099999999</v>
      </c>
      <c r="S72" s="120">
        <v>0.40821320661497201</v>
      </c>
      <c r="T72" s="120">
        <v>0.49320136999999997</v>
      </c>
      <c r="U72" s="120">
        <v>3.8199423999999996E-2</v>
      </c>
      <c r="V72" s="120">
        <v>2.3666564799999996</v>
      </c>
      <c r="W72" s="120">
        <v>4.1887193900000002</v>
      </c>
      <c r="X72" s="120">
        <v>3.1810077099999998E-3</v>
      </c>
      <c r="Y72" s="120">
        <v>1.4284857099999999E-2</v>
      </c>
      <c r="Z72" s="120">
        <v>4.3791746099999997E-3</v>
      </c>
      <c r="AA72" s="120">
        <v>5.9763333599999998E-3</v>
      </c>
      <c r="AB72" s="120">
        <v>2.7821372779999999E-2</v>
      </c>
      <c r="AC72" s="120">
        <v>0.33677696554400005</v>
      </c>
      <c r="AD72" s="120">
        <v>0.98985999999999996</v>
      </c>
      <c r="AE72" s="121"/>
      <c r="AF72" s="120" t="s">
        <v>443</v>
      </c>
      <c r="AG72" s="120" t="s">
        <v>443</v>
      </c>
      <c r="AH72" s="120" t="s">
        <v>443</v>
      </c>
      <c r="AI72" s="120" t="s">
        <v>443</v>
      </c>
      <c r="AJ72" s="120" t="s">
        <v>443</v>
      </c>
      <c r="AK72" s="120">
        <v>7924.99</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1.518294E-6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0.44918345900000001</v>
      </c>
      <c r="F80" s="120">
        <v>0.25576477999999997</v>
      </c>
      <c r="G80" s="120">
        <v>2.0953162229999998</v>
      </c>
      <c r="H80" s="120" t="s">
        <v>444</v>
      </c>
      <c r="I80" s="120">
        <v>2.5309593331448655E-2</v>
      </c>
      <c r="J80" s="120">
        <v>3.7550385276872565E-2</v>
      </c>
      <c r="K80" s="120">
        <v>4.4430313100000007E-2</v>
      </c>
      <c r="L80" s="120">
        <v>2.995766596134E-5</v>
      </c>
      <c r="M80" s="120">
        <v>0.17760100000000001</v>
      </c>
      <c r="N80" s="120">
        <v>2.3068161148999997</v>
      </c>
      <c r="O80" s="120">
        <v>7.4429508100000014E-2</v>
      </c>
      <c r="P80" s="120">
        <v>6.5386579856000007E-2</v>
      </c>
      <c r="Q80" s="120">
        <v>0.21365486820000001</v>
      </c>
      <c r="R80" s="120">
        <v>9.6088553599999987E-2</v>
      </c>
      <c r="S80" s="120">
        <v>0.6447352193</v>
      </c>
      <c r="T80" s="120">
        <v>0.11085400000000001</v>
      </c>
      <c r="U80" s="120">
        <v>1.21E-2</v>
      </c>
      <c r="V80" s="120">
        <v>15.293937850000001</v>
      </c>
      <c r="W80" s="120">
        <v>0.14623401999999999</v>
      </c>
      <c r="X80" s="120">
        <v>9.5749999999999996E-5</v>
      </c>
      <c r="Y80" s="120">
        <v>9.5749999999999996E-5</v>
      </c>
      <c r="Z80" s="120">
        <v>9.5749999999999996E-5</v>
      </c>
      <c r="AA80" s="120">
        <v>9.5749999999999996E-5</v>
      </c>
      <c r="AB80" s="120">
        <v>3.8299999999999999E-4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3.289022738314243E-3</v>
      </c>
      <c r="J81" s="120">
        <v>1.6830948879278509E-2</v>
      </c>
      <c r="K81" s="120">
        <v>5.4268824563857065E-2</v>
      </c>
      <c r="L81" s="120">
        <v>1.7735836672800001E-6</v>
      </c>
      <c r="M81" s="120">
        <v>0.13500000000000001</v>
      </c>
      <c r="N81" s="120">
        <v>0.18755040000000001</v>
      </c>
      <c r="O81" s="120">
        <v>3.41348E-3</v>
      </c>
      <c r="P81" s="120" t="s">
        <v>444</v>
      </c>
      <c r="Q81" s="120">
        <v>7.3146000000000001E-3</v>
      </c>
      <c r="R81" s="120">
        <v>6.3067683999999999E-2</v>
      </c>
      <c r="S81" s="120">
        <v>1.1999999999999999E-3</v>
      </c>
      <c r="T81" s="120" t="s">
        <v>444</v>
      </c>
      <c r="U81" s="120" t="s">
        <v>444</v>
      </c>
      <c r="V81" s="120">
        <v>0.44278102428917998</v>
      </c>
      <c r="W81" s="120">
        <v>1.5277059000000001E-2</v>
      </c>
      <c r="X81" s="120" t="s">
        <v>444</v>
      </c>
      <c r="Y81" s="120" t="s">
        <v>444</v>
      </c>
      <c r="Z81" s="120" t="s">
        <v>444</v>
      </c>
      <c r="AA81" s="120" t="s">
        <v>444</v>
      </c>
      <c r="AB81" s="120" t="s">
        <v>444</v>
      </c>
      <c r="AC81" s="120" t="s">
        <v>443</v>
      </c>
      <c r="AD81" s="120">
        <v>3.4590722999999997E-5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22.435847781755406</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11376070</v>
      </c>
      <c r="AL82" s="99" t="s">
        <v>439</v>
      </c>
    </row>
    <row r="83" spans="1:38" ht="26.25" customHeight="1" thickBot="1" x14ac:dyDescent="0.3">
      <c r="A83" s="40" t="s">
        <v>53</v>
      </c>
      <c r="B83" s="51" t="s">
        <v>209</v>
      </c>
      <c r="C83" s="52" t="s">
        <v>210</v>
      </c>
      <c r="D83" s="42"/>
      <c r="E83" s="120">
        <v>2.1586000000000001E-2</v>
      </c>
      <c r="F83" s="120">
        <v>9.0876426317052963E-2</v>
      </c>
      <c r="G83" s="120">
        <v>6.0590000000000001E-3</v>
      </c>
      <c r="H83" s="120" t="s">
        <v>443</v>
      </c>
      <c r="I83" s="120">
        <v>1.0667601309263242E-2</v>
      </c>
      <c r="J83" s="120">
        <v>6.4515761304474298E-2</v>
      </c>
      <c r="K83" s="120">
        <v>0.32399835297421342</v>
      </c>
      <c r="L83" s="120">
        <v>4.7887741962600474E-4</v>
      </c>
      <c r="M83" s="120">
        <v>0.15548899999999999</v>
      </c>
      <c r="N83" s="120" t="s">
        <v>443</v>
      </c>
      <c r="O83" s="120" t="s">
        <v>443</v>
      </c>
      <c r="P83" s="120" t="s">
        <v>443</v>
      </c>
      <c r="Q83" s="120" t="s">
        <v>443</v>
      </c>
      <c r="R83" s="120" t="s">
        <v>443</v>
      </c>
      <c r="S83" s="120" t="s">
        <v>443</v>
      </c>
      <c r="T83" s="120" t="s">
        <v>443</v>
      </c>
      <c r="U83" s="120" t="s">
        <v>443</v>
      </c>
      <c r="V83" s="120" t="s">
        <v>443</v>
      </c>
      <c r="W83" s="120">
        <v>1.8751904E-2</v>
      </c>
      <c r="X83" s="120">
        <v>3.5397531999999999E-4</v>
      </c>
      <c r="Y83" s="120">
        <v>9.3227640400000006E-3</v>
      </c>
      <c r="Z83" s="120">
        <v>1.2884955540000001E-2</v>
      </c>
      <c r="AA83" s="120">
        <v>3.053307E-4</v>
      </c>
      <c r="AB83" s="120">
        <v>2.28670256E-2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6.36778E-3</v>
      </c>
      <c r="F85" s="120">
        <v>9.1086631990663971</v>
      </c>
      <c r="G85" s="120">
        <v>6.4871000000000004E-4</v>
      </c>
      <c r="H85" s="120">
        <v>6.3000000000000003E-4</v>
      </c>
      <c r="I85" s="120" t="s">
        <v>443</v>
      </c>
      <c r="J85" s="120" t="s">
        <v>443</v>
      </c>
      <c r="K85" s="120" t="s">
        <v>443</v>
      </c>
      <c r="L85" s="120" t="s">
        <v>443</v>
      </c>
      <c r="M85" s="120">
        <v>5.6077999999999996E-3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1.5642808684</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0.44509699279623444</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1198726</v>
      </c>
      <c r="AL87" s="29" t="s">
        <v>217</v>
      </c>
    </row>
    <row r="88" spans="1:38" ht="26.25" customHeight="1" thickBot="1" x14ac:dyDescent="0.3">
      <c r="A88" s="40" t="s">
        <v>206</v>
      </c>
      <c r="B88" s="46" t="s">
        <v>220</v>
      </c>
      <c r="C88" s="50" t="s">
        <v>221</v>
      </c>
      <c r="D88" s="42"/>
      <c r="E88" s="120">
        <v>3.3009999999999998E-2</v>
      </c>
      <c r="F88" s="120">
        <v>4.7082823437510815</v>
      </c>
      <c r="G88" s="120">
        <v>2.24E-4</v>
      </c>
      <c r="H88" s="120">
        <v>6.8800000000000003E-4</v>
      </c>
      <c r="I88" s="120" t="s">
        <v>443</v>
      </c>
      <c r="J88" s="120" t="s">
        <v>443</v>
      </c>
      <c r="K88" s="120" t="s">
        <v>443</v>
      </c>
      <c r="L88" s="120" t="s">
        <v>443</v>
      </c>
      <c r="M88" s="120">
        <v>1.9876000000000001E-2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1.1395000000000001E-2</v>
      </c>
      <c r="F89" s="120">
        <v>1.9012401467</v>
      </c>
      <c r="G89" s="120">
        <v>6.5799999999999995E-4</v>
      </c>
      <c r="H89" s="120" t="s">
        <v>444</v>
      </c>
      <c r="I89" s="120" t="s">
        <v>443</v>
      </c>
      <c r="J89" s="120" t="s">
        <v>443</v>
      </c>
      <c r="K89" s="120" t="s">
        <v>443</v>
      </c>
      <c r="L89" s="120" t="s">
        <v>443</v>
      </c>
      <c r="M89" s="120">
        <v>7.2519999999999998E-3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2.3656898257290004</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4.2966262500000003E-3</v>
      </c>
      <c r="Y90" s="120">
        <v>2.16877325E-3</v>
      </c>
      <c r="Z90" s="120">
        <v>2.16877325E-3</v>
      </c>
      <c r="AA90" s="120">
        <v>2.16877325E-3</v>
      </c>
      <c r="AB90" s="120">
        <v>1.0802946000000001E-2</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3.418807318788239E-2</v>
      </c>
      <c r="F91" s="120">
        <v>9.6494602843738952E-2</v>
      </c>
      <c r="G91" s="120">
        <v>1.6720421962586104E-2</v>
      </c>
      <c r="H91" s="120">
        <v>0.17942228075878344</v>
      </c>
      <c r="I91" s="120">
        <v>0.46130017291732683</v>
      </c>
      <c r="J91" s="120">
        <v>0.4871507364113758</v>
      </c>
      <c r="K91" s="120">
        <v>0.49249002650987572</v>
      </c>
      <c r="L91" s="120">
        <v>1.9499196957089631E-3</v>
      </c>
      <c r="M91" s="120">
        <v>0.95082542983525609</v>
      </c>
      <c r="N91" s="120">
        <v>0.62144573467833397</v>
      </c>
      <c r="O91" s="120">
        <v>0.15856705290408671</v>
      </c>
      <c r="P91" s="120">
        <v>2.291839953996436E-3</v>
      </c>
      <c r="Q91" s="120">
        <v>1.1530825293554875E-3</v>
      </c>
      <c r="R91" s="120">
        <v>0.31143566718183774</v>
      </c>
      <c r="S91" s="120">
        <v>12.505699251423385</v>
      </c>
      <c r="T91" s="120">
        <v>0.56170389723409608</v>
      </c>
      <c r="U91" s="120">
        <v>7.0745748169873071E-2</v>
      </c>
      <c r="V91" s="120">
        <v>7.2321985462783172</v>
      </c>
      <c r="W91" s="120">
        <v>1.6048746112342759E-3</v>
      </c>
      <c r="X91" s="120">
        <v>1.7814104009700462E-3</v>
      </c>
      <c r="Y91" s="120">
        <v>7.2219340585542423E-4</v>
      </c>
      <c r="Z91" s="120">
        <v>7.2219340585542423E-4</v>
      </c>
      <c r="AA91" s="120">
        <v>7.2219340585542423E-4</v>
      </c>
      <c r="AB91" s="120">
        <v>3.9479906186363194E-3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2.019E-2</v>
      </c>
      <c r="F92" s="120">
        <v>0.84123022999999997</v>
      </c>
      <c r="G92" s="120">
        <v>1.7999999999999999E-2</v>
      </c>
      <c r="H92" s="120" t="s">
        <v>444</v>
      </c>
      <c r="I92" s="120" t="s">
        <v>445</v>
      </c>
      <c r="J92" s="120" t="s">
        <v>445</v>
      </c>
      <c r="K92" s="120" t="s">
        <v>444</v>
      </c>
      <c r="L92" s="120" t="s">
        <v>444</v>
      </c>
      <c r="M92" s="120">
        <v>7.1759800000000002E-3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378.08100000000002</v>
      </c>
      <c r="AL92" s="29" t="s">
        <v>229</v>
      </c>
    </row>
    <row r="93" spans="1:38" ht="26.25" customHeight="1" thickBot="1" x14ac:dyDescent="0.3">
      <c r="A93" s="40" t="s">
        <v>53</v>
      </c>
      <c r="B93" s="44" t="s">
        <v>230</v>
      </c>
      <c r="C93" s="41" t="s">
        <v>403</v>
      </c>
      <c r="D93" s="47"/>
      <c r="E93" s="120">
        <v>4.4613697758999996E-2</v>
      </c>
      <c r="F93" s="120">
        <v>3.0078654714016011</v>
      </c>
      <c r="G93" s="120">
        <v>1.0342E-2</v>
      </c>
      <c r="H93" s="120" t="s">
        <v>444</v>
      </c>
      <c r="I93" s="120">
        <v>2.4243958513000353E-2</v>
      </c>
      <c r="J93" s="120">
        <v>6.5503016006661668E-2</v>
      </c>
      <c r="K93" s="120">
        <v>0.15363282183967009</v>
      </c>
      <c r="L93" s="120">
        <v>8.11435821382E-7</v>
      </c>
      <c r="M93" s="120">
        <v>4.0074166048000001E-2</v>
      </c>
      <c r="N93" s="120" t="s">
        <v>444</v>
      </c>
      <c r="O93" s="120" t="s">
        <v>443</v>
      </c>
      <c r="P93" s="120" t="s">
        <v>444</v>
      </c>
      <c r="Q93" s="120" t="s">
        <v>443</v>
      </c>
      <c r="R93" s="120" t="s">
        <v>443</v>
      </c>
      <c r="S93" s="120" t="s">
        <v>443</v>
      </c>
      <c r="T93" s="120" t="s">
        <v>443</v>
      </c>
      <c r="U93" s="120" t="s">
        <v>443</v>
      </c>
      <c r="V93" s="120" t="s">
        <v>443</v>
      </c>
      <c r="W93" s="120">
        <v>2.1734889999999998E-3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0.39573799999999998</v>
      </c>
      <c r="F95" s="120" t="s">
        <v>443</v>
      </c>
      <c r="G95" s="120" t="s">
        <v>444</v>
      </c>
      <c r="H95" s="120" t="s">
        <v>444</v>
      </c>
      <c r="I95" s="120" t="s">
        <v>445</v>
      </c>
      <c r="J95" s="120" t="s">
        <v>445</v>
      </c>
      <c r="K95" s="120" t="s">
        <v>445</v>
      </c>
      <c r="L95" s="120" t="s">
        <v>444</v>
      </c>
      <c r="M95" s="120">
        <v>0.13825199999999999</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13.809096024247999</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v>1.903E-3</v>
      </c>
      <c r="I98" s="120">
        <v>0.11714801579256699</v>
      </c>
      <c r="J98" s="120">
        <v>0.79015997004601501</v>
      </c>
      <c r="K98" s="120">
        <v>2.1617831502000002</v>
      </c>
      <c r="L98" s="120">
        <v>8.7245006799999998E-5</v>
      </c>
      <c r="M98" s="120" t="s">
        <v>444</v>
      </c>
      <c r="N98" s="120">
        <v>4.7390000000000002E-2</v>
      </c>
      <c r="O98" s="120" t="s">
        <v>444</v>
      </c>
      <c r="P98" s="120" t="s">
        <v>444</v>
      </c>
      <c r="Q98" s="120" t="s">
        <v>444</v>
      </c>
      <c r="R98" s="120">
        <v>3.7051000000000001E-2</v>
      </c>
      <c r="S98" s="120">
        <v>3.0000000000000001E-3</v>
      </c>
      <c r="T98" s="120">
        <v>2.31E-4</v>
      </c>
      <c r="U98" s="120" t="s">
        <v>444</v>
      </c>
      <c r="V98" s="120">
        <v>0.20700000000000002</v>
      </c>
      <c r="W98" s="120">
        <v>8.5853161999999997E-2</v>
      </c>
      <c r="X98" s="120">
        <v>1.3835052E-8</v>
      </c>
      <c r="Y98" s="120" t="s">
        <v>444</v>
      </c>
      <c r="Z98" s="120">
        <v>1.3835052E-8</v>
      </c>
      <c r="AA98" s="120">
        <v>1.3835052E-8</v>
      </c>
      <c r="AB98" s="120">
        <v>4.1505157000000001E-8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0.50885387634470236</v>
      </c>
      <c r="F99" s="120">
        <v>13.819832352599807</v>
      </c>
      <c r="G99" s="120" t="s">
        <v>443</v>
      </c>
      <c r="H99" s="120">
        <v>6.9736252090212094</v>
      </c>
      <c r="I99" s="120">
        <v>5.0338214855701141E-2</v>
      </c>
      <c r="J99" s="120">
        <v>9.1508998236809053E-2</v>
      </c>
      <c r="K99" s="120">
        <v>0.20044829375681991</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492.96650355049053</v>
      </c>
      <c r="AL99" s="29" t="s">
        <v>243</v>
      </c>
    </row>
    <row r="100" spans="1:38" ht="26.25" customHeight="1" thickBot="1" x14ac:dyDescent="0.3">
      <c r="A100" s="40" t="s">
        <v>241</v>
      </c>
      <c r="B100" s="40" t="s">
        <v>244</v>
      </c>
      <c r="C100" s="41" t="s">
        <v>406</v>
      </c>
      <c r="D100" s="54"/>
      <c r="E100" s="120">
        <v>1.8544835120057153</v>
      </c>
      <c r="F100" s="120">
        <v>20.457387778208648</v>
      </c>
      <c r="G100" s="120" t="s">
        <v>443</v>
      </c>
      <c r="H100" s="120">
        <v>11.928713642444158</v>
      </c>
      <c r="I100" s="120">
        <v>0.11176334953658118</v>
      </c>
      <c r="J100" s="120">
        <v>0.18531456630581214</v>
      </c>
      <c r="K100" s="120">
        <v>0.40450684303123907</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1928.8997958005787</v>
      </c>
      <c r="AL100" s="29" t="s">
        <v>243</v>
      </c>
    </row>
    <row r="101" spans="1:38" ht="26.25" customHeight="1" thickBot="1" x14ac:dyDescent="0.3">
      <c r="A101" s="40" t="s">
        <v>241</v>
      </c>
      <c r="B101" s="40" t="s">
        <v>245</v>
      </c>
      <c r="C101" s="41" t="s">
        <v>246</v>
      </c>
      <c r="D101" s="54"/>
      <c r="E101" s="120">
        <v>9.3025362019664264E-3</v>
      </c>
      <c r="F101" s="120">
        <v>3.6265096527985125E-2</v>
      </c>
      <c r="G101" s="120" t="s">
        <v>443</v>
      </c>
      <c r="H101" s="120">
        <v>9.2344883399042871E-2</v>
      </c>
      <c r="I101" s="120">
        <v>2.0337855929751258E-3</v>
      </c>
      <c r="J101" s="120">
        <v>6.1012967789253773E-3</v>
      </c>
      <c r="K101" s="120">
        <v>1.4236389150825882E-2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129.98627964875629</v>
      </c>
      <c r="AL101" s="29" t="s">
        <v>243</v>
      </c>
    </row>
    <row r="102" spans="1:38" ht="26.25" customHeight="1" thickBot="1" x14ac:dyDescent="0.3">
      <c r="A102" s="40" t="s">
        <v>241</v>
      </c>
      <c r="B102" s="40" t="s">
        <v>247</v>
      </c>
      <c r="C102" s="41" t="s">
        <v>384</v>
      </c>
      <c r="D102" s="54"/>
      <c r="E102" s="120">
        <v>0.32666040352454506</v>
      </c>
      <c r="F102" s="120">
        <v>1.2117570678221581</v>
      </c>
      <c r="G102" s="120" t="s">
        <v>443</v>
      </c>
      <c r="H102" s="120">
        <v>13.716553557188362</v>
      </c>
      <c r="I102" s="120">
        <v>3.8128713008410725E-2</v>
      </c>
      <c r="J102" s="120">
        <v>0.54265176639954693</v>
      </c>
      <c r="K102" s="120">
        <v>3.6059768965490426</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6344.0122968312271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4.0740940562179785E-2</v>
      </c>
      <c r="F104" s="120">
        <v>4.2275787380136536E-2</v>
      </c>
      <c r="G104" s="120" t="s">
        <v>443</v>
      </c>
      <c r="H104" s="120">
        <v>9.7984537162122839E-2</v>
      </c>
      <c r="I104" s="120">
        <v>3.9083625050526295E-4</v>
      </c>
      <c r="J104" s="120">
        <v>1.3182902515157886E-3</v>
      </c>
      <c r="K104" s="120">
        <v>3.0760039202035105E-3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67.751687525263151</v>
      </c>
      <c r="AL104" s="29" t="s">
        <v>243</v>
      </c>
    </row>
    <row r="105" spans="1:38" ht="26.25" customHeight="1" thickBot="1" x14ac:dyDescent="0.3">
      <c r="A105" s="40" t="s">
        <v>241</v>
      </c>
      <c r="B105" s="40" t="s">
        <v>252</v>
      </c>
      <c r="C105" s="41" t="s">
        <v>253</v>
      </c>
      <c r="D105" s="54"/>
      <c r="E105" s="120">
        <v>0.24560613694561612</v>
      </c>
      <c r="F105" s="120">
        <v>0.60932097582345279</v>
      </c>
      <c r="G105" s="120" t="s">
        <v>443</v>
      </c>
      <c r="H105" s="120">
        <v>0.51731748736276251</v>
      </c>
      <c r="I105" s="120">
        <v>8.9029690794078069E-3</v>
      </c>
      <c r="J105" s="120">
        <v>1.4019001410497983E-2</v>
      </c>
      <c r="K105" s="120">
        <v>3.0495853986541047E-2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78.315779138627192</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2.1850412566591669E-2</v>
      </c>
      <c r="F107" s="120">
        <v>1.7842889733414278</v>
      </c>
      <c r="G107" s="120" t="s">
        <v>443</v>
      </c>
      <c r="H107" s="120">
        <v>1.4344103093558169</v>
      </c>
      <c r="I107" s="120">
        <v>2.7007953006207779E-2</v>
      </c>
      <c r="J107" s="120">
        <v>0.46014402974943708</v>
      </c>
      <c r="K107" s="120">
        <v>2.1856841413098258</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11930.298868735927</v>
      </c>
      <c r="AL107" s="29" t="s">
        <v>243</v>
      </c>
    </row>
    <row r="108" spans="1:38" ht="26.25" customHeight="1" thickBot="1" x14ac:dyDescent="0.3">
      <c r="A108" s="40" t="s">
        <v>241</v>
      </c>
      <c r="B108" s="40" t="s">
        <v>257</v>
      </c>
      <c r="C108" s="41" t="s">
        <v>378</v>
      </c>
      <c r="D108" s="54"/>
      <c r="E108" s="120">
        <v>6.3517672758203525E-2</v>
      </c>
      <c r="F108" s="120">
        <v>4.172951234066046</v>
      </c>
      <c r="G108" s="120" t="s">
        <v>443</v>
      </c>
      <c r="H108" s="120">
        <v>3.5278536305506289</v>
      </c>
      <c r="I108" s="120">
        <v>5.5932399304926772E-2</v>
      </c>
      <c r="J108" s="120">
        <v>0.71828869204926771</v>
      </c>
      <c r="K108" s="120">
        <v>1.4365773840985354</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31941.759852463387</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1.9505205079621937E-3</v>
      </c>
      <c r="F110" s="120">
        <v>0.38251131514091885</v>
      </c>
      <c r="G110" s="120" t="s">
        <v>443</v>
      </c>
      <c r="H110" s="120">
        <v>0.27487849444441043</v>
      </c>
      <c r="I110" s="120">
        <v>2.2206960192974107E-2</v>
      </c>
      <c r="J110" s="120">
        <v>9.5821644555987476E-2</v>
      </c>
      <c r="K110" s="120">
        <v>9.5821933673400167E-2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782.2429914675472</v>
      </c>
      <c r="AL110" s="29" t="s">
        <v>243</v>
      </c>
    </row>
    <row r="111" spans="1:38" ht="26.25" customHeight="1" thickBot="1" x14ac:dyDescent="0.3">
      <c r="A111" s="40" t="s">
        <v>241</v>
      </c>
      <c r="B111" s="40" t="s">
        <v>260</v>
      </c>
      <c r="C111" s="41" t="s">
        <v>374</v>
      </c>
      <c r="D111" s="54"/>
      <c r="E111" s="120">
        <v>4.5680488671139101E-3</v>
      </c>
      <c r="F111" s="120">
        <v>8.8762430000000003E-2</v>
      </c>
      <c r="G111" s="120" t="s">
        <v>443</v>
      </c>
      <c r="H111" s="120">
        <v>3.8722194165666302E-2</v>
      </c>
      <c r="I111" s="120">
        <v>1.906422E-4</v>
      </c>
      <c r="J111" s="120">
        <v>3.63128E-4</v>
      </c>
      <c r="K111" s="120">
        <v>8.1703799999999997E-4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56.552</v>
      </c>
      <c r="AL111" s="29" t="s">
        <v>243</v>
      </c>
    </row>
    <row r="112" spans="1:38" ht="26.25" customHeight="1" thickBot="1" x14ac:dyDescent="0.3">
      <c r="A112" s="40" t="s">
        <v>261</v>
      </c>
      <c r="B112" s="40" t="s">
        <v>262</v>
      </c>
      <c r="C112" s="41" t="s">
        <v>263</v>
      </c>
      <c r="D112" s="42"/>
      <c r="E112" s="120">
        <v>5.9811594956199832</v>
      </c>
      <c r="F112" s="120" t="s">
        <v>443</v>
      </c>
      <c r="G112" s="120" t="s">
        <v>443</v>
      </c>
      <c r="H112" s="120">
        <v>5.4125459103346021</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149528986.95049953</v>
      </c>
      <c r="AL112" s="29" t="s">
        <v>416</v>
      </c>
    </row>
    <row r="113" spans="1:38" ht="26.25" customHeight="1" thickBot="1" x14ac:dyDescent="0.3">
      <c r="A113" s="40" t="s">
        <v>261</v>
      </c>
      <c r="B113" s="55" t="s">
        <v>264</v>
      </c>
      <c r="C113" s="56" t="s">
        <v>265</v>
      </c>
      <c r="D113" s="42"/>
      <c r="E113" s="120">
        <v>5.9433619554727279</v>
      </c>
      <c r="F113" s="120">
        <v>3.4475670474000002</v>
      </c>
      <c r="G113" s="120" t="s">
        <v>443</v>
      </c>
      <c r="H113" s="120">
        <v>13.384926709009399</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108375663.0177564</v>
      </c>
      <c r="AL113" s="97" t="s">
        <v>432</v>
      </c>
    </row>
    <row r="114" spans="1:38" ht="26.25" customHeight="1" thickBot="1" x14ac:dyDescent="0.3">
      <c r="A114" s="40" t="s">
        <v>261</v>
      </c>
      <c r="B114" s="55" t="s">
        <v>266</v>
      </c>
      <c r="C114" s="56" t="s">
        <v>385</v>
      </c>
      <c r="D114" s="42"/>
      <c r="E114" s="120">
        <v>7.2540360000000012E-2</v>
      </c>
      <c r="F114" s="120" t="s">
        <v>443</v>
      </c>
      <c r="G114" s="120" t="s">
        <v>443</v>
      </c>
      <c r="H114" s="120">
        <v>3.167391E-2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1813509.1538645076</v>
      </c>
      <c r="AL114" s="29" t="s">
        <v>410</v>
      </c>
    </row>
    <row r="115" spans="1:38" ht="26.25" customHeight="1" thickBot="1" x14ac:dyDescent="0.3">
      <c r="A115" s="40" t="s">
        <v>261</v>
      </c>
      <c r="B115" s="55" t="s">
        <v>267</v>
      </c>
      <c r="C115" s="56" t="s">
        <v>268</v>
      </c>
      <c r="D115" s="42"/>
      <c r="E115" s="120">
        <v>7.3340000000000002E-2</v>
      </c>
      <c r="F115" s="120" t="s">
        <v>443</v>
      </c>
      <c r="G115" s="120" t="s">
        <v>443</v>
      </c>
      <c r="H115" s="120">
        <v>0.15769865</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1833499.7024728865</v>
      </c>
      <c r="AL115" s="29" t="s">
        <v>410</v>
      </c>
    </row>
    <row r="116" spans="1:38" ht="26.25" customHeight="1" thickBot="1" x14ac:dyDescent="0.3">
      <c r="A116" s="40" t="s">
        <v>261</v>
      </c>
      <c r="B116" s="40" t="s">
        <v>269</v>
      </c>
      <c r="C116" s="46" t="s">
        <v>407</v>
      </c>
      <c r="D116" s="42"/>
      <c r="E116" s="120">
        <v>0.81966892573010486</v>
      </c>
      <c r="F116" s="120">
        <v>0.23455336557199999</v>
      </c>
      <c r="G116" s="120" t="s">
        <v>443</v>
      </c>
      <c r="H116" s="120">
        <v>6.2200416014010784</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60700109.628802195</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6.8330636083611174E-2</v>
      </c>
      <c r="J119" s="120">
        <v>1.2249426875000102</v>
      </c>
      <c r="K119" s="120">
        <v>1.2249426875000102</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1353239.6054260768</v>
      </c>
      <c r="AL119" s="29" t="s">
        <v>410</v>
      </c>
    </row>
    <row r="120" spans="1:38" ht="26.25" customHeight="1" thickBot="1" x14ac:dyDescent="0.3">
      <c r="A120" s="40" t="s">
        <v>261</v>
      </c>
      <c r="B120" s="40" t="s">
        <v>275</v>
      </c>
      <c r="C120" s="41" t="s">
        <v>276</v>
      </c>
      <c r="D120" s="42"/>
      <c r="E120" s="120">
        <v>1.0013487884133077</v>
      </c>
      <c r="F120" s="120" t="s">
        <v>443</v>
      </c>
      <c r="G120" s="120" t="s">
        <v>443</v>
      </c>
      <c r="H120" s="120">
        <v>1.3990659011345461</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41.939189858861901</v>
      </c>
      <c r="AL120" s="97" t="s">
        <v>433</v>
      </c>
    </row>
    <row r="121" spans="1:38" ht="26.25" customHeight="1" thickBot="1" x14ac:dyDescent="0.3">
      <c r="A121" s="40" t="s">
        <v>261</v>
      </c>
      <c r="B121" s="40" t="s">
        <v>277</v>
      </c>
      <c r="C121" s="46" t="s">
        <v>278</v>
      </c>
      <c r="D121" s="43"/>
      <c r="E121" s="120" t="s">
        <v>443</v>
      </c>
      <c r="F121" s="120">
        <v>1.2080266636664261</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1404682.1654261039</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0.44355107329999999</v>
      </c>
      <c r="G125" s="120" t="s">
        <v>444</v>
      </c>
      <c r="H125" s="120">
        <v>6.6567000000000001E-2</v>
      </c>
      <c r="I125" s="120">
        <v>3.0153998559999998E-5</v>
      </c>
      <c r="J125" s="120">
        <v>2.0241835408000002E-4</v>
      </c>
      <c r="K125" s="120">
        <v>4.2868761616E-4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1028.631202</v>
      </c>
      <c r="AL125" s="29" t="s">
        <v>421</v>
      </c>
    </row>
    <row r="126" spans="1:38" ht="26.25" customHeight="1" thickBot="1" x14ac:dyDescent="0.3">
      <c r="A126" s="40" t="s">
        <v>286</v>
      </c>
      <c r="B126" s="40" t="s">
        <v>289</v>
      </c>
      <c r="C126" s="41" t="s">
        <v>290</v>
      </c>
      <c r="D126" s="42"/>
      <c r="E126" s="120" t="s">
        <v>444</v>
      </c>
      <c r="F126" s="120">
        <v>2.246893443E-2</v>
      </c>
      <c r="G126" s="120" t="s">
        <v>443</v>
      </c>
      <c r="H126" s="120">
        <v>0.25452885264072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1060.5367145744285</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2.5387679999999999E-2</v>
      </c>
      <c r="F128" s="120">
        <v>7.7088999999999999E-4</v>
      </c>
      <c r="G128" s="120">
        <v>3.9974800000000003E-3</v>
      </c>
      <c r="H128" s="120">
        <v>6.4407000000000006E-4</v>
      </c>
      <c r="I128" s="120">
        <v>1.906E-4</v>
      </c>
      <c r="J128" s="120">
        <v>1.906E-4</v>
      </c>
      <c r="K128" s="120">
        <v>2.5804000000000002E-4</v>
      </c>
      <c r="L128" s="120">
        <v>6.6699999999999997E-6</v>
      </c>
      <c r="M128" s="120">
        <v>4.5578700000000003E-3</v>
      </c>
      <c r="N128" s="120">
        <v>1.5065200000000001E-3</v>
      </c>
      <c r="O128" s="120">
        <v>1.784E-4</v>
      </c>
      <c r="P128" s="120">
        <v>2.6027E-4</v>
      </c>
      <c r="Q128" s="120">
        <v>3.2355000000000003E-4</v>
      </c>
      <c r="R128" s="120">
        <v>2.34148E-3</v>
      </c>
      <c r="S128" s="120">
        <v>1.50186E-3</v>
      </c>
      <c r="T128" s="120">
        <v>9.9354E-4</v>
      </c>
      <c r="U128" s="120">
        <v>6.0970000000000002E-4</v>
      </c>
      <c r="V128" s="120">
        <v>3.6083299999999999E-2</v>
      </c>
      <c r="W128" s="120">
        <v>6.6729599999999995E-3</v>
      </c>
      <c r="X128" s="120">
        <v>3.7605999999999999E-7</v>
      </c>
      <c r="Y128" s="120">
        <v>8.0136999999999998E-7</v>
      </c>
      <c r="Z128" s="120">
        <v>4.2531000000000004E-7</v>
      </c>
      <c r="AA128" s="120">
        <v>5.1931999999999997E-7</v>
      </c>
      <c r="AB128" s="120">
        <v>2.1220500000000003E-6</v>
      </c>
      <c r="AC128" s="120">
        <v>1.7899999999999999E-3</v>
      </c>
      <c r="AD128" s="120">
        <v>1.6660000000000001E-2</v>
      </c>
      <c r="AE128" s="121"/>
      <c r="AF128" s="120" t="s">
        <v>443</v>
      </c>
      <c r="AG128" s="120" t="s">
        <v>443</v>
      </c>
      <c r="AH128" s="120" t="s">
        <v>443</v>
      </c>
      <c r="AI128" s="120" t="s">
        <v>443</v>
      </c>
      <c r="AJ128" s="120" t="s">
        <v>443</v>
      </c>
      <c r="AK128" s="120">
        <v>44.76</v>
      </c>
      <c r="AL128" s="29" t="s">
        <v>298</v>
      </c>
    </row>
    <row r="129" spans="1:38" ht="26.25" customHeight="1" thickBot="1" x14ac:dyDescent="0.3">
      <c r="A129" s="40" t="s">
        <v>286</v>
      </c>
      <c r="B129" s="44" t="s">
        <v>296</v>
      </c>
      <c r="C129" s="52" t="s">
        <v>297</v>
      </c>
      <c r="D129" s="42"/>
      <c r="E129" s="120">
        <v>0.34350063199999997</v>
      </c>
      <c r="F129" s="120">
        <v>0.201224926528</v>
      </c>
      <c r="G129" s="120">
        <v>6.6150000000000002E-3</v>
      </c>
      <c r="H129" s="120">
        <v>1.0920000000000001E-3</v>
      </c>
      <c r="I129" s="120">
        <v>6.2943000000000001E-3</v>
      </c>
      <c r="J129" s="120">
        <v>6.8709499999999998E-3</v>
      </c>
      <c r="K129" s="120">
        <v>7.5690000000000002E-3</v>
      </c>
      <c r="L129" s="120">
        <v>4.3481350000000004E-3</v>
      </c>
      <c r="M129" s="120">
        <v>0.18000738800000002</v>
      </c>
      <c r="N129" s="120">
        <v>4.7E-2</v>
      </c>
      <c r="O129" s="120">
        <v>2.3E-3</v>
      </c>
      <c r="P129" s="120">
        <v>6.6400000000000001E-3</v>
      </c>
      <c r="Q129" s="120">
        <v>9.7999999999999997E-3</v>
      </c>
      <c r="R129" s="120">
        <v>3.9899999999999998E-2</v>
      </c>
      <c r="S129" s="120">
        <v>6.1999999999999998E-3</v>
      </c>
      <c r="T129" s="120">
        <v>2.6290000000000001E-2</v>
      </c>
      <c r="U129" s="120">
        <v>2.3173209999999998E-3</v>
      </c>
      <c r="V129" s="120">
        <v>6.4067109999999998E-3</v>
      </c>
      <c r="W129" s="120">
        <v>3.4204999999999999E-3</v>
      </c>
      <c r="X129" s="120" t="s">
        <v>444</v>
      </c>
      <c r="Y129" s="120" t="s">
        <v>444</v>
      </c>
      <c r="Z129" s="120" t="s">
        <v>444</v>
      </c>
      <c r="AA129" s="120" t="s">
        <v>444</v>
      </c>
      <c r="AB129" s="120" t="s">
        <v>444</v>
      </c>
      <c r="AC129" s="120">
        <v>6.8409999999999999E-4</v>
      </c>
      <c r="AD129" s="120" t="s">
        <v>444</v>
      </c>
      <c r="AE129" s="121"/>
      <c r="AF129" s="120" t="s">
        <v>443</v>
      </c>
      <c r="AG129" s="120" t="s">
        <v>443</v>
      </c>
      <c r="AH129" s="120" t="s">
        <v>443</v>
      </c>
      <c r="AI129" s="120" t="s">
        <v>443</v>
      </c>
      <c r="AJ129" s="120" t="s">
        <v>443</v>
      </c>
      <c r="AK129" s="120">
        <v>22.13</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8.7690000000000004E-2</v>
      </c>
      <c r="X130" s="120" t="s">
        <v>444</v>
      </c>
      <c r="Y130" s="120" t="s">
        <v>444</v>
      </c>
      <c r="Z130" s="120" t="s">
        <v>444</v>
      </c>
      <c r="AA130" s="120" t="s">
        <v>444</v>
      </c>
      <c r="AB130" s="120" t="s">
        <v>444</v>
      </c>
      <c r="AC130" s="120">
        <v>0.23383999999999999</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1.3239000000000001E-2</v>
      </c>
      <c r="X131" s="120" t="s">
        <v>444</v>
      </c>
      <c r="Y131" s="120" t="s">
        <v>444</v>
      </c>
      <c r="Z131" s="120" t="s">
        <v>444</v>
      </c>
      <c r="AA131" s="120" t="s">
        <v>444</v>
      </c>
      <c r="AB131" s="120" t="s">
        <v>444</v>
      </c>
      <c r="AC131" s="120">
        <v>0.25154100000000001</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2.5680000000000001E-4</v>
      </c>
      <c r="X132" s="120" t="s">
        <v>444</v>
      </c>
      <c r="Y132" s="120" t="s">
        <v>444</v>
      </c>
      <c r="Z132" s="120" t="s">
        <v>444</v>
      </c>
      <c r="AA132" s="120" t="s">
        <v>444</v>
      </c>
      <c r="AB132" s="120" t="s">
        <v>444</v>
      </c>
      <c r="AC132" s="120">
        <v>1.284E-3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1.149588E-2</v>
      </c>
      <c r="F133" s="120">
        <v>3.2989800000000002E-4</v>
      </c>
      <c r="G133" s="120">
        <v>6.0720800000000003E-4</v>
      </c>
      <c r="H133" s="120" t="s">
        <v>444</v>
      </c>
      <c r="I133" s="120">
        <v>4.1348866109091004E-4</v>
      </c>
      <c r="J133" s="120">
        <v>4.1348866109091004E-4</v>
      </c>
      <c r="K133" s="120">
        <v>4.3315922109091003E-4</v>
      </c>
      <c r="L133" s="120" t="s">
        <v>444</v>
      </c>
      <c r="M133" s="120">
        <v>1.51213E-3</v>
      </c>
      <c r="N133" s="120">
        <v>5.0609288000000004E-4</v>
      </c>
      <c r="O133" s="120">
        <v>1.1416287999999999E-4</v>
      </c>
      <c r="P133" s="120">
        <v>9.9141278518260004E-3</v>
      </c>
      <c r="Q133" s="120">
        <v>3.0889656E-4</v>
      </c>
      <c r="R133" s="120">
        <v>3.0776176000000004E-4</v>
      </c>
      <c r="S133" s="120">
        <v>2.8211327999999998E-4</v>
      </c>
      <c r="T133" s="120">
        <v>3.9332367999999999E-4</v>
      </c>
      <c r="U133" s="120">
        <v>4.4892887999999998E-4</v>
      </c>
      <c r="V133" s="120">
        <v>3.63408152E-3</v>
      </c>
      <c r="W133" s="120">
        <v>3.299335E-3</v>
      </c>
      <c r="X133" s="120">
        <v>2.9958720000000001E-7</v>
      </c>
      <c r="Y133" s="120">
        <v>1.6364216E-7</v>
      </c>
      <c r="Z133" s="120">
        <v>1.4615824E-7</v>
      </c>
      <c r="AA133" s="120">
        <v>1.5864104000000001E-7</v>
      </c>
      <c r="AB133" s="120">
        <v>7.6802864000000002E-7</v>
      </c>
      <c r="AC133" s="120">
        <v>3.4044000000000001E-3</v>
      </c>
      <c r="AD133" s="120">
        <v>9.3093599999999992E-3</v>
      </c>
      <c r="AE133" s="121"/>
      <c r="AF133" s="120" t="s">
        <v>443</v>
      </c>
      <c r="AG133" s="120" t="s">
        <v>443</v>
      </c>
      <c r="AH133" s="120" t="s">
        <v>443</v>
      </c>
      <c r="AI133" s="120" t="s">
        <v>443</v>
      </c>
      <c r="AJ133" s="120" t="s">
        <v>443</v>
      </c>
      <c r="AK133" s="120">
        <v>67243</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1.0959655113E-2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730643907.54304397</v>
      </c>
      <c r="AL136" s="98" t="s">
        <v>436</v>
      </c>
    </row>
    <row r="137" spans="1:38" ht="26.25" customHeight="1" thickBot="1" x14ac:dyDescent="0.3">
      <c r="A137" s="40" t="s">
        <v>286</v>
      </c>
      <c r="B137" s="40" t="s">
        <v>313</v>
      </c>
      <c r="C137" s="41" t="s">
        <v>314</v>
      </c>
      <c r="D137" s="42"/>
      <c r="E137" s="120">
        <v>4.2000000000000002E-4</v>
      </c>
      <c r="F137" s="120" t="s">
        <v>445</v>
      </c>
      <c r="G137" s="120" t="s">
        <v>444</v>
      </c>
      <c r="H137" s="120">
        <v>9.1540000000000007E-3</v>
      </c>
      <c r="I137" s="120" t="s">
        <v>443</v>
      </c>
      <c r="J137" s="120" t="s">
        <v>443</v>
      </c>
      <c r="K137" s="120" t="s">
        <v>443</v>
      </c>
      <c r="L137" s="120" t="s">
        <v>443</v>
      </c>
      <c r="M137" s="120">
        <v>7.5000000000000002E-4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2.971528E-2</v>
      </c>
      <c r="F139" s="120">
        <v>8.1990000000000007E-2</v>
      </c>
      <c r="G139" s="120" t="s">
        <v>444</v>
      </c>
      <c r="H139" s="120">
        <v>5.3000000000000001E-5</v>
      </c>
      <c r="I139" s="120">
        <v>0.72167263290441308</v>
      </c>
      <c r="J139" s="120">
        <v>0.72179043290441303</v>
      </c>
      <c r="K139" s="120">
        <v>0.72269103290441306</v>
      </c>
      <c r="L139" s="120">
        <v>1.7980000000000001E-5</v>
      </c>
      <c r="M139" s="120" t="s">
        <v>444</v>
      </c>
      <c r="N139" s="120">
        <v>1.4281664753005999E-2</v>
      </c>
      <c r="O139" s="120">
        <v>4.2409667873860007E-3</v>
      </c>
      <c r="P139" s="120">
        <v>5.1987667873860006E-3</v>
      </c>
      <c r="Q139" s="120">
        <v>6.7758606658929995E-3</v>
      </c>
      <c r="R139" s="120">
        <v>2.4792378821766999E-2</v>
      </c>
      <c r="S139" s="120">
        <v>2.1933025115165001E-2</v>
      </c>
      <c r="T139" s="120">
        <v>3.39113E-3</v>
      </c>
      <c r="U139" s="120">
        <v>1.3000000000000002E-4</v>
      </c>
      <c r="V139" s="120">
        <v>5.3446800000000003E-2</v>
      </c>
      <c r="W139" s="120">
        <v>7.1778892240000003</v>
      </c>
      <c r="X139" s="120">
        <v>4.6860762999999998E-4</v>
      </c>
      <c r="Y139" s="120">
        <v>8.2346254999999993E-4</v>
      </c>
      <c r="Z139" s="120">
        <v>6.3475234999999994E-4</v>
      </c>
      <c r="AA139" s="120">
        <v>6.6906321000000004E-4</v>
      </c>
      <c r="AB139" s="120">
        <v>2.5958866599999999E-3</v>
      </c>
      <c r="AC139" s="120" t="s">
        <v>443</v>
      </c>
      <c r="AD139" s="120" t="s">
        <v>443</v>
      </c>
      <c r="AE139" s="121"/>
      <c r="AF139" s="120" t="s">
        <v>443</v>
      </c>
      <c r="AG139" s="120" t="s">
        <v>443</v>
      </c>
      <c r="AH139" s="120" t="s">
        <v>443</v>
      </c>
      <c r="AI139" s="120" t="s">
        <v>443</v>
      </c>
      <c r="AJ139" s="120" t="s">
        <v>443</v>
      </c>
      <c r="AK139" s="120">
        <v>1307</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173.21095314886608</v>
      </c>
      <c r="F141" s="122">
        <f t="shared" ref="F141:AD141" si="0">SUM(F14:F140)</f>
        <v>137.3272963327004</v>
      </c>
      <c r="G141" s="122">
        <f t="shared" si="0"/>
        <v>32.015567762182414</v>
      </c>
      <c r="H141" s="122">
        <f t="shared" si="0"/>
        <v>69.069465656506821</v>
      </c>
      <c r="I141" s="122">
        <f t="shared" si="0"/>
        <v>19.184517480186663</v>
      </c>
      <c r="J141" s="122">
        <f t="shared" si="0"/>
        <v>31.726430281437228</v>
      </c>
      <c r="K141" s="122">
        <f t="shared" si="0"/>
        <v>57.523605433650033</v>
      </c>
      <c r="L141" s="122">
        <f t="shared" si="0"/>
        <v>3.0790453028281055</v>
      </c>
      <c r="M141" s="122">
        <f t="shared" si="0"/>
        <v>324.55407585630593</v>
      </c>
      <c r="N141" s="122">
        <f t="shared" si="0"/>
        <v>19.10005055698559</v>
      </c>
      <c r="O141" s="122">
        <f t="shared" si="0"/>
        <v>1.1992027128944485</v>
      </c>
      <c r="P141" s="122">
        <f t="shared" si="0"/>
        <v>1.248448858446723</v>
      </c>
      <c r="Q141" s="122">
        <f t="shared" si="0"/>
        <v>0.92005479059144313</v>
      </c>
      <c r="R141" s="122">
        <f>SUM(R14:R140)</f>
        <v>7.2993216857735472</v>
      </c>
      <c r="S141" s="122">
        <f t="shared" si="0"/>
        <v>92.803035534551455</v>
      </c>
      <c r="T141" s="122">
        <f t="shared" si="0"/>
        <v>4.117091274901914</v>
      </c>
      <c r="U141" s="122">
        <f t="shared" si="0"/>
        <v>1.9147940056337747</v>
      </c>
      <c r="V141" s="122">
        <f t="shared" si="0"/>
        <v>78.825240414141547</v>
      </c>
      <c r="W141" s="122">
        <f t="shared" si="0"/>
        <v>26.361507948799566</v>
      </c>
      <c r="X141" s="122">
        <f t="shared" si="0"/>
        <v>2.2569945075455733</v>
      </c>
      <c r="Y141" s="122">
        <f t="shared" si="0"/>
        <v>2.4511838309008329</v>
      </c>
      <c r="Z141" s="122">
        <f t="shared" si="0"/>
        <v>1.1387003571543934</v>
      </c>
      <c r="AA141" s="122">
        <f t="shared" si="0"/>
        <v>1.2489486262909022</v>
      </c>
      <c r="AB141" s="122">
        <f t="shared" si="0"/>
        <v>7.0958308777043149</v>
      </c>
      <c r="AC141" s="122">
        <f t="shared" si="0"/>
        <v>2.9780649785215747</v>
      </c>
      <c r="AD141" s="122">
        <f t="shared" si="0"/>
        <v>19.272139595746982</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33.412578174477304</v>
      </c>
      <c r="F143" s="120">
        <v>1.8876635277307778</v>
      </c>
      <c r="G143" s="120">
        <v>5.6638857357142566E-2</v>
      </c>
      <c r="H143" s="120">
        <v>0.78186705451615346</v>
      </c>
      <c r="I143" s="120">
        <v>0.61432252280895316</v>
      </c>
      <c r="J143" s="120">
        <v>0.61432252280895316</v>
      </c>
      <c r="K143" s="120">
        <v>0.61432252280895316</v>
      </c>
      <c r="L143" s="120">
        <v>0.50681169076552535</v>
      </c>
      <c r="M143" s="120">
        <v>25.599658507003646</v>
      </c>
      <c r="N143" s="120">
        <v>3.9342783163418184E-3</v>
      </c>
      <c r="O143" s="120">
        <v>4.5525078245973717E-4</v>
      </c>
      <c r="P143" s="120">
        <v>2.8936910807746078E-2</v>
      </c>
      <c r="Q143" s="120">
        <v>7.5594418785558562E-4</v>
      </c>
      <c r="R143" s="120">
        <v>3.458023957145815E-2</v>
      </c>
      <c r="S143" s="120">
        <v>2.361458919771843E-2</v>
      </c>
      <c r="T143" s="120">
        <v>4.1393637857972711E-3</v>
      </c>
      <c r="U143" s="120">
        <v>6.0138681079169721E-4</v>
      </c>
      <c r="V143" s="120">
        <v>0.1036129046305887</v>
      </c>
      <c r="W143" s="120">
        <v>1.1563355</v>
      </c>
      <c r="X143" s="120">
        <v>9.9940503335299996E-2</v>
      </c>
      <c r="Y143" s="120">
        <v>0.11224740380939999</v>
      </c>
      <c r="Z143" s="120">
        <v>8.7263079020499998E-2</v>
      </c>
      <c r="AA143" s="120">
        <v>9.5735962924499984E-2</v>
      </c>
      <c r="AB143" s="120">
        <v>0.39518694908969998</v>
      </c>
      <c r="AC143" s="120">
        <v>1.1563375000000001E-3</v>
      </c>
      <c r="AD143" s="120">
        <v>2.314161E-4</v>
      </c>
      <c r="AE143" s="128"/>
      <c r="AF143" s="120">
        <v>179122.75898887462</v>
      </c>
      <c r="AG143" s="120" t="s">
        <v>443</v>
      </c>
      <c r="AH143" s="120">
        <v>596.08329740820011</v>
      </c>
      <c r="AI143" s="120">
        <v>10835.550382130601</v>
      </c>
      <c r="AJ143" s="120">
        <v>315.73270934760001</v>
      </c>
      <c r="AK143" s="120" t="s">
        <v>443</v>
      </c>
      <c r="AL143" s="32" t="s">
        <v>49</v>
      </c>
    </row>
    <row r="144" spans="1:38" ht="26.25" customHeight="1" thickBot="1" x14ac:dyDescent="0.3">
      <c r="A144" s="65"/>
      <c r="B144" s="32" t="s">
        <v>346</v>
      </c>
      <c r="C144" s="66" t="s">
        <v>353</v>
      </c>
      <c r="D144" s="67" t="s">
        <v>279</v>
      </c>
      <c r="E144" s="120">
        <v>15.523830704774227</v>
      </c>
      <c r="F144" s="120">
        <v>0.40916866509674854</v>
      </c>
      <c r="G144" s="120">
        <v>1.3587528962478803E-2</v>
      </c>
      <c r="H144" s="120">
        <v>4.611388177019439E-2</v>
      </c>
      <c r="I144" s="120">
        <v>0.25635897518856865</v>
      </c>
      <c r="J144" s="120">
        <v>0.25635897518856865</v>
      </c>
      <c r="K144" s="120">
        <v>0.25635897518856865</v>
      </c>
      <c r="L144" s="120">
        <v>0.21205412312552707</v>
      </c>
      <c r="M144" s="120">
        <v>3.0331632365381909</v>
      </c>
      <c r="N144" s="120">
        <v>5.1570349043775373E-4</v>
      </c>
      <c r="O144" s="120">
        <v>5.2798775810332241E-5</v>
      </c>
      <c r="P144" s="120">
        <v>5.2127868713461919E-3</v>
      </c>
      <c r="Q144" s="120">
        <v>1.0252648470427227E-4</v>
      </c>
      <c r="R144" s="120">
        <v>8.1251063519158385E-3</v>
      </c>
      <c r="S144" s="120">
        <v>5.4570551966781015E-3</v>
      </c>
      <c r="T144" s="120">
        <v>2.5726110698721195E-4</v>
      </c>
      <c r="U144" s="120">
        <v>9.9455417787880072E-5</v>
      </c>
      <c r="V144" s="120">
        <v>1.7809843194326647E-2</v>
      </c>
      <c r="W144" s="120">
        <v>0.24593570000000001</v>
      </c>
      <c r="X144" s="120">
        <v>2.0831925773500001E-2</v>
      </c>
      <c r="Y144" s="120">
        <v>2.3350699393699999E-2</v>
      </c>
      <c r="Z144" s="120">
        <v>1.8307868472300003E-2</v>
      </c>
      <c r="AA144" s="120">
        <v>1.9438376990900001E-2</v>
      </c>
      <c r="AB144" s="120">
        <v>8.1928870630399997E-2</v>
      </c>
      <c r="AC144" s="120">
        <v>2.4593629999999998E-4</v>
      </c>
      <c r="AD144" s="120">
        <v>4.9447600000000004E-5</v>
      </c>
      <c r="AE144" s="128"/>
      <c r="AF144" s="120">
        <v>38646.931926868405</v>
      </c>
      <c r="AG144" s="120" t="s">
        <v>443</v>
      </c>
      <c r="AH144" s="120" t="s">
        <v>443</v>
      </c>
      <c r="AI144" s="120">
        <v>2192.5286868787998</v>
      </c>
      <c r="AJ144" s="120" t="s">
        <v>443</v>
      </c>
      <c r="AK144" s="120" t="s">
        <v>443</v>
      </c>
      <c r="AL144" s="32" t="s">
        <v>49</v>
      </c>
    </row>
    <row r="145" spans="1:38" ht="26.25" customHeight="1" thickBot="1" x14ac:dyDescent="0.3">
      <c r="A145" s="65"/>
      <c r="B145" s="32" t="s">
        <v>347</v>
      </c>
      <c r="C145" s="66" t="s">
        <v>354</v>
      </c>
      <c r="D145" s="67" t="s">
        <v>279</v>
      </c>
      <c r="E145" s="120">
        <v>20.996135284821047</v>
      </c>
      <c r="F145" s="120">
        <v>0.57568829632894247</v>
      </c>
      <c r="G145" s="120">
        <v>3.6936020635105767E-2</v>
      </c>
      <c r="H145" s="120">
        <v>8.9050277682128046E-2</v>
      </c>
      <c r="I145" s="120">
        <v>0.29375188015957004</v>
      </c>
      <c r="J145" s="120">
        <v>0.29375188015957004</v>
      </c>
      <c r="K145" s="120">
        <v>0.29375188015957004</v>
      </c>
      <c r="L145" s="120">
        <v>0.19640199950677628</v>
      </c>
      <c r="M145" s="120">
        <v>7.3199921033677571</v>
      </c>
      <c r="N145" s="120">
        <v>1.2967364450833705E-3</v>
      </c>
      <c r="O145" s="120">
        <v>1.2967447678005899E-4</v>
      </c>
      <c r="P145" s="120">
        <v>1.3745234453773144E-2</v>
      </c>
      <c r="Q145" s="120">
        <v>2.5934687288081313E-4</v>
      </c>
      <c r="R145" s="120">
        <v>2.2044084704442576E-2</v>
      </c>
      <c r="S145" s="120">
        <v>1.4782509588613935E-2</v>
      </c>
      <c r="T145" s="120">
        <v>5.1872911730980933E-4</v>
      </c>
      <c r="U145" s="120">
        <v>2.5934479220150823E-4</v>
      </c>
      <c r="V145" s="120">
        <v>4.6682000175892344E-2</v>
      </c>
      <c r="W145" s="120">
        <v>0.19742189999999998</v>
      </c>
      <c r="X145" s="120">
        <v>9.3473117123000007E-3</v>
      </c>
      <c r="Y145" s="120">
        <v>5.6603165366599997E-2</v>
      </c>
      <c r="Z145" s="120">
        <v>6.3250142583500008E-2</v>
      </c>
      <c r="AA145" s="120">
        <v>1.4540262664000001E-2</v>
      </c>
      <c r="AB145" s="120">
        <v>0.14374088232639998</v>
      </c>
      <c r="AC145" s="120">
        <v>1.094499E-4</v>
      </c>
      <c r="AD145" s="120">
        <v>2.2165300000000003E-5</v>
      </c>
      <c r="AE145" s="128"/>
      <c r="AF145" s="120">
        <v>104017.59744190681</v>
      </c>
      <c r="AG145" s="120" t="s">
        <v>443</v>
      </c>
      <c r="AH145" s="120">
        <v>6.7076108690000007</v>
      </c>
      <c r="AI145" s="120">
        <v>5861.2053346926996</v>
      </c>
      <c r="AJ145" s="120">
        <v>31.277451748499999</v>
      </c>
      <c r="AK145" s="120" t="s">
        <v>443</v>
      </c>
      <c r="AL145" s="32" t="s">
        <v>49</v>
      </c>
    </row>
    <row r="146" spans="1:38" ht="26.25" customHeight="1" thickBot="1" x14ac:dyDescent="0.3">
      <c r="A146" s="65"/>
      <c r="B146" s="32" t="s">
        <v>348</v>
      </c>
      <c r="C146" s="66" t="s">
        <v>355</v>
      </c>
      <c r="D146" s="67" t="s">
        <v>279</v>
      </c>
      <c r="E146" s="120">
        <v>0.29680899855230175</v>
      </c>
      <c r="F146" s="120">
        <v>1.2618532264961229</v>
      </c>
      <c r="G146" s="120">
        <v>5.0852830496077761E-4</v>
      </c>
      <c r="H146" s="120">
        <v>2.8047831116285427E-3</v>
      </c>
      <c r="I146" s="120">
        <v>2.1320045409361346E-2</v>
      </c>
      <c r="J146" s="120">
        <v>2.1320045409361346E-2</v>
      </c>
      <c r="K146" s="120">
        <v>2.1320045409361346E-2</v>
      </c>
      <c r="L146" s="120">
        <v>4.4803833752587036E-3</v>
      </c>
      <c r="M146" s="120">
        <v>7.0041171999768865</v>
      </c>
      <c r="N146" s="120">
        <v>9.009144492400358E-5</v>
      </c>
      <c r="O146" s="120">
        <v>1.0276773273733574E-3</v>
      </c>
      <c r="P146" s="120">
        <v>4.5131358770204811E-4</v>
      </c>
      <c r="Q146" s="120">
        <v>1.5507486673946259E-5</v>
      </c>
      <c r="R146" s="120">
        <v>4.6134938089948587E-3</v>
      </c>
      <c r="S146" s="120">
        <v>0.17380961000488937</v>
      </c>
      <c r="T146" s="120">
        <v>7.2332713200363805E-3</v>
      </c>
      <c r="U146" s="120">
        <v>1.0232485254553683E-3</v>
      </c>
      <c r="V146" s="120">
        <v>0.10215149095119017</v>
      </c>
      <c r="W146" s="120">
        <v>1.9398700000000001E-2</v>
      </c>
      <c r="X146" s="120">
        <v>4.6274436029999997E-4</v>
      </c>
      <c r="Y146" s="120">
        <v>5.5934420090000001E-4</v>
      </c>
      <c r="Z146" s="120">
        <v>3.6806634100000006E-4</v>
      </c>
      <c r="AA146" s="120">
        <v>6.0461985509999996E-4</v>
      </c>
      <c r="AB146" s="120">
        <v>1.9947747573E-3</v>
      </c>
      <c r="AC146" s="120">
        <v>1.93983E-5</v>
      </c>
      <c r="AD146" s="120">
        <v>6.7634000000000003E-6</v>
      </c>
      <c r="AE146" s="128"/>
      <c r="AF146" s="120">
        <v>2071.6359117113998</v>
      </c>
      <c r="AG146" s="120" t="s">
        <v>443</v>
      </c>
      <c r="AH146" s="120" t="s">
        <v>443</v>
      </c>
      <c r="AI146" s="120">
        <v>142.42025153180001</v>
      </c>
      <c r="AJ146" s="120" t="s">
        <v>443</v>
      </c>
      <c r="AK146" s="120" t="s">
        <v>443</v>
      </c>
      <c r="AL146" s="32" t="s">
        <v>49</v>
      </c>
    </row>
    <row r="147" spans="1:38" ht="26.25" customHeight="1" thickBot="1" x14ac:dyDescent="0.3">
      <c r="A147" s="65"/>
      <c r="B147" s="32" t="s">
        <v>349</v>
      </c>
      <c r="C147" s="66" t="s">
        <v>356</v>
      </c>
      <c r="D147" s="67" t="s">
        <v>279</v>
      </c>
      <c r="E147" s="120" t="s">
        <v>443</v>
      </c>
      <c r="F147" s="120">
        <v>3.2410559529070158</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140.06654133159998</v>
      </c>
      <c r="AG147" s="120" t="s">
        <v>443</v>
      </c>
      <c r="AH147" s="120" t="s">
        <v>443</v>
      </c>
      <c r="AI147" s="120">
        <v>8.5934770319999991</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1.2717546511484603</v>
      </c>
      <c r="J148" s="120">
        <v>2.3962902192275037</v>
      </c>
      <c r="K148" s="120">
        <v>3.1258754167412151</v>
      </c>
      <c r="L148" s="120">
        <v>0.30435084773694787</v>
      </c>
      <c r="M148" s="120" t="s">
        <v>443</v>
      </c>
      <c r="N148" s="120">
        <v>8.6302337004560279</v>
      </c>
      <c r="O148" s="120">
        <v>3.8948298549565614E-2</v>
      </c>
      <c r="P148" s="120" t="s">
        <v>444</v>
      </c>
      <c r="Q148" s="120">
        <v>9.9174980628202763E-2</v>
      </c>
      <c r="R148" s="120">
        <v>3.2088527757469754</v>
      </c>
      <c r="S148" s="120">
        <v>70.351076007334512</v>
      </c>
      <c r="T148" s="120">
        <v>0.5006196548137265</v>
      </c>
      <c r="U148" s="120">
        <v>6.2517508334824279E-2</v>
      </c>
      <c r="V148" s="120">
        <v>24.939837036804221</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103373.6046299813</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0.59693674243835892</v>
      </c>
      <c r="J149" s="120">
        <v>1.1054384119228866</v>
      </c>
      <c r="K149" s="120">
        <v>2.2108768238457732</v>
      </c>
      <c r="L149" s="120">
        <v>2.343529433276521E-2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103373.6046299813</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170.50010803297033</v>
      </c>
      <c r="F152" s="133">
        <f t="shared" ref="F152:AD152" si="1">SUM(F$141, F$151, IF(AND(ISNUMBER(SEARCH($B$4,"AT|BE|CH|GB|IE|LT|LU|NL")),SUM(F$143:F$149)&gt;0),SUM(F$143:F$149)-SUM(F$27:F$33),0))</f>
        <v>137.0094974398356</v>
      </c>
      <c r="G152" s="133">
        <f t="shared" si="1"/>
        <v>32.011475391213892</v>
      </c>
      <c r="H152" s="133">
        <f t="shared" si="1"/>
        <v>69.006450967272997</v>
      </c>
      <c r="I152" s="133">
        <f t="shared" si="1"/>
        <v>19.065225618114745</v>
      </c>
      <c r="J152" s="133">
        <f t="shared" si="1"/>
        <v>31.539202223766424</v>
      </c>
      <c r="K152" s="133">
        <f t="shared" si="1"/>
        <v>57.261277485638743</v>
      </c>
      <c r="L152" s="133">
        <f t="shared" si="1"/>
        <v>3.0327288962666774</v>
      </c>
      <c r="M152" s="133">
        <f t="shared" si="1"/>
        <v>321.61942121820323</v>
      </c>
      <c r="N152" s="133">
        <f t="shared" si="1"/>
        <v>18.735198747880908</v>
      </c>
      <c r="O152" s="133">
        <f t="shared" si="1"/>
        <v>1.1974974066102986</v>
      </c>
      <c r="P152" s="133">
        <f t="shared" si="1"/>
        <v>1.2466203846778985</v>
      </c>
      <c r="Q152" s="133">
        <f t="shared" si="1"/>
        <v>0.91582704254820269</v>
      </c>
      <c r="R152" s="133">
        <f t="shared" si="1"/>
        <v>7.1609568913555401</v>
      </c>
      <c r="S152" s="133">
        <f t="shared" si="1"/>
        <v>89.817418080959598</v>
      </c>
      <c r="T152" s="133">
        <f t="shared" si="1"/>
        <v>4.095483096338655</v>
      </c>
      <c r="U152" s="133">
        <f t="shared" si="1"/>
        <v>1.9121233053790763</v>
      </c>
      <c r="V152" s="133">
        <f t="shared" si="1"/>
        <v>77.780379204447215</v>
      </c>
      <c r="W152" s="133">
        <f t="shared" si="1"/>
        <v>26.305358848799568</v>
      </c>
      <c r="X152" s="133">
        <f t="shared" si="1"/>
        <v>2.2523122420615733</v>
      </c>
      <c r="Y152" s="133">
        <f t="shared" si="1"/>
        <v>2.444271057942133</v>
      </c>
      <c r="Z152" s="133">
        <f t="shared" si="1"/>
        <v>1.1326325138079933</v>
      </c>
      <c r="AA152" s="133">
        <f t="shared" si="1"/>
        <v>1.2442711544149021</v>
      </c>
      <c r="AB152" s="133">
        <f t="shared" si="1"/>
        <v>7.0734905240392152</v>
      </c>
      <c r="AC152" s="133">
        <f t="shared" si="1"/>
        <v>2.9780117898215748</v>
      </c>
      <c r="AD152" s="133">
        <f t="shared" si="1"/>
        <v>19.272128899546981</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170.50010803297033</v>
      </c>
      <c r="F154" s="133">
        <f>SUM(F$141, F$153, -1 * IF(OR($B$6=2005,$B$6&gt;=2020),SUM(F$99:F$122),0), IF(AND(ISNUMBER(SEARCH($B$4,"AT|BE|CH|GB|IE|LT|LU|NL")),SUM(F$143:F$149)&gt;0),SUM(F$143:F$149)-SUM(F$27:F$33),0))</f>
        <v>137.0094974398356</v>
      </c>
      <c r="G154" s="133">
        <f>SUM(G$141, G$153, IF(AND(ISNUMBER(SEARCH($B$4,"AT|BE|CH|GB|IE|LT|LU|NL")),SUM(G$143:G$149)&gt;0),SUM(G$143:G$149)-SUM(G$27:G$33),0))</f>
        <v>32.011475391213892</v>
      </c>
      <c r="H154" s="133">
        <f>SUM(H$141, H$153, IF(AND(ISNUMBER(SEARCH($B$4,"AT|BE|CH|GB|IE|LT|LU|NL")),SUM(H$143:H$149)&gt;0),SUM(H$143:H$149)-SUM(H$27:H$33),0))</f>
        <v>69.006450967272997</v>
      </c>
      <c r="I154" s="133">
        <f t="shared" ref="I154:AD154" si="2">SUM(I$141, I$153, IF(AND(ISNUMBER(SEARCH($B$4,"AT|BE|CH|GB|IE|LT|LU|NL")),SUM(I$143:I$149)&gt;0),SUM(I$143:I$149)-SUM(I$27:I$33),0))</f>
        <v>19.065225618114745</v>
      </c>
      <c r="J154" s="133">
        <f t="shared" si="2"/>
        <v>31.539202223766424</v>
      </c>
      <c r="K154" s="133">
        <f t="shared" si="2"/>
        <v>57.261277485638743</v>
      </c>
      <c r="L154" s="133">
        <f t="shared" si="2"/>
        <v>3.0327288962666774</v>
      </c>
      <c r="M154" s="133">
        <f t="shared" si="2"/>
        <v>321.61942121820323</v>
      </c>
      <c r="N154" s="133">
        <f t="shared" si="2"/>
        <v>18.735198747880908</v>
      </c>
      <c r="O154" s="133">
        <f t="shared" si="2"/>
        <v>1.1974974066102986</v>
      </c>
      <c r="P154" s="133">
        <f t="shared" si="2"/>
        <v>1.2466203846778985</v>
      </c>
      <c r="Q154" s="133">
        <f t="shared" si="2"/>
        <v>0.91582704254820269</v>
      </c>
      <c r="R154" s="133">
        <f t="shared" si="2"/>
        <v>7.1609568913555401</v>
      </c>
      <c r="S154" s="133">
        <f t="shared" si="2"/>
        <v>89.817418080959598</v>
      </c>
      <c r="T154" s="133">
        <f t="shared" si="2"/>
        <v>4.095483096338655</v>
      </c>
      <c r="U154" s="133">
        <f t="shared" si="2"/>
        <v>1.9121233053790763</v>
      </c>
      <c r="V154" s="133">
        <f t="shared" si="2"/>
        <v>77.780379204447215</v>
      </c>
      <c r="W154" s="133">
        <f t="shared" si="2"/>
        <v>26.305358848799568</v>
      </c>
      <c r="X154" s="133">
        <f t="shared" si="2"/>
        <v>2.2523122420615733</v>
      </c>
      <c r="Y154" s="133">
        <f t="shared" si="2"/>
        <v>2.444271057942133</v>
      </c>
      <c r="Z154" s="133">
        <f t="shared" si="2"/>
        <v>1.1326325138079933</v>
      </c>
      <c r="AA154" s="133">
        <f t="shared" si="2"/>
        <v>1.2442711544149021</v>
      </c>
      <c r="AB154" s="133">
        <f t="shared" si="2"/>
        <v>7.0734905240392152</v>
      </c>
      <c r="AC154" s="133">
        <f t="shared" si="2"/>
        <v>2.9780117898215748</v>
      </c>
      <c r="AD154" s="133">
        <f t="shared" si="2"/>
        <v>19.272128899546981</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20.0601368522549</v>
      </c>
      <c r="F157" s="120">
        <v>0.39286759252743098</v>
      </c>
      <c r="G157" s="120">
        <v>1.141865703909317</v>
      </c>
      <c r="H157" s="120" t="s">
        <v>444</v>
      </c>
      <c r="I157" s="120">
        <v>0.20062671502999999</v>
      </c>
      <c r="J157" s="120">
        <v>0.20062671502999999</v>
      </c>
      <c r="K157" s="120">
        <v>0.20062671502999999</v>
      </c>
      <c r="L157" s="120">
        <v>0.13522306877250001</v>
      </c>
      <c r="M157" s="120">
        <v>8.6119422819285703</v>
      </c>
      <c r="N157" s="120">
        <v>2.4185999999999999E-4</v>
      </c>
      <c r="O157" s="120">
        <v>2.0150000000000002E-5</v>
      </c>
      <c r="P157" s="120">
        <v>2.41858E-3</v>
      </c>
      <c r="Q157" s="120">
        <v>4.0309999999999999E-5</v>
      </c>
      <c r="R157" s="120">
        <v>4.0309600000000001E-3</v>
      </c>
      <c r="S157" s="120">
        <v>2.62013E-3</v>
      </c>
      <c r="T157" s="120">
        <v>1.0077E-4</v>
      </c>
      <c r="U157" s="120">
        <v>4.0309999999999999E-5</v>
      </c>
      <c r="V157" s="120">
        <v>8.4650200000000002E-3</v>
      </c>
      <c r="W157" s="120" t="s">
        <v>444</v>
      </c>
      <c r="X157" s="120">
        <v>1.5524422000000001E-4</v>
      </c>
      <c r="Y157" s="120">
        <v>1.5524422000000001E-4</v>
      </c>
      <c r="Z157" s="120">
        <v>1.5524422000000001E-4</v>
      </c>
      <c r="AA157" s="120">
        <v>1.5524422000000001E-4</v>
      </c>
      <c r="AB157" s="120">
        <v>6.2097688999999999E-4</v>
      </c>
      <c r="AC157" s="120" t="s">
        <v>443</v>
      </c>
      <c r="AD157" s="120" t="s">
        <v>443</v>
      </c>
      <c r="AE157" s="128"/>
      <c r="AF157" s="120">
        <v>59659.289935458903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2.1316176375786301E-2</v>
      </c>
      <c r="F158" s="120">
        <v>4.56747334630436E-3</v>
      </c>
      <c r="G158" s="120">
        <v>1.5124526429984599E-3</v>
      </c>
      <c r="H158" s="120" t="s">
        <v>444</v>
      </c>
      <c r="I158" s="120">
        <v>2.47524690486959E-4</v>
      </c>
      <c r="J158" s="120">
        <v>2.47524690486959E-4</v>
      </c>
      <c r="K158" s="120">
        <v>2.47524690486959E-4</v>
      </c>
      <c r="L158" s="120">
        <v>1.5091851786521902E-4</v>
      </c>
      <c r="M158" s="120">
        <v>0.23078150259644398</v>
      </c>
      <c r="N158" s="120">
        <v>2.785433E-2</v>
      </c>
      <c r="O158" s="120">
        <v>4.2E-7</v>
      </c>
      <c r="P158" s="120">
        <v>2.8700000000000001E-6</v>
      </c>
      <c r="Q158" s="120">
        <v>5.0000000000000004E-8</v>
      </c>
      <c r="R158" s="120">
        <v>4.8300000000000003E-6</v>
      </c>
      <c r="S158" s="120">
        <v>4.3099999999999994E-6</v>
      </c>
      <c r="T158" s="120">
        <v>5.9000000000000007E-7</v>
      </c>
      <c r="U158" s="120">
        <v>5.0000000000000004E-8</v>
      </c>
      <c r="V158" s="120">
        <v>8.9229999999999998E-5</v>
      </c>
      <c r="W158" s="120" t="s">
        <v>444</v>
      </c>
      <c r="X158" s="120">
        <v>5.5145999999999999E-7</v>
      </c>
      <c r="Y158" s="120">
        <v>5.5145999999999999E-7</v>
      </c>
      <c r="Z158" s="120">
        <v>5.5145999999999999E-7</v>
      </c>
      <c r="AA158" s="120">
        <v>5.5145999999999999E-7</v>
      </c>
      <c r="AB158" s="120">
        <v>2.20584E-6</v>
      </c>
      <c r="AC158" s="120" t="s">
        <v>443</v>
      </c>
      <c r="AD158" s="120" t="s">
        <v>443</v>
      </c>
      <c r="AE158" s="128"/>
      <c r="AF158" s="120">
        <v>169.32648865421012</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16.166980552069731</v>
      </c>
      <c r="F159" s="120">
        <v>0.65401606926242972</v>
      </c>
      <c r="G159" s="120">
        <v>0.61935868396607807</v>
      </c>
      <c r="H159" s="120">
        <v>2.9114276161734316E-3</v>
      </c>
      <c r="I159" s="120">
        <v>0.55054616716293348</v>
      </c>
      <c r="J159" s="120">
        <v>0.58113206531817552</v>
      </c>
      <c r="K159" s="120">
        <v>0.61171796348627294</v>
      </c>
      <c r="L159" s="120">
        <v>0.11072549772315465</v>
      </c>
      <c r="M159" s="120">
        <v>4.2957063458305687</v>
      </c>
      <c r="N159" s="120">
        <v>4.4529257179969639E-2</v>
      </c>
      <c r="O159" s="120">
        <v>5.8090564267770503E-3</v>
      </c>
      <c r="P159" s="120">
        <v>1.1415569893997122E-2</v>
      </c>
      <c r="Q159" s="120">
        <v>7.6509928045324652E-2</v>
      </c>
      <c r="R159" s="120" t="s">
        <v>444</v>
      </c>
      <c r="S159" s="120">
        <v>7.6509928045324638E-2</v>
      </c>
      <c r="T159" s="120">
        <v>4.0805817261615402</v>
      </c>
      <c r="U159" s="120">
        <v>8.9058509602651673E-2</v>
      </c>
      <c r="V159" s="120">
        <v>0.20908496049033171</v>
      </c>
      <c r="W159" s="120" t="s">
        <v>444</v>
      </c>
      <c r="X159" s="120">
        <v>7.4505031920697809E-3</v>
      </c>
      <c r="Y159" s="120">
        <v>7.1297474427249596E-3</v>
      </c>
      <c r="Z159" s="120">
        <v>2.90863363049906E-3</v>
      </c>
      <c r="AA159" s="120" t="s">
        <v>444</v>
      </c>
      <c r="AB159" s="120">
        <v>1.7488887222235256E-2</v>
      </c>
      <c r="AC159" s="120" t="s">
        <v>443</v>
      </c>
      <c r="AD159" s="120" t="s">
        <v>443</v>
      </c>
      <c r="AE159" s="128"/>
      <c r="AF159" s="120">
        <v>12603.743578649006</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53.672905745999998</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1992</v>
      </c>
      <c r="B10" s="112" t="s">
        <v>8</v>
      </c>
      <c r="C10" s="113"/>
      <c r="D10" s="114"/>
      <c r="E10" s="100" t="s">
        <v>424</v>
      </c>
      <c r="F10" s="101"/>
      <c r="G10" s="101"/>
      <c r="H10" s="102"/>
      <c r="I10" s="100" t="s">
        <v>10</v>
      </c>
      <c r="J10" s="101"/>
      <c r="K10" s="101"/>
      <c r="L10" s="102"/>
      <c r="M10" s="118" t="s">
        <v>425</v>
      </c>
      <c r="N10" s="100" t="s">
        <v>426</v>
      </c>
      <c r="O10" s="101"/>
      <c r="P10" s="102"/>
      <c r="Q10" s="100" t="s">
        <v>427</v>
      </c>
      <c r="R10" s="101"/>
      <c r="S10" s="101"/>
      <c r="T10" s="101"/>
      <c r="U10" s="101"/>
      <c r="V10" s="102"/>
      <c r="W10" s="100" t="s">
        <v>428</v>
      </c>
      <c r="X10" s="101"/>
      <c r="Y10" s="101"/>
      <c r="Z10" s="101"/>
      <c r="AA10" s="101"/>
      <c r="AB10" s="101"/>
      <c r="AC10" s="101"/>
      <c r="AD10" s="102"/>
      <c r="AE10" s="22"/>
      <c r="AF10" s="100" t="s">
        <v>429</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57.585069535076272</v>
      </c>
      <c r="F14" s="120">
        <v>0.23921405825446879</v>
      </c>
      <c r="G14" s="120">
        <v>82.754775723685952</v>
      </c>
      <c r="H14" s="120">
        <v>2.9680235073262031E-2</v>
      </c>
      <c r="I14" s="120" t="s">
        <v>442</v>
      </c>
      <c r="J14" s="120" t="s">
        <v>442</v>
      </c>
      <c r="K14" s="120" t="s">
        <v>442</v>
      </c>
      <c r="L14" s="120" t="s">
        <v>442</v>
      </c>
      <c r="M14" s="120">
        <v>2.4353128034712674</v>
      </c>
      <c r="N14" s="120">
        <v>43.392050562535431</v>
      </c>
      <c r="O14" s="120">
        <v>1.3932250563557056</v>
      </c>
      <c r="P14" s="120">
        <v>2.4798389869639053</v>
      </c>
      <c r="Q14" s="120">
        <v>1.2457419310046525</v>
      </c>
      <c r="R14" s="120">
        <v>2.2377335091284327</v>
      </c>
      <c r="S14" s="120">
        <v>4.2272083654073622</v>
      </c>
      <c r="T14" s="120">
        <v>6.5265107124327271</v>
      </c>
      <c r="U14" s="120">
        <v>2.6244444575361676</v>
      </c>
      <c r="V14" s="120">
        <v>33.835741172447435</v>
      </c>
      <c r="W14" s="120">
        <v>157.58379335843838</v>
      </c>
      <c r="X14" s="120">
        <v>8.2244146600000002E-4</v>
      </c>
      <c r="Y14" s="120">
        <v>5.2683256038400005E-3</v>
      </c>
      <c r="Z14" s="120">
        <v>1.6112161954399999E-3</v>
      </c>
      <c r="AA14" s="120">
        <v>8.6812766971999995E-4</v>
      </c>
      <c r="AB14" s="120">
        <v>8.5700979227050014E-3</v>
      </c>
      <c r="AC14" s="120">
        <v>14.232188798009</v>
      </c>
      <c r="AD14" s="120">
        <v>1.9944426608400002E-2</v>
      </c>
      <c r="AE14" s="121"/>
      <c r="AF14" s="120">
        <v>12349.203030000001</v>
      </c>
      <c r="AG14" s="120">
        <v>160048.06461</v>
      </c>
      <c r="AH14" s="120">
        <v>58270.67662210339</v>
      </c>
      <c r="AI14" s="120">
        <v>7562.8968131788188</v>
      </c>
      <c r="AJ14" s="120">
        <v>7021.7838721023827</v>
      </c>
      <c r="AK14" s="120" t="s">
        <v>443</v>
      </c>
      <c r="AL14" s="29" t="s">
        <v>49</v>
      </c>
    </row>
    <row r="15" spans="1:38" ht="26.25" customHeight="1" thickBot="1" x14ac:dyDescent="0.3">
      <c r="A15" s="40" t="s">
        <v>53</v>
      </c>
      <c r="B15" s="40" t="s">
        <v>54</v>
      </c>
      <c r="C15" s="41" t="s">
        <v>55</v>
      </c>
      <c r="D15" s="42"/>
      <c r="E15" s="120">
        <v>9.2237799799999998</v>
      </c>
      <c r="F15" s="120">
        <v>0.49814000002999997</v>
      </c>
      <c r="G15" s="120">
        <v>48.610945223000002</v>
      </c>
      <c r="H15" s="120" t="s">
        <v>444</v>
      </c>
      <c r="I15" s="120" t="s">
        <v>442</v>
      </c>
      <c r="J15" s="120" t="s">
        <v>442</v>
      </c>
      <c r="K15" s="120" t="s">
        <v>442</v>
      </c>
      <c r="L15" s="120" t="s">
        <v>442</v>
      </c>
      <c r="M15" s="120">
        <v>16.699165391999998</v>
      </c>
      <c r="N15" s="120">
        <v>0.33116899999999999</v>
      </c>
      <c r="O15" s="120">
        <v>1.0999999999999999E-2</v>
      </c>
      <c r="P15" s="120">
        <v>6.0100000000000006E-3</v>
      </c>
      <c r="Q15" s="120">
        <v>1.0999999999999999E-2</v>
      </c>
      <c r="R15" s="120">
        <v>0.216</v>
      </c>
      <c r="S15" s="120">
        <v>0.108</v>
      </c>
      <c r="T15" s="120" t="s">
        <v>444</v>
      </c>
      <c r="U15" s="120">
        <v>4.0000000000000001E-3</v>
      </c>
      <c r="V15" s="120" t="s">
        <v>444</v>
      </c>
      <c r="W15" s="120">
        <v>4.8253881999999998E-2</v>
      </c>
      <c r="X15" s="120" t="s">
        <v>444</v>
      </c>
      <c r="Y15" s="120" t="s">
        <v>444</v>
      </c>
      <c r="Z15" s="120" t="s">
        <v>444</v>
      </c>
      <c r="AA15" s="120" t="s">
        <v>444</v>
      </c>
      <c r="AB15" s="120" t="s">
        <v>444</v>
      </c>
      <c r="AC15" s="120" t="s">
        <v>443</v>
      </c>
      <c r="AD15" s="120" t="s">
        <v>443</v>
      </c>
      <c r="AE15" s="121"/>
      <c r="AF15" s="120">
        <v>56197.886662999997</v>
      </c>
      <c r="AG15" s="120" t="s">
        <v>443</v>
      </c>
      <c r="AH15" s="120">
        <v>2800</v>
      </c>
      <c r="AI15" s="120" t="s">
        <v>443</v>
      </c>
      <c r="AJ15" s="120" t="s">
        <v>443</v>
      </c>
      <c r="AK15" s="120" t="s">
        <v>443</v>
      </c>
      <c r="AL15" s="29" t="s">
        <v>49</v>
      </c>
    </row>
    <row r="16" spans="1:38" ht="26.25" customHeight="1" thickBot="1" x14ac:dyDescent="0.3">
      <c r="A16" s="40" t="s">
        <v>53</v>
      </c>
      <c r="B16" s="40" t="s">
        <v>56</v>
      </c>
      <c r="C16" s="41" t="s">
        <v>57</v>
      </c>
      <c r="D16" s="42"/>
      <c r="E16" s="120">
        <v>3.0898931994000005</v>
      </c>
      <c r="F16" s="120">
        <v>0.99896747999999991</v>
      </c>
      <c r="G16" s="120">
        <v>5.6449634639999999</v>
      </c>
      <c r="H16" s="120">
        <v>5.5086393400000013E-3</v>
      </c>
      <c r="I16" s="120" t="s">
        <v>442</v>
      </c>
      <c r="J16" s="120" t="s">
        <v>442</v>
      </c>
      <c r="K16" s="120" t="s">
        <v>442</v>
      </c>
      <c r="L16" s="120" t="s">
        <v>442</v>
      </c>
      <c r="M16" s="120">
        <v>2.0724042523300001</v>
      </c>
      <c r="N16" s="120">
        <v>0.30418552600000004</v>
      </c>
      <c r="O16" s="120">
        <v>1.5610651200000004E-2</v>
      </c>
      <c r="P16" s="120">
        <v>0.29267134000000006</v>
      </c>
      <c r="Q16" s="120">
        <v>0.11033302200000002</v>
      </c>
      <c r="R16" s="120">
        <v>5.8639597400000007E-2</v>
      </c>
      <c r="S16" s="120">
        <v>0.24794578000000006</v>
      </c>
      <c r="T16" s="120">
        <v>8.6778146400000006E-2</v>
      </c>
      <c r="U16" s="120">
        <v>2.8253457800000006E-2</v>
      </c>
      <c r="V16" s="120">
        <v>0.44872993200000011</v>
      </c>
      <c r="W16" s="120">
        <v>2.6416489680000002</v>
      </c>
      <c r="X16" s="120">
        <v>6.057847794E-2</v>
      </c>
      <c r="Y16" s="120">
        <v>2.8476609366000001E-2</v>
      </c>
      <c r="Z16" s="120">
        <v>6.403182406199999E-2</v>
      </c>
      <c r="AA16" s="120">
        <v>1.5092845311999999E-2</v>
      </c>
      <c r="AB16" s="120">
        <v>0.16817975666000001</v>
      </c>
      <c r="AC16" s="120">
        <v>1.9050296800000001E-4</v>
      </c>
      <c r="AD16" s="120" t="s">
        <v>443</v>
      </c>
      <c r="AE16" s="121"/>
      <c r="AF16" s="120">
        <v>9.5340000000000007</v>
      </c>
      <c r="AG16" s="120">
        <v>19275.193647</v>
      </c>
      <c r="AH16" s="120">
        <v>0.22800000000000001</v>
      </c>
      <c r="AI16" s="120" t="s">
        <v>443</v>
      </c>
      <c r="AJ16" s="120" t="s">
        <v>443</v>
      </c>
      <c r="AK16" s="120" t="s">
        <v>443</v>
      </c>
      <c r="AL16" s="29" t="s">
        <v>49</v>
      </c>
    </row>
    <row r="17" spans="1:38" ht="26.25" customHeight="1" thickBot="1" x14ac:dyDescent="0.3">
      <c r="A17" s="40" t="s">
        <v>53</v>
      </c>
      <c r="B17" s="40" t="s">
        <v>58</v>
      </c>
      <c r="C17" s="41" t="s">
        <v>59</v>
      </c>
      <c r="D17" s="42"/>
      <c r="E17" s="120">
        <v>10.8541625357</v>
      </c>
      <c r="F17" s="120">
        <v>0.94912016000099997</v>
      </c>
      <c r="G17" s="120">
        <v>11.792970555999998</v>
      </c>
      <c r="H17" s="120">
        <v>1.8604280000000001E-2</v>
      </c>
      <c r="I17" s="120" t="s">
        <v>442</v>
      </c>
      <c r="J17" s="120" t="s">
        <v>442</v>
      </c>
      <c r="K17" s="120" t="s">
        <v>442</v>
      </c>
      <c r="L17" s="120" t="s">
        <v>442</v>
      </c>
      <c r="M17" s="120">
        <v>182.16815608776</v>
      </c>
      <c r="N17" s="120">
        <v>1.5811256899999999</v>
      </c>
      <c r="O17" s="120">
        <v>5.3946149999999998E-2</v>
      </c>
      <c r="P17" s="120">
        <v>5.4546000000000004E-3</v>
      </c>
      <c r="Q17" s="120">
        <v>0.29759157000000003</v>
      </c>
      <c r="R17" s="120">
        <v>0.24695488000000002</v>
      </c>
      <c r="S17" s="120">
        <v>0.37037122999999994</v>
      </c>
      <c r="T17" s="120">
        <v>1.01731131</v>
      </c>
      <c r="U17" s="120">
        <v>1.2562279999999999E-2</v>
      </c>
      <c r="V17" s="120">
        <v>1.5532153</v>
      </c>
      <c r="W17" s="120">
        <v>0.156828418</v>
      </c>
      <c r="X17" s="120">
        <v>9.4669053500000006E-3</v>
      </c>
      <c r="Y17" s="120">
        <v>1.5134984129999999E-2</v>
      </c>
      <c r="Z17" s="120">
        <v>5.3562730299999998E-3</v>
      </c>
      <c r="AA17" s="120">
        <v>4.34020059E-3</v>
      </c>
      <c r="AB17" s="120">
        <v>3.42983631E-2</v>
      </c>
      <c r="AC17" s="120" t="s">
        <v>443</v>
      </c>
      <c r="AD17" s="120" t="s">
        <v>443</v>
      </c>
      <c r="AE17" s="121"/>
      <c r="AF17" s="120">
        <v>7193.8572000000004</v>
      </c>
      <c r="AG17" s="120">
        <v>17804.930299999996</v>
      </c>
      <c r="AH17" s="120">
        <v>21186.207999999999</v>
      </c>
      <c r="AI17" s="120" t="s">
        <v>443</v>
      </c>
      <c r="AJ17" s="120" t="s">
        <v>443</v>
      </c>
      <c r="AK17" s="120" t="s">
        <v>443</v>
      </c>
      <c r="AL17" s="29" t="s">
        <v>49</v>
      </c>
    </row>
    <row r="18" spans="1:38" ht="26.25" customHeight="1" thickBot="1" x14ac:dyDescent="0.3">
      <c r="A18" s="40" t="s">
        <v>53</v>
      </c>
      <c r="B18" s="40" t="s">
        <v>60</v>
      </c>
      <c r="C18" s="41" t="s">
        <v>61</v>
      </c>
      <c r="D18" s="42"/>
      <c r="E18" s="120">
        <v>0.49840398409999997</v>
      </c>
      <c r="F18" s="120">
        <v>3.9458395610000002E-2</v>
      </c>
      <c r="G18" s="120">
        <v>2.9703837750000002</v>
      </c>
      <c r="H18" s="120">
        <v>4.8465000000000004E-4</v>
      </c>
      <c r="I18" s="120" t="s">
        <v>442</v>
      </c>
      <c r="J18" s="120" t="s">
        <v>442</v>
      </c>
      <c r="K18" s="120" t="s">
        <v>442</v>
      </c>
      <c r="L18" s="120" t="s">
        <v>442</v>
      </c>
      <c r="M18" s="120">
        <v>0.30202756010000009</v>
      </c>
      <c r="N18" s="120">
        <v>5.5926700000000003E-2</v>
      </c>
      <c r="O18" s="120">
        <v>2.1206599999999999E-3</v>
      </c>
      <c r="P18" s="120">
        <v>1.2607600000000001E-3</v>
      </c>
      <c r="Q18" s="120">
        <v>6.2554799999999999E-3</v>
      </c>
      <c r="R18" s="120">
        <v>3.6121069999999998E-2</v>
      </c>
      <c r="S18" s="120">
        <v>2.324099E-2</v>
      </c>
      <c r="T18" s="120">
        <v>1.0031208699999998</v>
      </c>
      <c r="U18" s="120">
        <v>1.61017E-3</v>
      </c>
      <c r="V18" s="120">
        <v>1.6151999999999998E-4</v>
      </c>
      <c r="W18" s="120">
        <v>1.1141525000000001E-2</v>
      </c>
      <c r="X18" s="120">
        <v>1.6830000000000002E-7</v>
      </c>
      <c r="Y18" s="120">
        <v>1.3286700000000001E-6</v>
      </c>
      <c r="Z18" s="120">
        <v>1.5057999999999999E-7</v>
      </c>
      <c r="AA18" s="120">
        <v>1.3287E-7</v>
      </c>
      <c r="AB18" s="120">
        <v>1.7804199999999998E-6</v>
      </c>
      <c r="AC18" s="120" t="s">
        <v>444</v>
      </c>
      <c r="AD18" s="120" t="s">
        <v>444</v>
      </c>
      <c r="AE18" s="121"/>
      <c r="AF18" s="120">
        <v>4920.7364000000007</v>
      </c>
      <c r="AG18" s="120">
        <v>1500</v>
      </c>
      <c r="AH18" s="120">
        <v>4281.4449999999997</v>
      </c>
      <c r="AI18" s="120" t="s">
        <v>443</v>
      </c>
      <c r="AJ18" s="120" t="s">
        <v>443</v>
      </c>
      <c r="AK18" s="120" t="s">
        <v>443</v>
      </c>
      <c r="AL18" s="29" t="s">
        <v>49</v>
      </c>
    </row>
    <row r="19" spans="1:38" ht="26.25" customHeight="1" thickBot="1" x14ac:dyDescent="0.3">
      <c r="A19" s="40" t="s">
        <v>53</v>
      </c>
      <c r="B19" s="40" t="s">
        <v>62</v>
      </c>
      <c r="C19" s="41" t="s">
        <v>63</v>
      </c>
      <c r="D19" s="42"/>
      <c r="E19" s="120">
        <v>7.1479939549999996</v>
      </c>
      <c r="F19" s="120">
        <v>0.39728600920000001</v>
      </c>
      <c r="G19" s="120">
        <v>22.471088220000002</v>
      </c>
      <c r="H19" s="120">
        <v>1.2407969000000001E-2</v>
      </c>
      <c r="I19" s="120" t="s">
        <v>442</v>
      </c>
      <c r="J19" s="120" t="s">
        <v>442</v>
      </c>
      <c r="K19" s="120" t="s">
        <v>442</v>
      </c>
      <c r="L19" s="120" t="s">
        <v>442</v>
      </c>
      <c r="M19" s="120">
        <v>1.7514011558</v>
      </c>
      <c r="N19" s="120">
        <v>0.51307460999999999</v>
      </c>
      <c r="O19" s="120">
        <v>3.327633E-2</v>
      </c>
      <c r="P19" s="120">
        <v>4.1783529999999999E-2</v>
      </c>
      <c r="Q19" s="120">
        <v>9.1846369999999983E-2</v>
      </c>
      <c r="R19" s="120">
        <v>0.56522324999999995</v>
      </c>
      <c r="S19" s="120">
        <v>0.31771733000000002</v>
      </c>
      <c r="T19" s="120">
        <v>15.91940647</v>
      </c>
      <c r="U19" s="120">
        <v>0.12546415</v>
      </c>
      <c r="V19" s="120">
        <v>1.0927743299999999</v>
      </c>
      <c r="W19" s="120">
        <v>7.136532000000001E-2</v>
      </c>
      <c r="X19" s="120">
        <v>5.3770121699999998E-3</v>
      </c>
      <c r="Y19" s="120">
        <v>2.6672419559999997E-2</v>
      </c>
      <c r="Z19" s="120">
        <v>3.9734690899999999E-3</v>
      </c>
      <c r="AA19" s="120">
        <v>3.32704475E-3</v>
      </c>
      <c r="AB19" s="120">
        <v>3.9349945569999996E-2</v>
      </c>
      <c r="AC19" s="120">
        <v>1.418E-2</v>
      </c>
      <c r="AD19" s="120">
        <v>8.6800000000000002E-3</v>
      </c>
      <c r="AE19" s="121"/>
      <c r="AF19" s="120">
        <v>26180.862877435</v>
      </c>
      <c r="AG19" s="120">
        <v>4346.9906599999995</v>
      </c>
      <c r="AH19" s="120">
        <v>43074.161713790003</v>
      </c>
      <c r="AI19" s="120" t="s">
        <v>443</v>
      </c>
      <c r="AJ19" s="120" t="s">
        <v>443</v>
      </c>
      <c r="AK19" s="120" t="s">
        <v>443</v>
      </c>
      <c r="AL19" s="29" t="s">
        <v>49</v>
      </c>
    </row>
    <row r="20" spans="1:38" ht="26.25" customHeight="1" thickBot="1" x14ac:dyDescent="0.3">
      <c r="A20" s="40" t="s">
        <v>53</v>
      </c>
      <c r="B20" s="40" t="s">
        <v>64</v>
      </c>
      <c r="C20" s="41" t="s">
        <v>65</v>
      </c>
      <c r="D20" s="42"/>
      <c r="E20" s="120">
        <v>2.0615750622000002</v>
      </c>
      <c r="F20" s="120">
        <v>0.14896917599000001</v>
      </c>
      <c r="G20" s="120">
        <v>5.4764441169999998</v>
      </c>
      <c r="H20" s="120">
        <v>1.3653939999999998E-2</v>
      </c>
      <c r="I20" s="120" t="s">
        <v>442</v>
      </c>
      <c r="J20" s="120" t="s">
        <v>442</v>
      </c>
      <c r="K20" s="120" t="s">
        <v>442</v>
      </c>
      <c r="L20" s="120" t="s">
        <v>442</v>
      </c>
      <c r="M20" s="120">
        <v>2.7314870358199999</v>
      </c>
      <c r="N20" s="120">
        <v>8.3791940000000009E-2</v>
      </c>
      <c r="O20" s="120">
        <v>8.6026399999999982E-3</v>
      </c>
      <c r="P20" s="120">
        <v>4.9124699999999995E-3</v>
      </c>
      <c r="Q20" s="120">
        <v>2.9895619999999998E-2</v>
      </c>
      <c r="R20" s="120">
        <v>5.6855139999999998E-2</v>
      </c>
      <c r="S20" s="120">
        <v>6.8499759999999993E-2</v>
      </c>
      <c r="T20" s="120">
        <v>1.7416226099999998</v>
      </c>
      <c r="U20" s="120">
        <v>9.8767199999999986E-3</v>
      </c>
      <c r="V20" s="120">
        <v>0.72729679000000003</v>
      </c>
      <c r="W20" s="120">
        <v>0.12029430099999999</v>
      </c>
      <c r="X20" s="120">
        <v>2.9937399619999996E-2</v>
      </c>
      <c r="Y20" s="120">
        <v>4.7921175709999993E-2</v>
      </c>
      <c r="Z20" s="120">
        <v>1.1981189409999999E-2</v>
      </c>
      <c r="AA20" s="120">
        <v>1.199163642E-2</v>
      </c>
      <c r="AB20" s="120">
        <v>0.10183140115</v>
      </c>
      <c r="AC20" s="120">
        <v>8.5500000000000003E-3</v>
      </c>
      <c r="AD20" s="120">
        <v>5.9800000000000001E-3</v>
      </c>
      <c r="AE20" s="121"/>
      <c r="AF20" s="120">
        <v>4937.6828583972601</v>
      </c>
      <c r="AG20" s="120">
        <v>1140.0384115665001</v>
      </c>
      <c r="AH20" s="120">
        <v>4484.1377685031302</v>
      </c>
      <c r="AI20" s="120">
        <v>5986.9589999999998</v>
      </c>
      <c r="AJ20" s="120" t="s">
        <v>443</v>
      </c>
      <c r="AK20" s="120" t="s">
        <v>443</v>
      </c>
      <c r="AL20" s="29" t="s">
        <v>49</v>
      </c>
    </row>
    <row r="21" spans="1:38" ht="26.25" customHeight="1" thickBot="1" x14ac:dyDescent="0.3">
      <c r="A21" s="40" t="s">
        <v>53</v>
      </c>
      <c r="B21" s="40" t="s">
        <v>66</v>
      </c>
      <c r="C21" s="41" t="s">
        <v>67</v>
      </c>
      <c r="D21" s="42"/>
      <c r="E21" s="120">
        <v>3.7231553674999978</v>
      </c>
      <c r="F21" s="120">
        <v>0.32854129129999998</v>
      </c>
      <c r="G21" s="120">
        <v>20.928393605999993</v>
      </c>
      <c r="H21" s="120">
        <v>2.1841199999999999E-3</v>
      </c>
      <c r="I21" s="120" t="s">
        <v>442</v>
      </c>
      <c r="J21" s="120" t="s">
        <v>442</v>
      </c>
      <c r="K21" s="120" t="s">
        <v>442</v>
      </c>
      <c r="L21" s="120" t="s">
        <v>442</v>
      </c>
      <c r="M21" s="120">
        <v>1.009205576</v>
      </c>
      <c r="N21" s="120">
        <v>0.78025052999999955</v>
      </c>
      <c r="O21" s="120">
        <v>3.2317350000000002E-2</v>
      </c>
      <c r="P21" s="120">
        <v>1.7329810000000001E-2</v>
      </c>
      <c r="Q21" s="120">
        <v>4.969088E-2</v>
      </c>
      <c r="R21" s="120">
        <v>0.49139418999999995</v>
      </c>
      <c r="S21" s="120">
        <v>0.27118491</v>
      </c>
      <c r="T21" s="120">
        <v>15.527688650000002</v>
      </c>
      <c r="U21" s="120">
        <v>2.5843749999999999E-2</v>
      </c>
      <c r="V21" s="120">
        <v>0.53614644999999994</v>
      </c>
      <c r="W21" s="120">
        <v>0.117660181</v>
      </c>
      <c r="X21" s="120">
        <v>9.8205700000000001E-6</v>
      </c>
      <c r="Y21" s="120">
        <v>8.206605E-5</v>
      </c>
      <c r="Z21" s="120">
        <v>1.332207E-5</v>
      </c>
      <c r="AA21" s="120">
        <v>2.340068E-5</v>
      </c>
      <c r="AB21" s="120">
        <v>1.2860937E-4</v>
      </c>
      <c r="AC21" s="120" t="s">
        <v>444</v>
      </c>
      <c r="AD21" s="120" t="s">
        <v>444</v>
      </c>
      <c r="AE21" s="121"/>
      <c r="AF21" s="120">
        <v>26303.236887357998</v>
      </c>
      <c r="AG21" s="120">
        <v>5817.0413852729098</v>
      </c>
      <c r="AH21" s="120">
        <v>10880.34215217788</v>
      </c>
      <c r="AI21" s="120" t="s">
        <v>443</v>
      </c>
      <c r="AJ21" s="120" t="s">
        <v>443</v>
      </c>
      <c r="AK21" s="120" t="s">
        <v>443</v>
      </c>
      <c r="AL21" s="29" t="s">
        <v>49</v>
      </c>
    </row>
    <row r="22" spans="1:38" ht="26.25" customHeight="1" thickBot="1" x14ac:dyDescent="0.3">
      <c r="A22" s="40" t="s">
        <v>53</v>
      </c>
      <c r="B22" s="44" t="s">
        <v>68</v>
      </c>
      <c r="C22" s="41" t="s">
        <v>69</v>
      </c>
      <c r="D22" s="42"/>
      <c r="E22" s="120">
        <v>1.1327265531999999</v>
      </c>
      <c r="F22" s="120">
        <v>0.14127382039</v>
      </c>
      <c r="G22" s="120">
        <v>3.0236443470000003</v>
      </c>
      <c r="H22" s="120">
        <v>1.9505999999999998E-3</v>
      </c>
      <c r="I22" s="120" t="s">
        <v>442</v>
      </c>
      <c r="J22" s="120" t="s">
        <v>442</v>
      </c>
      <c r="K22" s="120" t="s">
        <v>442</v>
      </c>
      <c r="L22" s="120" t="s">
        <v>442</v>
      </c>
      <c r="M22" s="120">
        <v>1.6091526842400001</v>
      </c>
      <c r="N22" s="120">
        <v>0.14266612000000001</v>
      </c>
      <c r="O22" s="120">
        <v>6.1801399999999998E-3</v>
      </c>
      <c r="P22" s="120">
        <v>9.6782799999999992E-3</v>
      </c>
      <c r="Q22" s="120">
        <v>1.1552639999999999E-2</v>
      </c>
      <c r="R22" s="120">
        <v>6.8651089999999998E-2</v>
      </c>
      <c r="S22" s="120">
        <v>4.8082570000000005E-2</v>
      </c>
      <c r="T22" s="120">
        <v>1.8552152900000001</v>
      </c>
      <c r="U22" s="120">
        <v>8.0463900000000005E-3</v>
      </c>
      <c r="V22" s="120">
        <v>0.23038592000000002</v>
      </c>
      <c r="W22" s="120">
        <v>0.173293698</v>
      </c>
      <c r="X22" s="120">
        <v>4.768789524E-2</v>
      </c>
      <c r="Y22" s="120">
        <v>6.1750504129999995E-2</v>
      </c>
      <c r="Z22" s="120">
        <v>2.484066335E-2</v>
      </c>
      <c r="AA22" s="120">
        <v>1.9390643139999997E-2</v>
      </c>
      <c r="AB22" s="120">
        <v>0.15366970586000001</v>
      </c>
      <c r="AC22" s="120" t="s">
        <v>445</v>
      </c>
      <c r="AD22" s="120">
        <v>0.14303000000000002</v>
      </c>
      <c r="AE22" s="121"/>
      <c r="AF22" s="120">
        <v>18725.424948268432</v>
      </c>
      <c r="AG22" s="120">
        <v>21841.794311654594</v>
      </c>
      <c r="AH22" s="120">
        <v>22167.487741012359</v>
      </c>
      <c r="AI22" s="120" t="s">
        <v>443</v>
      </c>
      <c r="AJ22" s="120">
        <v>3265.018</v>
      </c>
      <c r="AK22" s="120" t="s">
        <v>443</v>
      </c>
      <c r="AL22" s="29" t="s">
        <v>49</v>
      </c>
    </row>
    <row r="23" spans="1:38" ht="26.25" customHeight="1" thickBot="1" x14ac:dyDescent="0.3">
      <c r="A23" s="40" t="s">
        <v>70</v>
      </c>
      <c r="B23" s="44" t="s">
        <v>391</v>
      </c>
      <c r="C23" s="41" t="s">
        <v>387</v>
      </c>
      <c r="D23" s="83"/>
      <c r="E23" s="120">
        <v>5.7372509166431112</v>
      </c>
      <c r="F23" s="120">
        <v>1.8563367470993586</v>
      </c>
      <c r="G23" s="120">
        <v>0.44703747942307059</v>
      </c>
      <c r="H23" s="120">
        <v>1.0675155718707606E-3</v>
      </c>
      <c r="I23" s="120" t="s">
        <v>442</v>
      </c>
      <c r="J23" s="120" t="s">
        <v>442</v>
      </c>
      <c r="K23" s="120" t="s">
        <v>442</v>
      </c>
      <c r="L23" s="120" t="s">
        <v>442</v>
      </c>
      <c r="M23" s="120">
        <v>6.020244382339131</v>
      </c>
      <c r="N23" s="120">
        <v>0.19556682851541235</v>
      </c>
      <c r="O23" s="120">
        <v>2.1783750829174817E-3</v>
      </c>
      <c r="P23" s="120">
        <v>1.2595499999999999E-3</v>
      </c>
      <c r="Q23" s="120">
        <v>1.6763099999999999E-3</v>
      </c>
      <c r="R23" s="120">
        <v>7.4143493593060361E-3</v>
      </c>
      <c r="S23" s="120">
        <v>0.31930172347039909</v>
      </c>
      <c r="T23" s="120">
        <v>1.0230812388991416E-2</v>
      </c>
      <c r="U23" s="120">
        <v>1.4068003506969365E-3</v>
      </c>
      <c r="V23" s="120">
        <v>0.1760991998749562</v>
      </c>
      <c r="W23" s="120" t="s">
        <v>444</v>
      </c>
      <c r="X23" s="120">
        <v>4.6393144188324699E-3</v>
      </c>
      <c r="Y23" s="120">
        <v>6.7788211949435448E-3</v>
      </c>
      <c r="Z23" s="120" t="s">
        <v>444</v>
      </c>
      <c r="AA23" s="120" t="s">
        <v>444</v>
      </c>
      <c r="AB23" s="120">
        <v>1.1418135609131016E-2</v>
      </c>
      <c r="AC23" s="120" t="s">
        <v>443</v>
      </c>
      <c r="AD23" s="120" t="s">
        <v>443</v>
      </c>
      <c r="AE23" s="121"/>
      <c r="AF23" s="120">
        <v>6107.26744799281</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3.8439827310199988</v>
      </c>
      <c r="F24" s="120">
        <v>0.266104873518</v>
      </c>
      <c r="G24" s="120">
        <v>8.4160326803672003</v>
      </c>
      <c r="H24" s="120">
        <v>4.2652589599999997E-3</v>
      </c>
      <c r="I24" s="120" t="s">
        <v>442</v>
      </c>
      <c r="J24" s="120" t="s">
        <v>442</v>
      </c>
      <c r="K24" s="120" t="s">
        <v>442</v>
      </c>
      <c r="L24" s="120" t="s">
        <v>442</v>
      </c>
      <c r="M24" s="120">
        <v>1.7559365301000001</v>
      </c>
      <c r="N24" s="120">
        <v>0.16683743856776007</v>
      </c>
      <c r="O24" s="120">
        <v>1.6298321953944001E-2</v>
      </c>
      <c r="P24" s="120">
        <v>1.3044425102400004E-2</v>
      </c>
      <c r="Q24" s="120">
        <v>2.4601107903999997E-2</v>
      </c>
      <c r="R24" s="120">
        <v>0.22196236951608003</v>
      </c>
      <c r="S24" s="120">
        <v>0.125228766639216</v>
      </c>
      <c r="T24" s="120">
        <v>6.8180182555288802</v>
      </c>
      <c r="U24" s="120">
        <v>1.9670760997280001E-2</v>
      </c>
      <c r="V24" s="120">
        <v>0.26665468365680001</v>
      </c>
      <c r="W24" s="120">
        <v>7.5103877520000001E-2</v>
      </c>
      <c r="X24" s="120">
        <v>9.0999719230400004E-3</v>
      </c>
      <c r="Y24" s="120">
        <v>1.1847294888000001E-2</v>
      </c>
      <c r="Z24" s="120">
        <v>4.7422008747199998E-3</v>
      </c>
      <c r="AA24" s="120">
        <v>3.7028766424000003E-3</v>
      </c>
      <c r="AB24" s="120">
        <v>2.939234432816E-2</v>
      </c>
      <c r="AC24" s="120">
        <v>1.4041525120000003E-4</v>
      </c>
      <c r="AD24" s="120">
        <v>3.3813859199999997E-2</v>
      </c>
      <c r="AE24" s="121"/>
      <c r="AF24" s="120">
        <v>17615.16005355072</v>
      </c>
      <c r="AG24" s="120">
        <v>198.89776000000001</v>
      </c>
      <c r="AH24" s="120">
        <v>20335.721368291037</v>
      </c>
      <c r="AI24" s="120">
        <v>4.1859999999999999</v>
      </c>
      <c r="AJ24" s="120" t="s">
        <v>443</v>
      </c>
      <c r="AK24" s="120" t="s">
        <v>443</v>
      </c>
      <c r="AL24" s="29" t="s">
        <v>49</v>
      </c>
    </row>
    <row r="25" spans="1:38" ht="26.25" customHeight="1" thickBot="1" x14ac:dyDescent="0.3">
      <c r="A25" s="40" t="s">
        <v>73</v>
      </c>
      <c r="B25" s="44" t="s">
        <v>74</v>
      </c>
      <c r="C25" s="46" t="s">
        <v>75</v>
      </c>
      <c r="D25" s="42"/>
      <c r="E25" s="120">
        <v>0.83217456394799771</v>
      </c>
      <c r="F25" s="120">
        <v>7.43035865618379E-2</v>
      </c>
      <c r="G25" s="120">
        <v>5.3590142051585563E-2</v>
      </c>
      <c r="H25" s="120" t="s">
        <v>444</v>
      </c>
      <c r="I25" s="120" t="s">
        <v>442</v>
      </c>
      <c r="J25" s="120" t="s">
        <v>442</v>
      </c>
      <c r="K25" s="120" t="s">
        <v>442</v>
      </c>
      <c r="L25" s="120" t="s">
        <v>442</v>
      </c>
      <c r="M25" s="120">
        <v>0.69421784530989472</v>
      </c>
      <c r="N25" s="120">
        <v>2E-8</v>
      </c>
      <c r="O25" s="120">
        <v>1.4828846260000002E-6</v>
      </c>
      <c r="P25" s="120">
        <v>1.8000000000000002E-7</v>
      </c>
      <c r="Q25" s="120">
        <v>2.9657692520000003E-6</v>
      </c>
      <c r="R25" s="120">
        <v>2.9999999999999999E-7</v>
      </c>
      <c r="S25" s="120">
        <v>1.9000000000000001E-7</v>
      </c>
      <c r="T25" s="120">
        <v>1E-8</v>
      </c>
      <c r="U25" s="120">
        <v>2.9657692520000003E-6</v>
      </c>
      <c r="V25" s="120">
        <v>6.1999999999999999E-7</v>
      </c>
      <c r="W25" s="120" t="s">
        <v>444</v>
      </c>
      <c r="X25" s="120">
        <v>9.8400000000000008E-8</v>
      </c>
      <c r="Y25" s="120">
        <v>9.8400000000000008E-8</v>
      </c>
      <c r="Z25" s="120">
        <v>9.8400000000000008E-8</v>
      </c>
      <c r="AA25" s="120">
        <v>9.8400000000000008E-8</v>
      </c>
      <c r="AB25" s="120">
        <v>3.9361000000000004E-7</v>
      </c>
      <c r="AC25" s="120" t="s">
        <v>443</v>
      </c>
      <c r="AD25" s="120" t="s">
        <v>443</v>
      </c>
      <c r="AE25" s="121"/>
      <c r="AF25" s="120">
        <v>2813.4361080971803</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1.0694632897355599E-2</v>
      </c>
      <c r="F26" s="120">
        <v>2.3222469362561421E-2</v>
      </c>
      <c r="G26" s="120">
        <v>1.1114922024756159E-3</v>
      </c>
      <c r="H26" s="120" t="s">
        <v>444</v>
      </c>
      <c r="I26" s="120" t="s">
        <v>442</v>
      </c>
      <c r="J26" s="120" t="s">
        <v>442</v>
      </c>
      <c r="K26" s="120" t="s">
        <v>442</v>
      </c>
      <c r="L26" s="120" t="s">
        <v>442</v>
      </c>
      <c r="M26" s="120">
        <v>1.0316319535082195</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77.468138307933515</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127.72120382635643</v>
      </c>
      <c r="F27" s="120">
        <v>83.076546411256643</v>
      </c>
      <c r="G27" s="120">
        <v>5.4063678527952517</v>
      </c>
      <c r="H27" s="120">
        <v>0.11730645207413423</v>
      </c>
      <c r="I27" s="120" t="s">
        <v>442</v>
      </c>
      <c r="J27" s="120" t="s">
        <v>442</v>
      </c>
      <c r="K27" s="120" t="s">
        <v>442</v>
      </c>
      <c r="L27" s="120" t="s">
        <v>442</v>
      </c>
      <c r="M27" s="120">
        <v>684.53830883929186</v>
      </c>
      <c r="N27" s="120">
        <v>102.5591704876247</v>
      </c>
      <c r="O27" s="120">
        <v>6.3051116097643264E-4</v>
      </c>
      <c r="P27" s="120">
        <v>3.191044260689567E-2</v>
      </c>
      <c r="Q27" s="120">
        <v>9.8163239830001588E-4</v>
      </c>
      <c r="R27" s="120">
        <v>2.9795888514154257E-2</v>
      </c>
      <c r="S27" s="120">
        <v>2.0749916322841871E-2</v>
      </c>
      <c r="T27" s="120">
        <v>6.7128934986984733E-3</v>
      </c>
      <c r="U27" s="120">
        <v>7.0224247464716646E-4</v>
      </c>
      <c r="V27" s="120">
        <v>0.1180219477269045</v>
      </c>
      <c r="W27" s="120">
        <v>1.5048381000000002</v>
      </c>
      <c r="X27" s="120">
        <v>6.3854407968199994E-2</v>
      </c>
      <c r="Y27" s="120">
        <v>8.72273935237E-2</v>
      </c>
      <c r="Z27" s="120">
        <v>5.0554964556200004E-2</v>
      </c>
      <c r="AA27" s="120">
        <v>8.6172089261700002E-2</v>
      </c>
      <c r="AB27" s="120">
        <v>0.28780885530980005</v>
      </c>
      <c r="AC27" s="120">
        <v>1.5048371E-3</v>
      </c>
      <c r="AD27" s="120">
        <v>3.344927E-4</v>
      </c>
      <c r="AE27" s="121"/>
      <c r="AF27" s="120">
        <v>185646.89392323839</v>
      </c>
      <c r="AG27" s="120" t="s">
        <v>443</v>
      </c>
      <c r="AH27" s="120" t="s">
        <v>443</v>
      </c>
      <c r="AI27" s="120" t="s">
        <v>443</v>
      </c>
      <c r="AJ27" s="120" t="s">
        <v>443</v>
      </c>
      <c r="AK27" s="120" t="s">
        <v>443</v>
      </c>
      <c r="AL27" s="29" t="s">
        <v>49</v>
      </c>
    </row>
    <row r="28" spans="1:38" ht="26.25" customHeight="1" thickBot="1" x14ac:dyDescent="0.3">
      <c r="A28" s="40" t="s">
        <v>78</v>
      </c>
      <c r="B28" s="40" t="s">
        <v>81</v>
      </c>
      <c r="C28" s="41" t="s">
        <v>82</v>
      </c>
      <c r="D28" s="42"/>
      <c r="E28" s="120">
        <v>6.2621684864285703</v>
      </c>
      <c r="F28" s="120">
        <v>0.87261347493620878</v>
      </c>
      <c r="G28" s="120">
        <v>0.9043262512331528</v>
      </c>
      <c r="H28" s="120">
        <v>4.4738132570558429E-3</v>
      </c>
      <c r="I28" s="120" t="s">
        <v>442</v>
      </c>
      <c r="J28" s="120" t="s">
        <v>442</v>
      </c>
      <c r="K28" s="120" t="s">
        <v>442</v>
      </c>
      <c r="L28" s="120" t="s">
        <v>442</v>
      </c>
      <c r="M28" s="120">
        <v>8.368591365312108</v>
      </c>
      <c r="N28" s="120">
        <v>0.56538029187155914</v>
      </c>
      <c r="O28" s="120">
        <v>2.0292709194789105E-5</v>
      </c>
      <c r="P28" s="120">
        <v>1.9585595383008582E-3</v>
      </c>
      <c r="Q28" s="120">
        <v>3.9045677298803918E-5</v>
      </c>
      <c r="R28" s="120">
        <v>3.0232522809696687E-3</v>
      </c>
      <c r="S28" s="120">
        <v>2.0315962285942625E-3</v>
      </c>
      <c r="T28" s="120">
        <v>1.0426695314077077E-4</v>
      </c>
      <c r="U28" s="120">
        <v>3.7505936208029626E-5</v>
      </c>
      <c r="V28" s="120">
        <v>6.704876284722102E-3</v>
      </c>
      <c r="W28" s="120">
        <v>1.21777E-2</v>
      </c>
      <c r="X28" s="120">
        <v>7.2089494758000002E-3</v>
      </c>
      <c r="Y28" s="120">
        <v>8.144613689300001E-3</v>
      </c>
      <c r="Z28" s="120">
        <v>6.3154875392999995E-3</v>
      </c>
      <c r="AA28" s="120">
        <v>6.8236364242000008E-3</v>
      </c>
      <c r="AB28" s="120">
        <v>2.8492687128600001E-2</v>
      </c>
      <c r="AC28" s="120">
        <v>1.21777E-5</v>
      </c>
      <c r="AD28" s="120">
        <v>9.8789999999999998E-6</v>
      </c>
      <c r="AE28" s="121"/>
      <c r="AF28" s="120">
        <v>15372.3808116815</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75.085121068579951</v>
      </c>
      <c r="F29" s="120">
        <v>4.2131630168736764</v>
      </c>
      <c r="G29" s="120">
        <v>4.761190850995316</v>
      </c>
      <c r="H29" s="120">
        <v>1.9760801656315507E-2</v>
      </c>
      <c r="I29" s="120" t="s">
        <v>442</v>
      </c>
      <c r="J29" s="120" t="s">
        <v>442</v>
      </c>
      <c r="K29" s="120" t="s">
        <v>442</v>
      </c>
      <c r="L29" s="120" t="s">
        <v>442</v>
      </c>
      <c r="M29" s="120">
        <v>16.511023950825557</v>
      </c>
      <c r="N29" s="120">
        <v>3.4011843855016349E-2</v>
      </c>
      <c r="O29" s="120">
        <v>9.173128150335194E-5</v>
      </c>
      <c r="P29" s="120">
        <v>9.712245702647419E-3</v>
      </c>
      <c r="Q29" s="120">
        <v>1.8337240191304078E-4</v>
      </c>
      <c r="R29" s="120">
        <v>1.5569343232625151E-2</v>
      </c>
      <c r="S29" s="120">
        <v>1.0440866611241773E-2</v>
      </c>
      <c r="T29" s="120">
        <v>3.6827754241835451E-4</v>
      </c>
      <c r="U29" s="120">
        <v>1.8328224081937767E-4</v>
      </c>
      <c r="V29" s="120">
        <v>3.2988098514678085E-2</v>
      </c>
      <c r="W29" s="120">
        <v>0.4294017</v>
      </c>
      <c r="X29" s="120">
        <v>6.1343078619999995E-3</v>
      </c>
      <c r="Y29" s="120">
        <v>3.71466420509E-2</v>
      </c>
      <c r="Z29" s="120">
        <v>4.1508816530300002E-2</v>
      </c>
      <c r="AA29" s="120">
        <v>9.5422566734999995E-3</v>
      </c>
      <c r="AB29" s="120">
        <v>9.4332023116699998E-2</v>
      </c>
      <c r="AC29" s="120">
        <v>8.342580000000001E-5</v>
      </c>
      <c r="AD29" s="120">
        <v>7.4590900000000011E-5</v>
      </c>
      <c r="AE29" s="121"/>
      <c r="AF29" s="120">
        <v>78214.831277094199</v>
      </c>
      <c r="AG29" s="120" t="s">
        <v>443</v>
      </c>
      <c r="AH29" s="120" t="s">
        <v>443</v>
      </c>
      <c r="AI29" s="120" t="s">
        <v>443</v>
      </c>
      <c r="AJ29" s="120" t="s">
        <v>443</v>
      </c>
      <c r="AK29" s="120" t="s">
        <v>443</v>
      </c>
      <c r="AL29" s="29" t="s">
        <v>49</v>
      </c>
    </row>
    <row r="30" spans="1:38" ht="26.25" customHeight="1" thickBot="1" x14ac:dyDescent="0.3">
      <c r="A30" s="40" t="s">
        <v>78</v>
      </c>
      <c r="B30" s="40" t="s">
        <v>85</v>
      </c>
      <c r="C30" s="41" t="s">
        <v>86</v>
      </c>
      <c r="D30" s="42"/>
      <c r="E30" s="120">
        <v>0.25420448029094472</v>
      </c>
      <c r="F30" s="120">
        <v>6.1902092460924072</v>
      </c>
      <c r="G30" s="120">
        <v>2.5237443570498966E-2</v>
      </c>
      <c r="H30" s="120">
        <v>1.9796444422699533E-3</v>
      </c>
      <c r="I30" s="120" t="s">
        <v>442</v>
      </c>
      <c r="J30" s="120" t="s">
        <v>442</v>
      </c>
      <c r="K30" s="120" t="s">
        <v>442</v>
      </c>
      <c r="L30" s="120" t="s">
        <v>442</v>
      </c>
      <c r="M30" s="120">
        <v>23.10517260325436</v>
      </c>
      <c r="N30" s="120">
        <v>1.544041706479989</v>
      </c>
      <c r="O30" s="120">
        <v>2.0561322429973089E-3</v>
      </c>
      <c r="P30" s="120">
        <v>3.6594293177223496E-4</v>
      </c>
      <c r="Q30" s="120">
        <v>1.2618721785249481E-5</v>
      </c>
      <c r="R30" s="120">
        <v>8.8869711019413655E-3</v>
      </c>
      <c r="S30" s="120">
        <v>0.3495590121175588</v>
      </c>
      <c r="T30" s="120">
        <v>1.4417310025798708E-2</v>
      </c>
      <c r="U30" s="120">
        <v>2.047151015971839E-3</v>
      </c>
      <c r="V30" s="120">
        <v>0.20355547973970542</v>
      </c>
      <c r="W30" s="120">
        <v>2.5132499999999999E-2</v>
      </c>
      <c r="X30" s="120">
        <v>3.829673631E-4</v>
      </c>
      <c r="Y30" s="120">
        <v>7.0210683219999997E-4</v>
      </c>
      <c r="Z30" s="120">
        <v>2.3935460170000002E-4</v>
      </c>
      <c r="AA30" s="120">
        <v>8.2178413330000004E-4</v>
      </c>
      <c r="AB30" s="120">
        <v>2.1462129303E-3</v>
      </c>
      <c r="AC30" s="120">
        <v>2.51322E-5</v>
      </c>
      <c r="AD30" s="120">
        <v>2.51322E-5</v>
      </c>
      <c r="AE30" s="121"/>
      <c r="AF30" s="120">
        <v>1841.2397580913998</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14.540345221484472</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674.67841602909994</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7.0604005598385111</v>
      </c>
      <c r="O32" s="120">
        <v>3.1191840320686962E-2</v>
      </c>
      <c r="P32" s="120" t="s">
        <v>444</v>
      </c>
      <c r="Q32" s="120">
        <v>8.0829393631848864E-2</v>
      </c>
      <c r="R32" s="120">
        <v>2.6323269143368635</v>
      </c>
      <c r="S32" s="120">
        <v>57.771110433461153</v>
      </c>
      <c r="T32" s="120">
        <v>0.40617047059260869</v>
      </c>
      <c r="U32" s="120">
        <v>4.7924866337313993E-2</v>
      </c>
      <c r="V32" s="120">
        <v>19.212115469580816</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83068.791522750238</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83068.791522750238</v>
      </c>
      <c r="AL33" s="29" t="s">
        <v>411</v>
      </c>
    </row>
    <row r="34" spans="1:38" ht="26.25" customHeight="1" thickBot="1" x14ac:dyDescent="0.3">
      <c r="A34" s="40" t="s">
        <v>70</v>
      </c>
      <c r="B34" s="40" t="s">
        <v>93</v>
      </c>
      <c r="C34" s="41" t="s">
        <v>94</v>
      </c>
      <c r="D34" s="42"/>
      <c r="E34" s="120">
        <v>4.5384713934500001</v>
      </c>
      <c r="F34" s="120">
        <v>0.39271306124400007</v>
      </c>
      <c r="G34" s="120">
        <v>0.232372224159</v>
      </c>
      <c r="H34" s="120">
        <v>6.0065702624000007E-4</v>
      </c>
      <c r="I34" s="120" t="s">
        <v>442</v>
      </c>
      <c r="J34" s="120" t="s">
        <v>442</v>
      </c>
      <c r="K34" s="120" t="s">
        <v>442</v>
      </c>
      <c r="L34" s="120" t="s">
        <v>442</v>
      </c>
      <c r="M34" s="120">
        <v>1.9836999867120002</v>
      </c>
      <c r="N34" s="120">
        <v>5.4989000000000001E-3</v>
      </c>
      <c r="O34" s="120">
        <v>7.0280896184000009E-4</v>
      </c>
      <c r="P34" s="120">
        <v>1.8374699999999999E-3</v>
      </c>
      <c r="Q34" s="120">
        <v>2.4454500000000001E-3</v>
      </c>
      <c r="R34" s="120">
        <v>3.5138481882399999E-3</v>
      </c>
      <c r="S34" s="120">
        <v>1.7687964873791999</v>
      </c>
      <c r="T34" s="120">
        <v>4.9193714614400004E-3</v>
      </c>
      <c r="U34" s="120">
        <v>7.0280896184000009E-4</v>
      </c>
      <c r="V34" s="120">
        <v>7.0276962764799999E-2</v>
      </c>
      <c r="W34" s="120">
        <v>1.9494154299999999</v>
      </c>
      <c r="X34" s="120">
        <v>5.1138009450399993E-3</v>
      </c>
      <c r="Y34" s="120">
        <v>5.7946646782400003E-3</v>
      </c>
      <c r="Z34" s="120">
        <v>2.5316198099999999E-3</v>
      </c>
      <c r="AA34" s="120">
        <v>2.4996562000000001E-4</v>
      </c>
      <c r="AB34" s="120">
        <v>1.3690049853280001E-2</v>
      </c>
      <c r="AC34" s="120" t="s">
        <v>443</v>
      </c>
      <c r="AD34" s="120" t="s">
        <v>443</v>
      </c>
      <c r="AE34" s="121"/>
      <c r="AF34" s="120">
        <v>3012.3983755425415</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2.3570595996403778</v>
      </c>
      <c r="F35" s="120">
        <v>0.11121652427201852</v>
      </c>
      <c r="G35" s="120">
        <v>0.90612544266470696</v>
      </c>
      <c r="H35" s="120">
        <v>3.8140766462131111E-4</v>
      </c>
      <c r="I35" s="120" t="s">
        <v>442</v>
      </c>
      <c r="J35" s="120" t="s">
        <v>442</v>
      </c>
      <c r="K35" s="120" t="s">
        <v>442</v>
      </c>
      <c r="L35" s="120" t="s">
        <v>442</v>
      </c>
      <c r="M35" s="120">
        <v>0.54957578344237568</v>
      </c>
      <c r="N35" s="120">
        <v>4.2853482178208608E-3</v>
      </c>
      <c r="O35" s="120">
        <v>4.6357467828261E-4</v>
      </c>
      <c r="P35" s="120">
        <v>1.8623552569076E-3</v>
      </c>
      <c r="Q35" s="120">
        <v>3.5442683689250699E-3</v>
      </c>
      <c r="R35" s="120" t="s">
        <v>444</v>
      </c>
      <c r="S35" s="120">
        <v>3.5442683689250699E-3</v>
      </c>
      <c r="T35" s="120">
        <v>0.10762875526256666</v>
      </c>
      <c r="U35" s="120">
        <v>8.5706964356419609E-3</v>
      </c>
      <c r="V35" s="120">
        <v>2.107634252410143E-2</v>
      </c>
      <c r="W35" s="120" t="s">
        <v>444</v>
      </c>
      <c r="X35" s="120">
        <v>1.7932082531479398E-3</v>
      </c>
      <c r="Y35" s="120">
        <v>1.78020830765652E-3</v>
      </c>
      <c r="Z35" s="120">
        <v>6.8526370610886016E-4</v>
      </c>
      <c r="AA35" s="120" t="s">
        <v>444</v>
      </c>
      <c r="AB35" s="120">
        <v>4.25868026691365E-3</v>
      </c>
      <c r="AC35" s="120" t="s">
        <v>443</v>
      </c>
      <c r="AD35" s="120" t="s">
        <v>443</v>
      </c>
      <c r="AE35" s="121"/>
      <c r="AF35" s="120">
        <v>1623.4627792263113</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4.0332072087301922</v>
      </c>
      <c r="F36" s="120">
        <v>0.211271832488657</v>
      </c>
      <c r="G36" s="120">
        <v>0.34753986994849534</v>
      </c>
      <c r="H36" s="120">
        <v>1.0700155175844741E-3</v>
      </c>
      <c r="I36" s="120" t="s">
        <v>442</v>
      </c>
      <c r="J36" s="120" t="s">
        <v>442</v>
      </c>
      <c r="K36" s="120" t="s">
        <v>442</v>
      </c>
      <c r="L36" s="120" t="s">
        <v>442</v>
      </c>
      <c r="M36" s="120">
        <v>0.82360002751506922</v>
      </c>
      <c r="N36" s="120">
        <v>9.1507492642151807E-3</v>
      </c>
      <c r="O36" s="120">
        <v>7.0394686647832377E-4</v>
      </c>
      <c r="P36" s="120">
        <v>2.7807405994340413E-3</v>
      </c>
      <c r="Q36" s="120">
        <v>3.7042674659120553E-3</v>
      </c>
      <c r="R36" s="120">
        <v>3.5197143323904296E-3</v>
      </c>
      <c r="S36" s="120">
        <v>4.3745354250070721E-2</v>
      </c>
      <c r="T36" s="120">
        <v>7.0394256647807574E-2</v>
      </c>
      <c r="U36" s="120">
        <v>7.0394286647811385E-3</v>
      </c>
      <c r="V36" s="120">
        <v>8.4473113977369063E-2</v>
      </c>
      <c r="W36" s="120">
        <v>9.372291906218002E-5</v>
      </c>
      <c r="X36" s="120">
        <v>1.0606569116505429E-3</v>
      </c>
      <c r="Y36" s="120">
        <v>9.3186004237802379E-4</v>
      </c>
      <c r="Z36" s="120">
        <v>3.9798841807605386E-4</v>
      </c>
      <c r="AA36" s="120">
        <v>2.4655433448991384E-5</v>
      </c>
      <c r="AB36" s="120">
        <v>2.4149573155533518E-3</v>
      </c>
      <c r="AC36" s="120">
        <v>1.965767950192111E-3</v>
      </c>
      <c r="AD36" s="120">
        <v>9.3648977634125266E-4</v>
      </c>
      <c r="AE36" s="121"/>
      <c r="AF36" s="120">
        <v>4692.576173228259</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0.14797006999999998</v>
      </c>
      <c r="F37" s="120">
        <v>4.8470262070000006E-2</v>
      </c>
      <c r="G37" s="120">
        <v>5.8317999999999998E-4</v>
      </c>
      <c r="H37" s="120" t="s">
        <v>444</v>
      </c>
      <c r="I37" s="120" t="s">
        <v>442</v>
      </c>
      <c r="J37" s="120" t="s">
        <v>442</v>
      </c>
      <c r="K37" s="120" t="s">
        <v>442</v>
      </c>
      <c r="L37" s="120" t="s">
        <v>442</v>
      </c>
      <c r="M37" s="120">
        <v>0.22685553</v>
      </c>
      <c r="N37" s="120">
        <v>9.5699999999999999E-6</v>
      </c>
      <c r="O37" s="120">
        <v>7.7999999999999994E-7</v>
      </c>
      <c r="P37" s="120">
        <v>4.7001999999999998E-4</v>
      </c>
      <c r="Q37" s="120">
        <v>8.7040000000000007E-5</v>
      </c>
      <c r="R37" s="120">
        <v>1.132E-5</v>
      </c>
      <c r="S37" s="120">
        <v>2.26E-6</v>
      </c>
      <c r="T37" s="120">
        <v>1.132E-5</v>
      </c>
      <c r="U37" s="120">
        <v>5.0479999999999998E-5</v>
      </c>
      <c r="V37" s="120">
        <v>6.3539999999999994E-4</v>
      </c>
      <c r="W37" s="120">
        <v>4.5260999999999999E-4</v>
      </c>
      <c r="X37" s="120">
        <v>6.2670000000000007E-7</v>
      </c>
      <c r="Y37" s="120">
        <v>2.5241999999999999E-6</v>
      </c>
      <c r="Z37" s="120">
        <v>9.5745000000000004E-7</v>
      </c>
      <c r="AA37" s="120">
        <v>9.4005E-7</v>
      </c>
      <c r="AB37" s="120">
        <v>5.04839E-6</v>
      </c>
      <c r="AC37" s="120" t="s">
        <v>443</v>
      </c>
      <c r="AD37" s="120" t="s">
        <v>443</v>
      </c>
      <c r="AE37" s="121"/>
      <c r="AF37" s="120" t="s">
        <v>443</v>
      </c>
      <c r="AG37" s="120" t="s">
        <v>443</v>
      </c>
      <c r="AH37" s="120">
        <v>3520.6946081836968</v>
      </c>
      <c r="AI37" s="120" t="s">
        <v>443</v>
      </c>
      <c r="AJ37" s="120" t="s">
        <v>443</v>
      </c>
      <c r="AK37" s="120" t="s">
        <v>443</v>
      </c>
      <c r="AL37" s="29" t="s">
        <v>49</v>
      </c>
    </row>
    <row r="38" spans="1:38" ht="26.25" customHeight="1" thickBot="1" x14ac:dyDescent="0.3">
      <c r="A38" s="40" t="s">
        <v>70</v>
      </c>
      <c r="B38" s="40" t="s">
        <v>101</v>
      </c>
      <c r="C38" s="41" t="s">
        <v>102</v>
      </c>
      <c r="D38" s="47"/>
      <c r="E38" s="120">
        <v>2.0685148469644119</v>
      </c>
      <c r="F38" s="120">
        <v>0.24785896739657748</v>
      </c>
      <c r="G38" s="120">
        <v>0.11435486159461634</v>
      </c>
      <c r="H38" s="120">
        <v>3.1894692822757398E-4</v>
      </c>
      <c r="I38" s="120" t="s">
        <v>442</v>
      </c>
      <c r="J38" s="120" t="s">
        <v>442</v>
      </c>
      <c r="K38" s="120" t="s">
        <v>442</v>
      </c>
      <c r="L38" s="120" t="s">
        <v>442</v>
      </c>
      <c r="M38" s="120">
        <v>0.86107466355470297</v>
      </c>
      <c r="N38" s="120">
        <v>6.7423846082456653E-3</v>
      </c>
      <c r="O38" s="120">
        <v>6.319378062929461E-4</v>
      </c>
      <c r="P38" s="120" t="s">
        <v>444</v>
      </c>
      <c r="Q38" s="120" t="s">
        <v>444</v>
      </c>
      <c r="R38" s="120">
        <v>2.6177322760275192E-3</v>
      </c>
      <c r="S38" s="120">
        <v>8.769021214634265E-2</v>
      </c>
      <c r="T38" s="120">
        <v>3.3095353441005716E-3</v>
      </c>
      <c r="U38" s="120">
        <v>4.4125044932429578E-4</v>
      </c>
      <c r="V38" s="120">
        <v>5.2107382498358196E-2</v>
      </c>
      <c r="W38" s="120" t="s">
        <v>444</v>
      </c>
      <c r="X38" s="120">
        <v>1.3392582382160424E-3</v>
      </c>
      <c r="Y38" s="120">
        <v>2.1361796476340031E-3</v>
      </c>
      <c r="Z38" s="120" t="s">
        <v>444</v>
      </c>
      <c r="AA38" s="120" t="s">
        <v>444</v>
      </c>
      <c r="AB38" s="120">
        <v>3.4754378874030465E-3</v>
      </c>
      <c r="AC38" s="120" t="s">
        <v>443</v>
      </c>
      <c r="AD38" s="120" t="s">
        <v>443</v>
      </c>
      <c r="AE38" s="121"/>
      <c r="AF38" s="120">
        <v>1885.7416177196283</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4.3063889127723476</v>
      </c>
      <c r="F39" s="120">
        <v>0.92979337201099999</v>
      </c>
      <c r="G39" s="120">
        <v>5.8520750329885995</v>
      </c>
      <c r="H39" s="120">
        <v>6.7820262479999999E-3</v>
      </c>
      <c r="I39" s="120" t="s">
        <v>442</v>
      </c>
      <c r="J39" s="120" t="s">
        <v>442</v>
      </c>
      <c r="K39" s="120" t="s">
        <v>442</v>
      </c>
      <c r="L39" s="120" t="s">
        <v>442</v>
      </c>
      <c r="M39" s="120">
        <v>3.5887947073119997</v>
      </c>
      <c r="N39" s="120">
        <v>0.11337883297758999</v>
      </c>
      <c r="O39" s="120">
        <v>2.0145621024769992E-3</v>
      </c>
      <c r="P39" s="120">
        <v>1.0933049952E-2</v>
      </c>
      <c r="Q39" s="120">
        <v>9.7400584670000005E-3</v>
      </c>
      <c r="R39" s="120">
        <v>8.3316609978299969E-2</v>
      </c>
      <c r="S39" s="120">
        <v>3.3046452241223989E-2</v>
      </c>
      <c r="T39" s="120">
        <v>0.87042522936806266</v>
      </c>
      <c r="U39" s="120">
        <v>2.1151097822399998E-3</v>
      </c>
      <c r="V39" s="120">
        <v>0.21933008253580996</v>
      </c>
      <c r="W39" s="120">
        <v>0.51496753208000001</v>
      </c>
      <c r="X39" s="120">
        <v>0.31087696101142803</v>
      </c>
      <c r="Y39" s="120">
        <v>0.35555238047080001</v>
      </c>
      <c r="Z39" s="120">
        <v>0.22593216074180397</v>
      </c>
      <c r="AA39" s="120">
        <v>0.11773103707218001</v>
      </c>
      <c r="AB39" s="120">
        <v>1.0100925393412121</v>
      </c>
      <c r="AC39" s="120">
        <v>1.4792974517999994E-3</v>
      </c>
      <c r="AD39" s="120">
        <v>5.0433782636455607E-2</v>
      </c>
      <c r="AE39" s="121"/>
      <c r="AF39" s="120">
        <v>42211.166293078</v>
      </c>
      <c r="AG39" s="120">
        <v>296.69010490194</v>
      </c>
      <c r="AH39" s="120">
        <v>39259.096619999997</v>
      </c>
      <c r="AI39" s="120" t="s">
        <v>443</v>
      </c>
      <c r="AJ39" s="120">
        <v>221.33951041076199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17.057202882770422</v>
      </c>
      <c r="F41" s="120">
        <v>15.971259897476754</v>
      </c>
      <c r="G41" s="120">
        <v>32.834564393154679</v>
      </c>
      <c r="H41" s="120">
        <v>0.12532071663460617</v>
      </c>
      <c r="I41" s="120" t="s">
        <v>442</v>
      </c>
      <c r="J41" s="120" t="s">
        <v>442</v>
      </c>
      <c r="K41" s="120" t="s">
        <v>442</v>
      </c>
      <c r="L41" s="120" t="s">
        <v>442</v>
      </c>
      <c r="M41" s="120">
        <v>119.37895222887255</v>
      </c>
      <c r="N41" s="120">
        <v>2.3284932819941386</v>
      </c>
      <c r="O41" s="120">
        <v>0.17679887674796213</v>
      </c>
      <c r="P41" s="120">
        <v>0.15871861639381019</v>
      </c>
      <c r="Q41" s="120">
        <v>4.8805196885555291E-2</v>
      </c>
      <c r="R41" s="120">
        <v>0.51392685948502859</v>
      </c>
      <c r="S41" s="120">
        <v>0.44568474823131365</v>
      </c>
      <c r="T41" s="120">
        <v>0.22514780122319006</v>
      </c>
      <c r="U41" s="120">
        <v>4.7453914791729099E-2</v>
      </c>
      <c r="V41" s="120">
        <v>10.227613366847066</v>
      </c>
      <c r="W41" s="120">
        <v>23.922395962799097</v>
      </c>
      <c r="X41" s="120">
        <v>5.3157745172557256</v>
      </c>
      <c r="Y41" s="120">
        <v>7.0098481513906901</v>
      </c>
      <c r="Z41" s="120">
        <v>2.9585756159293188</v>
      </c>
      <c r="AA41" s="120">
        <v>2.7898922247510285</v>
      </c>
      <c r="AB41" s="120">
        <v>18.074090508520761</v>
      </c>
      <c r="AC41" s="120">
        <v>7.2500935038140563E-2</v>
      </c>
      <c r="AD41" s="120">
        <v>3.3681522713750449</v>
      </c>
      <c r="AE41" s="121"/>
      <c r="AF41" s="120">
        <v>180822.34592699999</v>
      </c>
      <c r="AG41" s="120">
        <v>19806.096447773016</v>
      </c>
      <c r="AH41" s="120">
        <v>120953.30224000002</v>
      </c>
      <c r="AI41" s="120">
        <v>12137.525901964309</v>
      </c>
      <c r="AJ41" s="120" t="s">
        <v>443</v>
      </c>
      <c r="AK41" s="120" t="s">
        <v>443</v>
      </c>
      <c r="AL41" s="29" t="s">
        <v>49</v>
      </c>
    </row>
    <row r="42" spans="1:38" ht="26.25" customHeight="1" thickBot="1" x14ac:dyDescent="0.3">
      <c r="A42" s="40" t="s">
        <v>70</v>
      </c>
      <c r="B42" s="40" t="s">
        <v>107</v>
      </c>
      <c r="C42" s="41" t="s">
        <v>108</v>
      </c>
      <c r="D42" s="42"/>
      <c r="E42" s="120">
        <v>0.13380580508687462</v>
      </c>
      <c r="F42" s="120">
        <v>1.6455597669270456</v>
      </c>
      <c r="G42" s="120">
        <v>1.148586911770326E-2</v>
      </c>
      <c r="H42" s="120">
        <v>1.5779381059213707E-4</v>
      </c>
      <c r="I42" s="120" t="s">
        <v>442</v>
      </c>
      <c r="J42" s="120" t="s">
        <v>442</v>
      </c>
      <c r="K42" s="120" t="s">
        <v>442</v>
      </c>
      <c r="L42" s="120" t="s">
        <v>442</v>
      </c>
      <c r="M42" s="120">
        <v>12.979026839938966</v>
      </c>
      <c r="N42" s="120">
        <v>0.69805155419459552</v>
      </c>
      <c r="O42" s="120">
        <v>1.9653907324669435E-4</v>
      </c>
      <c r="P42" s="120" t="s">
        <v>444</v>
      </c>
      <c r="Q42" s="120" t="s">
        <v>444</v>
      </c>
      <c r="R42" s="120">
        <v>1.3806631185862973E-3</v>
      </c>
      <c r="S42" s="120">
        <v>4.1830622069278456E-2</v>
      </c>
      <c r="T42" s="120">
        <v>1.4059128387093052E-3</v>
      </c>
      <c r="U42" s="120">
        <v>1.9142731943405433E-4</v>
      </c>
      <c r="V42" s="120">
        <v>2.2385241393450425E-2</v>
      </c>
      <c r="W42" s="120" t="s">
        <v>444</v>
      </c>
      <c r="X42" s="120">
        <v>6.8367959907788731E-4</v>
      </c>
      <c r="Y42" s="120">
        <v>6.9746621824588718E-4</v>
      </c>
      <c r="Z42" s="120" t="s">
        <v>444</v>
      </c>
      <c r="AA42" s="120" t="s">
        <v>444</v>
      </c>
      <c r="AB42" s="120">
        <v>1.3811458203237745E-3</v>
      </c>
      <c r="AC42" s="120" t="s">
        <v>443</v>
      </c>
      <c r="AD42" s="120" t="s">
        <v>443</v>
      </c>
      <c r="AE42" s="121"/>
      <c r="AF42" s="120">
        <v>840.13951743045152</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2.6240217858269999</v>
      </c>
      <c r="F43" s="120">
        <v>0.49884756619000004</v>
      </c>
      <c r="G43" s="120">
        <v>29.180901449980997</v>
      </c>
      <c r="H43" s="120">
        <v>4.2729999999999999E-5</v>
      </c>
      <c r="I43" s="120" t="s">
        <v>442</v>
      </c>
      <c r="J43" s="120" t="s">
        <v>442</v>
      </c>
      <c r="K43" s="120" t="s">
        <v>442</v>
      </c>
      <c r="L43" s="120" t="s">
        <v>442</v>
      </c>
      <c r="M43" s="120">
        <v>4.3847074241660007</v>
      </c>
      <c r="N43" s="120">
        <v>0.533324282358</v>
      </c>
      <c r="O43" s="120">
        <v>1.0896491654099999E-2</v>
      </c>
      <c r="P43" s="120">
        <v>1.4523960706E-2</v>
      </c>
      <c r="Q43" s="120">
        <v>2.8033354575200002E-2</v>
      </c>
      <c r="R43" s="120">
        <v>0.41184294800399995</v>
      </c>
      <c r="S43" s="120">
        <v>0.10946785074400001</v>
      </c>
      <c r="T43" s="120">
        <v>3.888939935827</v>
      </c>
      <c r="U43" s="120">
        <v>3.4800697852000002E-3</v>
      </c>
      <c r="V43" s="120">
        <v>0.62105325098300002</v>
      </c>
      <c r="W43" s="120">
        <v>0.91093301599999998</v>
      </c>
      <c r="X43" s="120">
        <v>0.21879828669300003</v>
      </c>
      <c r="Y43" s="120">
        <v>0.29281236302999997</v>
      </c>
      <c r="Z43" s="120">
        <v>0.12635491660000001</v>
      </c>
      <c r="AA43" s="120">
        <v>9.8352404194999993E-2</v>
      </c>
      <c r="AB43" s="120">
        <v>0.73631797052500014</v>
      </c>
      <c r="AC43" s="120">
        <v>1.0555499999999999E-3</v>
      </c>
      <c r="AD43" s="120">
        <v>0.28942499999999999</v>
      </c>
      <c r="AE43" s="121"/>
      <c r="AF43" s="120">
        <v>23360.785604640001</v>
      </c>
      <c r="AG43" s="120">
        <v>1702.5</v>
      </c>
      <c r="AH43" s="120">
        <v>1886.5</v>
      </c>
      <c r="AI43" s="120" t="s">
        <v>443</v>
      </c>
      <c r="AJ43" s="120" t="s">
        <v>443</v>
      </c>
      <c r="AK43" s="120" t="s">
        <v>443</v>
      </c>
      <c r="AL43" s="29" t="s">
        <v>49</v>
      </c>
    </row>
    <row r="44" spans="1:38" ht="26.25" customHeight="1" thickBot="1" x14ac:dyDescent="0.3">
      <c r="A44" s="40" t="s">
        <v>70</v>
      </c>
      <c r="B44" s="40" t="s">
        <v>111</v>
      </c>
      <c r="C44" s="41" t="s">
        <v>112</v>
      </c>
      <c r="D44" s="42"/>
      <c r="E44" s="120">
        <v>6.7902786524435736</v>
      </c>
      <c r="F44" s="120">
        <v>4.2786112492918704</v>
      </c>
      <c r="G44" s="120">
        <v>0.80663935018005017</v>
      </c>
      <c r="H44" s="120">
        <v>1.3908570181354143E-3</v>
      </c>
      <c r="I44" s="120" t="s">
        <v>442</v>
      </c>
      <c r="J44" s="120" t="s">
        <v>442</v>
      </c>
      <c r="K44" s="120" t="s">
        <v>442</v>
      </c>
      <c r="L44" s="120" t="s">
        <v>442</v>
      </c>
      <c r="M44" s="120">
        <v>9.2250956542920814</v>
      </c>
      <c r="N44" s="120">
        <v>0.40408179663815502</v>
      </c>
      <c r="O44" s="120">
        <v>4.2401462824548392E-3</v>
      </c>
      <c r="P44" s="120">
        <v>4.1488000000000001E-4</v>
      </c>
      <c r="Q44" s="120">
        <v>6.2577100000000005E-3</v>
      </c>
      <c r="R44" s="120">
        <v>1.3784133634515633E-2</v>
      </c>
      <c r="S44" s="120">
        <v>0.5735711002618199</v>
      </c>
      <c r="T44" s="120">
        <v>1.7517804762511299E-2</v>
      </c>
      <c r="U44" s="120">
        <v>1.8668355386117315E-3</v>
      </c>
      <c r="V44" s="120">
        <v>0.33264247996704011</v>
      </c>
      <c r="W44" s="120">
        <v>4.0796199999999999E-3</v>
      </c>
      <c r="X44" s="120">
        <v>5.7128979471275931E-3</v>
      </c>
      <c r="Y44" s="120">
        <v>9.2199286972262581E-3</v>
      </c>
      <c r="Z44" s="120">
        <v>4.9E-9</v>
      </c>
      <c r="AA44" s="120">
        <v>7.13E-9</v>
      </c>
      <c r="AB44" s="120">
        <v>1.493283867345385E-2</v>
      </c>
      <c r="AC44" s="120" t="s">
        <v>443</v>
      </c>
      <c r="AD44" s="120" t="s">
        <v>443</v>
      </c>
      <c r="AE44" s="121"/>
      <c r="AF44" s="120">
        <v>7982.4049112835783</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0.54017837847126304</v>
      </c>
      <c r="F45" s="120">
        <v>2.4077089594986101E-2</v>
      </c>
      <c r="G45" s="120">
        <v>0.18210120018210099</v>
      </c>
      <c r="H45" s="120">
        <v>9.1050600091050599E-5</v>
      </c>
      <c r="I45" s="120" t="s">
        <v>442</v>
      </c>
      <c r="J45" s="120" t="s">
        <v>442</v>
      </c>
      <c r="K45" s="120" t="s">
        <v>442</v>
      </c>
      <c r="L45" s="120" t="s">
        <v>442</v>
      </c>
      <c r="M45" s="120">
        <v>0.119524605934064</v>
      </c>
      <c r="N45" s="120">
        <v>9.1050600091051E-4</v>
      </c>
      <c r="O45" s="120">
        <v>9.1050600091050003E-5</v>
      </c>
      <c r="P45" s="120">
        <v>4.5525300045525001E-4</v>
      </c>
      <c r="Q45" s="120">
        <v>4.5525300045525001E-4</v>
      </c>
      <c r="R45" s="120" t="s">
        <v>444</v>
      </c>
      <c r="S45" s="120">
        <v>4.5525300045525001E-4</v>
      </c>
      <c r="T45" s="120">
        <v>6.3735420063734997E-4</v>
      </c>
      <c r="U45" s="120">
        <v>1.82101200182101E-3</v>
      </c>
      <c r="V45" s="120">
        <v>4.5525300045525302E-3</v>
      </c>
      <c r="W45" s="120" t="s">
        <v>444</v>
      </c>
      <c r="X45" s="120">
        <v>4.2385709807839998E-4</v>
      </c>
      <c r="Y45" s="120">
        <v>4.2385709807839998E-4</v>
      </c>
      <c r="Z45" s="120">
        <v>1.6126633968309E-4</v>
      </c>
      <c r="AA45" s="120" t="s">
        <v>444</v>
      </c>
      <c r="AB45" s="120">
        <v>1.0089805358398901E-3</v>
      </c>
      <c r="AC45" s="120" t="s">
        <v>443</v>
      </c>
      <c r="AD45" s="120" t="s">
        <v>443</v>
      </c>
      <c r="AE45" s="121"/>
      <c r="AF45" s="120">
        <v>376.94948437694939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1.004480718723169</v>
      </c>
      <c r="F47" s="120">
        <v>0.22254165995279668</v>
      </c>
      <c r="G47" s="120">
        <v>2.4197150994499851E-2</v>
      </c>
      <c r="H47" s="120">
        <v>1.0313195212485477E-5</v>
      </c>
      <c r="I47" s="120" t="s">
        <v>442</v>
      </c>
      <c r="J47" s="120" t="s">
        <v>442</v>
      </c>
      <c r="K47" s="120" t="s">
        <v>442</v>
      </c>
      <c r="L47" s="120" t="s">
        <v>442</v>
      </c>
      <c r="M47" s="120">
        <v>6.6113884372058909</v>
      </c>
      <c r="N47" s="120">
        <v>8.311390323757027E-5</v>
      </c>
      <c r="O47" s="120">
        <v>1.8095945525520257E-5</v>
      </c>
      <c r="P47" s="120" t="s">
        <v>444</v>
      </c>
      <c r="Q47" s="120" t="s">
        <v>444</v>
      </c>
      <c r="R47" s="120">
        <v>1.0074299206197514E-4</v>
      </c>
      <c r="S47" s="120">
        <v>3.3709912477602119E-3</v>
      </c>
      <c r="T47" s="120">
        <v>1.0637549389180831E-4</v>
      </c>
      <c r="U47" s="120">
        <v>1.4051810181414712E-5</v>
      </c>
      <c r="V47" s="120">
        <v>1.6982260239003645E-3</v>
      </c>
      <c r="W47" s="120" t="s">
        <v>444</v>
      </c>
      <c r="X47" s="120">
        <v>4.4974988426393813E-5</v>
      </c>
      <c r="Y47" s="120">
        <v>5.9894678761196838E-5</v>
      </c>
      <c r="Z47" s="120" t="s">
        <v>444</v>
      </c>
      <c r="AA47" s="120" t="s">
        <v>444</v>
      </c>
      <c r="AB47" s="120">
        <v>1.0486965777759064E-4</v>
      </c>
      <c r="AC47" s="120" t="s">
        <v>443</v>
      </c>
      <c r="AD47" s="120" t="s">
        <v>443</v>
      </c>
      <c r="AE47" s="121"/>
      <c r="AF47" s="120">
        <v>2842.0615902898253</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v>4.5878560000000136E-4</v>
      </c>
      <c r="G48" s="120" t="s">
        <v>444</v>
      </c>
      <c r="H48" s="120" t="s">
        <v>444</v>
      </c>
      <c r="I48" s="120" t="s">
        <v>442</v>
      </c>
      <c r="J48" s="120" t="s">
        <v>442</v>
      </c>
      <c r="K48" s="120" t="s">
        <v>442</v>
      </c>
      <c r="L48" s="120" t="s">
        <v>442</v>
      </c>
      <c r="M48" s="120" t="s">
        <v>444</v>
      </c>
      <c r="N48" s="120" t="s">
        <v>443</v>
      </c>
      <c r="O48" s="120" t="s">
        <v>443</v>
      </c>
      <c r="P48" s="120" t="s">
        <v>443</v>
      </c>
      <c r="Q48" s="120" t="s">
        <v>443</v>
      </c>
      <c r="R48" s="120" t="s">
        <v>443</v>
      </c>
      <c r="S48" s="120" t="s">
        <v>443</v>
      </c>
      <c r="T48" s="120" t="s">
        <v>443</v>
      </c>
      <c r="U48" s="120" t="s">
        <v>443</v>
      </c>
      <c r="V48" s="120" t="s">
        <v>443</v>
      </c>
      <c r="W48" s="120" t="s">
        <v>443</v>
      </c>
      <c r="X48" s="120" t="s">
        <v>443</v>
      </c>
      <c r="Y48" s="120" t="s">
        <v>443</v>
      </c>
      <c r="Z48" s="120" t="s">
        <v>443</v>
      </c>
      <c r="AA48" s="120" t="s">
        <v>443</v>
      </c>
      <c r="AB48" s="120" t="s">
        <v>443</v>
      </c>
      <c r="AC48" s="120" t="s">
        <v>443</v>
      </c>
      <c r="AD48" s="120" t="s">
        <v>443</v>
      </c>
      <c r="AE48" s="121"/>
      <c r="AF48" s="120" t="s">
        <v>443</v>
      </c>
      <c r="AG48" s="120">
        <v>218</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1.3793052810000002</v>
      </c>
      <c r="F49" s="120">
        <v>2.8924797800000004</v>
      </c>
      <c r="G49" s="120">
        <v>5.1654007639999993</v>
      </c>
      <c r="H49" s="120">
        <v>0.41836732599999998</v>
      </c>
      <c r="I49" s="120" t="s">
        <v>442</v>
      </c>
      <c r="J49" s="120" t="s">
        <v>442</v>
      </c>
      <c r="K49" s="120" t="s">
        <v>442</v>
      </c>
      <c r="L49" s="120" t="s">
        <v>442</v>
      </c>
      <c r="M49" s="120">
        <v>2.7784967349999996</v>
      </c>
      <c r="N49" s="120">
        <v>1.51601762</v>
      </c>
      <c r="O49" s="120">
        <v>0.29920953</v>
      </c>
      <c r="P49" s="120">
        <v>7.6683299999999996E-2</v>
      </c>
      <c r="Q49" s="120">
        <v>0.12287339</v>
      </c>
      <c r="R49" s="120">
        <v>1.0694619799999998</v>
      </c>
      <c r="S49" s="120">
        <v>0.55276841999999993</v>
      </c>
      <c r="T49" s="120">
        <v>0.42913760000000001</v>
      </c>
      <c r="U49" s="120">
        <v>1.5406059999999999E-2</v>
      </c>
      <c r="V49" s="120">
        <v>1.38656362</v>
      </c>
      <c r="W49" s="120">
        <v>1.803633</v>
      </c>
      <c r="X49" s="120">
        <v>3.3139485</v>
      </c>
      <c r="Y49" s="120">
        <v>2.7253210000000001</v>
      </c>
      <c r="Z49" s="120">
        <v>2.3275044999999999</v>
      </c>
      <c r="AA49" s="120">
        <v>1.4965871000000002</v>
      </c>
      <c r="AB49" s="120">
        <v>9.8633610999999988</v>
      </c>
      <c r="AC49" s="120" t="s">
        <v>443</v>
      </c>
      <c r="AD49" s="120" t="s">
        <v>443</v>
      </c>
      <c r="AE49" s="121"/>
      <c r="AF49" s="120" t="s">
        <v>443</v>
      </c>
      <c r="AG49" s="120" t="s">
        <v>443</v>
      </c>
      <c r="AH49" s="120" t="s">
        <v>443</v>
      </c>
      <c r="AI49" s="120" t="s">
        <v>443</v>
      </c>
      <c r="AJ49" s="120" t="s">
        <v>443</v>
      </c>
      <c r="AK49" s="120">
        <v>4489.59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1215.9723240000001</v>
      </c>
      <c r="AL51" s="97" t="s">
        <v>431</v>
      </c>
    </row>
    <row r="52" spans="1:38" ht="26.25" customHeight="1" thickBot="1" x14ac:dyDescent="0.3">
      <c r="A52" s="40" t="s">
        <v>119</v>
      </c>
      <c r="B52" s="44" t="s">
        <v>129</v>
      </c>
      <c r="C52" s="46" t="s">
        <v>390</v>
      </c>
      <c r="D52" s="43"/>
      <c r="E52" s="120">
        <v>1.6915388E-2</v>
      </c>
      <c r="F52" s="120">
        <v>16.944704514000001</v>
      </c>
      <c r="G52" s="120">
        <v>1.1511469999999999E-3</v>
      </c>
      <c r="H52" s="120" t="s">
        <v>443</v>
      </c>
      <c r="I52" s="120" t="s">
        <v>442</v>
      </c>
      <c r="J52" s="120" t="s">
        <v>442</v>
      </c>
      <c r="K52" s="120" t="s">
        <v>442</v>
      </c>
      <c r="L52" s="120" t="s">
        <v>442</v>
      </c>
      <c r="M52" s="120">
        <v>1.4814E-4</v>
      </c>
      <c r="N52" s="120">
        <v>1.0000000000000001E-5</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11.436321299177752</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3.8494324166402381</v>
      </c>
      <c r="AL53" s="29" t="s">
        <v>133</v>
      </c>
    </row>
    <row r="54" spans="1:38" ht="37.5" customHeight="1" thickBot="1" x14ac:dyDescent="0.3">
      <c r="A54" s="40" t="s">
        <v>119</v>
      </c>
      <c r="B54" s="44" t="s">
        <v>134</v>
      </c>
      <c r="C54" s="46" t="s">
        <v>135</v>
      </c>
      <c r="D54" s="43"/>
      <c r="E54" s="120" t="s">
        <v>443</v>
      </c>
      <c r="F54" s="120">
        <v>4.9468064168462043</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375401.66280210338</v>
      </c>
      <c r="AL54" s="29" t="s">
        <v>440</v>
      </c>
    </row>
    <row r="55" spans="1:38" ht="26.25" customHeight="1" thickBot="1" x14ac:dyDescent="0.3">
      <c r="A55" s="40" t="s">
        <v>119</v>
      </c>
      <c r="B55" s="44" t="s">
        <v>136</v>
      </c>
      <c r="C55" s="46" t="s">
        <v>137</v>
      </c>
      <c r="D55" s="43"/>
      <c r="E55" s="120" t="s">
        <v>444</v>
      </c>
      <c r="F55" s="120" t="s">
        <v>444</v>
      </c>
      <c r="G55" s="120">
        <v>5.9960303E-2</v>
      </c>
      <c r="H55" s="120" t="s">
        <v>444</v>
      </c>
      <c r="I55" s="120" t="s">
        <v>442</v>
      </c>
      <c r="J55" s="120" t="s">
        <v>442</v>
      </c>
      <c r="K55" s="120" t="s">
        <v>442</v>
      </c>
      <c r="L55" s="120" t="s">
        <v>442</v>
      </c>
      <c r="M55" s="120" t="s">
        <v>444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t="s">
        <v>443</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15.878107710000002</v>
      </c>
      <c r="F57" s="120">
        <v>0.22450686</v>
      </c>
      <c r="G57" s="120">
        <v>4.4661536149999996</v>
      </c>
      <c r="H57" s="120">
        <v>0.24529081</v>
      </c>
      <c r="I57" s="120" t="s">
        <v>442</v>
      </c>
      <c r="J57" s="120" t="s">
        <v>442</v>
      </c>
      <c r="K57" s="120" t="s">
        <v>442</v>
      </c>
      <c r="L57" s="120" t="s">
        <v>442</v>
      </c>
      <c r="M57" s="120">
        <v>15.66881461</v>
      </c>
      <c r="N57" s="120">
        <v>1.3635515199999999</v>
      </c>
      <c r="O57" s="120">
        <v>4.548046E-2</v>
      </c>
      <c r="P57" s="120">
        <v>0.33515274</v>
      </c>
      <c r="Q57" s="120">
        <v>0.12524964999999999</v>
      </c>
      <c r="R57" s="120">
        <v>0.38547696000000004</v>
      </c>
      <c r="S57" s="120">
        <v>0.2433747</v>
      </c>
      <c r="T57" s="120">
        <v>0.20143401999999999</v>
      </c>
      <c r="U57" s="120">
        <v>0.17803129000000001</v>
      </c>
      <c r="V57" s="120">
        <v>4.3939417499999998</v>
      </c>
      <c r="W57" s="120">
        <v>0.74128941999999998</v>
      </c>
      <c r="X57" s="120">
        <v>5.0022874839999995E-2</v>
      </c>
      <c r="Y57" s="120">
        <v>5.9635882369999997E-2</v>
      </c>
      <c r="Z57" s="120">
        <v>3.5941875349999999E-2</v>
      </c>
      <c r="AA57" s="120">
        <v>4.5628179839999998E-2</v>
      </c>
      <c r="AB57" s="120">
        <v>0.19122882730000001</v>
      </c>
      <c r="AC57" s="120">
        <v>9.3759099999999993</v>
      </c>
      <c r="AD57" s="120">
        <v>3.3127300000000002</v>
      </c>
      <c r="AE57" s="121"/>
      <c r="AF57" s="120" t="s">
        <v>443</v>
      </c>
      <c r="AG57" s="120" t="s">
        <v>443</v>
      </c>
      <c r="AH57" s="120" t="s">
        <v>443</v>
      </c>
      <c r="AI57" s="120" t="s">
        <v>443</v>
      </c>
      <c r="AJ57" s="120" t="s">
        <v>443</v>
      </c>
      <c r="AK57" s="120">
        <v>5292.0990000000002</v>
      </c>
      <c r="AL57" s="29" t="s">
        <v>143</v>
      </c>
    </row>
    <row r="58" spans="1:38" ht="26.25" customHeight="1" thickBot="1" x14ac:dyDescent="0.3">
      <c r="A58" s="40" t="s">
        <v>53</v>
      </c>
      <c r="B58" s="40" t="s">
        <v>144</v>
      </c>
      <c r="C58" s="41" t="s">
        <v>145</v>
      </c>
      <c r="D58" s="42"/>
      <c r="E58" s="120">
        <v>2.4189180599999998</v>
      </c>
      <c r="F58" s="120">
        <v>0.27124140000000002</v>
      </c>
      <c r="G58" s="120">
        <v>5.1637805700000001</v>
      </c>
      <c r="H58" s="120">
        <v>1.210312E-2</v>
      </c>
      <c r="I58" s="120" t="s">
        <v>442</v>
      </c>
      <c r="J58" s="120" t="s">
        <v>442</v>
      </c>
      <c r="K58" s="120" t="s">
        <v>442</v>
      </c>
      <c r="L58" s="120" t="s">
        <v>442</v>
      </c>
      <c r="M58" s="120">
        <v>12.112803830000001</v>
      </c>
      <c r="N58" s="120">
        <v>0.41921563000000001</v>
      </c>
      <c r="O58" s="120">
        <v>2.447351E-2</v>
      </c>
      <c r="P58" s="120">
        <v>3.3683669999999999E-2</v>
      </c>
      <c r="Q58" s="120">
        <v>2.0469009999999999E-2</v>
      </c>
      <c r="R58" s="120">
        <v>0.12933341999999998</v>
      </c>
      <c r="S58" s="120">
        <v>0.22669708999999999</v>
      </c>
      <c r="T58" s="120">
        <v>0.29916773999999996</v>
      </c>
      <c r="U58" s="120">
        <v>0.31742659000000001</v>
      </c>
      <c r="V58" s="120">
        <v>0.75115593000000003</v>
      </c>
      <c r="W58" s="120">
        <v>0.12762776000000001</v>
      </c>
      <c r="X58" s="120">
        <v>5.1910019000000005E-3</v>
      </c>
      <c r="Y58" s="120">
        <v>3.1736727500000003E-3</v>
      </c>
      <c r="Z58" s="120">
        <v>1.4291040399999999E-3</v>
      </c>
      <c r="AA58" s="120">
        <v>1.2726706800000002E-3</v>
      </c>
      <c r="AB58" s="120">
        <v>1.1066467599999999E-2</v>
      </c>
      <c r="AC58" s="120" t="s">
        <v>443</v>
      </c>
      <c r="AD58" s="120">
        <v>8.2030000000000006E-2</v>
      </c>
      <c r="AE58" s="121"/>
      <c r="AF58" s="120" t="s">
        <v>443</v>
      </c>
      <c r="AG58" s="120" t="s">
        <v>443</v>
      </c>
      <c r="AH58" s="120" t="s">
        <v>443</v>
      </c>
      <c r="AI58" s="120" t="s">
        <v>443</v>
      </c>
      <c r="AJ58" s="120" t="s">
        <v>443</v>
      </c>
      <c r="AK58" s="120">
        <v>2660.3609999999999</v>
      </c>
      <c r="AL58" s="29" t="s">
        <v>146</v>
      </c>
    </row>
    <row r="59" spans="1:38" ht="26.25" customHeight="1" thickBot="1" x14ac:dyDescent="0.3">
      <c r="A59" s="40" t="s">
        <v>53</v>
      </c>
      <c r="B59" s="48" t="s">
        <v>147</v>
      </c>
      <c r="C59" s="41" t="s">
        <v>400</v>
      </c>
      <c r="D59" s="42"/>
      <c r="E59" s="120">
        <v>8.1015964960000009</v>
      </c>
      <c r="F59" s="120">
        <v>0.59819662000000007</v>
      </c>
      <c r="G59" s="120">
        <v>11.399698241999999</v>
      </c>
      <c r="H59" s="120">
        <v>0.28590916</v>
      </c>
      <c r="I59" s="120" t="s">
        <v>442</v>
      </c>
      <c r="J59" s="120" t="s">
        <v>442</v>
      </c>
      <c r="K59" s="120" t="s">
        <v>442</v>
      </c>
      <c r="L59" s="120" t="s">
        <v>442</v>
      </c>
      <c r="M59" s="120">
        <v>0.24538460100000001</v>
      </c>
      <c r="N59" s="120">
        <v>3.1513974899999999</v>
      </c>
      <c r="O59" s="120">
        <v>3.2975919999999999E-2</v>
      </c>
      <c r="P59" s="120">
        <v>4.1952700000000002E-2</v>
      </c>
      <c r="Q59" s="120">
        <v>0.11611236</v>
      </c>
      <c r="R59" s="120">
        <v>0.48156076999999997</v>
      </c>
      <c r="S59" s="120">
        <v>0.57424282999999998</v>
      </c>
      <c r="T59" s="120">
        <v>0.71938097000000001</v>
      </c>
      <c r="U59" s="120">
        <v>1.26661585</v>
      </c>
      <c r="V59" s="120">
        <v>13.792599149999999</v>
      </c>
      <c r="W59" s="120">
        <v>0.125432392</v>
      </c>
      <c r="X59" s="120">
        <v>4.0589719100000005E-2</v>
      </c>
      <c r="Y59" s="120">
        <v>6.0973230099999998E-2</v>
      </c>
      <c r="Z59" s="120">
        <v>6.0971696070000005E-2</v>
      </c>
      <c r="AA59" s="120">
        <v>6.0971673009999998E-2</v>
      </c>
      <c r="AB59" s="120">
        <v>0.22350931833000001</v>
      </c>
      <c r="AC59" s="120" t="s">
        <v>443</v>
      </c>
      <c r="AD59" s="120">
        <v>0.19431999999999999</v>
      </c>
      <c r="AE59" s="121"/>
      <c r="AF59" s="120" t="s">
        <v>443</v>
      </c>
      <c r="AG59" s="120" t="s">
        <v>443</v>
      </c>
      <c r="AH59" s="120" t="s">
        <v>443</v>
      </c>
      <c r="AI59" s="120" t="s">
        <v>443</v>
      </c>
      <c r="AJ59" s="120" t="s">
        <v>443</v>
      </c>
      <c r="AK59" s="120">
        <v>1852.501607902582</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63111.567354965591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0.36311906299999991</v>
      </c>
      <c r="F63" s="120">
        <v>2.9979325450000003</v>
      </c>
      <c r="G63" s="120">
        <v>3.0094396580000007</v>
      </c>
      <c r="H63" s="120" t="s">
        <v>444</v>
      </c>
      <c r="I63" s="120" t="s">
        <v>442</v>
      </c>
      <c r="J63" s="120" t="s">
        <v>442</v>
      </c>
      <c r="K63" s="120" t="s">
        <v>442</v>
      </c>
      <c r="L63" s="120" t="s">
        <v>442</v>
      </c>
      <c r="M63" s="120">
        <v>0.537371178</v>
      </c>
      <c r="N63" s="120">
        <v>2.2276000000000001E-2</v>
      </c>
      <c r="O63" s="120" t="s">
        <v>444</v>
      </c>
      <c r="P63" s="120">
        <v>3.8299999999999999E-4</v>
      </c>
      <c r="Q63" s="120" t="s">
        <v>444</v>
      </c>
      <c r="R63" s="120" t="s">
        <v>444</v>
      </c>
      <c r="S63" s="120" t="s">
        <v>444</v>
      </c>
      <c r="T63" s="120" t="s">
        <v>444</v>
      </c>
      <c r="U63" s="120" t="s">
        <v>444</v>
      </c>
      <c r="V63" s="120" t="s">
        <v>444</v>
      </c>
      <c r="W63" s="120">
        <v>0.59719280500000005</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0.2990448</v>
      </c>
      <c r="F64" s="120" t="s">
        <v>445</v>
      </c>
      <c r="G64" s="120" t="s">
        <v>444</v>
      </c>
      <c r="H64" s="120" t="s">
        <v>444</v>
      </c>
      <c r="I64" s="120" t="s">
        <v>442</v>
      </c>
      <c r="J64" s="120" t="s">
        <v>442</v>
      </c>
      <c r="K64" s="120" t="s">
        <v>442</v>
      </c>
      <c r="L64" s="120" t="s">
        <v>442</v>
      </c>
      <c r="M64" s="120">
        <v>2.4137599999999999E-2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803.02499999999998</v>
      </c>
      <c r="AL64" s="29" t="s">
        <v>158</v>
      </c>
    </row>
    <row r="65" spans="1:38" ht="26.25" customHeight="1" thickBot="1" x14ac:dyDescent="0.3">
      <c r="A65" s="40" t="s">
        <v>53</v>
      </c>
      <c r="B65" s="44" t="s">
        <v>159</v>
      </c>
      <c r="C65" s="41" t="s">
        <v>160</v>
      </c>
      <c r="D65" s="42"/>
      <c r="E65" s="120">
        <v>2.4556008</v>
      </c>
      <c r="F65" s="120" t="s">
        <v>443</v>
      </c>
      <c r="G65" s="120" t="s">
        <v>444</v>
      </c>
      <c r="H65" s="120" t="s">
        <v>444</v>
      </c>
      <c r="I65" s="120" t="s">
        <v>442</v>
      </c>
      <c r="J65" s="120" t="s">
        <v>442</v>
      </c>
      <c r="K65" s="120" t="s">
        <v>442</v>
      </c>
      <c r="L65" s="120" t="s">
        <v>442</v>
      </c>
      <c r="M65" s="120">
        <v>0.16095280000000001</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1476.7660000000001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4.8159849999999997E-2</v>
      </c>
      <c r="F68" s="120" t="s">
        <v>443</v>
      </c>
      <c r="G68" s="120">
        <v>0.82814417600000001</v>
      </c>
      <c r="H68" s="120" t="s">
        <v>443</v>
      </c>
      <c r="I68" s="120" t="s">
        <v>442</v>
      </c>
      <c r="J68" s="120" t="s">
        <v>442</v>
      </c>
      <c r="K68" s="120" t="s">
        <v>442</v>
      </c>
      <c r="L68" s="120" t="s">
        <v>442</v>
      </c>
      <c r="M68" s="120">
        <v>1.9666065E-2</v>
      </c>
      <c r="N68" s="120" t="s">
        <v>443</v>
      </c>
      <c r="O68" s="120" t="s">
        <v>443</v>
      </c>
      <c r="P68" s="120">
        <v>2.5000000000000001E-5</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5.9835332379999997</v>
      </c>
      <c r="F70" s="120">
        <v>24.5138915</v>
      </c>
      <c r="G70" s="120">
        <v>13.167495487</v>
      </c>
      <c r="H70" s="120">
        <v>1.6448461179999998</v>
      </c>
      <c r="I70" s="120" t="s">
        <v>442</v>
      </c>
      <c r="J70" s="120" t="s">
        <v>442</v>
      </c>
      <c r="K70" s="120" t="s">
        <v>442</v>
      </c>
      <c r="L70" s="120" t="s">
        <v>442</v>
      </c>
      <c r="M70" s="120">
        <v>8.1461208620000001</v>
      </c>
      <c r="N70" s="120">
        <v>0.26755200000000001</v>
      </c>
      <c r="O70" s="120">
        <v>1.4070000000000001E-2</v>
      </c>
      <c r="P70" s="120">
        <v>1.024553</v>
      </c>
      <c r="Q70" s="120">
        <v>1.3599999999999999E-2</v>
      </c>
      <c r="R70" s="120">
        <v>0.111</v>
      </c>
      <c r="S70" s="120">
        <v>3.95E-2</v>
      </c>
      <c r="T70" s="120">
        <v>2.283E-2</v>
      </c>
      <c r="U70" s="120">
        <v>6.6E-3</v>
      </c>
      <c r="V70" s="120">
        <v>0.66639000000000004</v>
      </c>
      <c r="W70" s="120">
        <v>0.14905400799999999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4.6049435699999997</v>
      </c>
      <c r="F72" s="120">
        <v>0.49790967999999997</v>
      </c>
      <c r="G72" s="120">
        <v>9.4405257630000001</v>
      </c>
      <c r="H72" s="120" t="s">
        <v>444</v>
      </c>
      <c r="I72" s="120" t="s">
        <v>442</v>
      </c>
      <c r="J72" s="120" t="s">
        <v>442</v>
      </c>
      <c r="K72" s="120" t="s">
        <v>442</v>
      </c>
      <c r="L72" s="120" t="s">
        <v>442</v>
      </c>
      <c r="M72" s="120">
        <v>293.72275429600001</v>
      </c>
      <c r="N72" s="120">
        <v>34.292724249999999</v>
      </c>
      <c r="O72" s="120">
        <v>0.53636023999999993</v>
      </c>
      <c r="P72" s="120">
        <v>0.21241946000000003</v>
      </c>
      <c r="Q72" s="120">
        <v>2.1320399899999996</v>
      </c>
      <c r="R72" s="120">
        <v>28.660410259999999</v>
      </c>
      <c r="S72" s="120">
        <v>5.7315011499999997</v>
      </c>
      <c r="T72" s="120">
        <v>11.753234620000001</v>
      </c>
      <c r="U72" s="120">
        <v>0.16967705999999999</v>
      </c>
      <c r="V72" s="120">
        <v>44.041264350000006</v>
      </c>
      <c r="W72" s="120">
        <v>99.300979778999988</v>
      </c>
      <c r="X72" s="120">
        <v>4.9322964108599994</v>
      </c>
      <c r="Y72" s="120">
        <v>6.1417233159199993</v>
      </c>
      <c r="Z72" s="120">
        <v>3.3509310350600003</v>
      </c>
      <c r="AA72" s="120">
        <v>2.28548821549</v>
      </c>
      <c r="AB72" s="120">
        <v>16.71043897785</v>
      </c>
      <c r="AC72" s="120">
        <v>7.1766056195159997</v>
      </c>
      <c r="AD72" s="120">
        <v>69.647310000000004</v>
      </c>
      <c r="AE72" s="121"/>
      <c r="AF72" s="120" t="s">
        <v>443</v>
      </c>
      <c r="AG72" s="120" t="s">
        <v>443</v>
      </c>
      <c r="AH72" s="120" t="s">
        <v>443</v>
      </c>
      <c r="AI72" s="120" t="s">
        <v>443</v>
      </c>
      <c r="AJ72" s="120" t="s">
        <v>443</v>
      </c>
      <c r="AK72" s="120">
        <v>10997.803</v>
      </c>
      <c r="AL72" s="29" t="s">
        <v>179</v>
      </c>
    </row>
    <row r="73" spans="1:38" ht="26.25" customHeight="1" thickBot="1" x14ac:dyDescent="0.3">
      <c r="A73" s="40" t="s">
        <v>53</v>
      </c>
      <c r="B73" s="40" t="s">
        <v>180</v>
      </c>
      <c r="C73" s="41" t="s">
        <v>181</v>
      </c>
      <c r="D73" s="42"/>
      <c r="E73" s="120">
        <v>8.5670699999999995E-3</v>
      </c>
      <c r="F73" s="120" t="s">
        <v>445</v>
      </c>
      <c r="G73" s="120">
        <v>0.84057899999999997</v>
      </c>
      <c r="H73" s="120" t="s">
        <v>443</v>
      </c>
      <c r="I73" s="120" t="s">
        <v>442</v>
      </c>
      <c r="J73" s="120" t="s">
        <v>442</v>
      </c>
      <c r="K73" s="120" t="s">
        <v>442</v>
      </c>
      <c r="L73" s="120" t="s">
        <v>442</v>
      </c>
      <c r="M73" s="120">
        <v>2.2120500000000001E-4</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0.11900627599999999</v>
      </c>
      <c r="F74" s="120" t="s">
        <v>445</v>
      </c>
      <c r="G74" s="120">
        <v>5.2840199999999997E-4</v>
      </c>
      <c r="H74" s="120" t="s">
        <v>445</v>
      </c>
      <c r="I74" s="120" t="s">
        <v>442</v>
      </c>
      <c r="J74" s="120" t="s">
        <v>442</v>
      </c>
      <c r="K74" s="120" t="s">
        <v>442</v>
      </c>
      <c r="L74" s="120" t="s">
        <v>442</v>
      </c>
      <c r="M74" s="120">
        <v>0.116786896</v>
      </c>
      <c r="N74" s="120">
        <v>9.9999999999999995E-7</v>
      </c>
      <c r="O74" s="120" t="s">
        <v>445</v>
      </c>
      <c r="P74" s="120">
        <v>1.07E-4</v>
      </c>
      <c r="Q74" s="120" t="s">
        <v>445</v>
      </c>
      <c r="R74" s="120" t="s">
        <v>444</v>
      </c>
      <c r="S74" s="120" t="s">
        <v>445</v>
      </c>
      <c r="T74" s="120" t="s">
        <v>444</v>
      </c>
      <c r="U74" s="120" t="s">
        <v>444</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0.34601506300000001</v>
      </c>
      <c r="F80" s="120">
        <v>0.58948999999999996</v>
      </c>
      <c r="G80" s="120">
        <v>4.4777331510000007</v>
      </c>
      <c r="H80" s="120" t="s">
        <v>444</v>
      </c>
      <c r="I80" s="120" t="s">
        <v>442</v>
      </c>
      <c r="J80" s="120" t="s">
        <v>442</v>
      </c>
      <c r="K80" s="120" t="s">
        <v>442</v>
      </c>
      <c r="L80" s="120" t="s">
        <v>442</v>
      </c>
      <c r="M80" s="120">
        <v>2.0908252640000002</v>
      </c>
      <c r="N80" s="120">
        <v>37.423714999999994</v>
      </c>
      <c r="O80" s="120">
        <v>3.1085509999999998</v>
      </c>
      <c r="P80" s="120">
        <v>5.9871000000000008E-2</v>
      </c>
      <c r="Q80" s="120">
        <v>4.181298</v>
      </c>
      <c r="R80" s="120" t="s">
        <v>444</v>
      </c>
      <c r="S80" s="120">
        <v>15.409962999999998</v>
      </c>
      <c r="T80" s="120" t="s">
        <v>444</v>
      </c>
      <c r="U80" s="120" t="s">
        <v>444</v>
      </c>
      <c r="V80" s="120">
        <v>43.572733999999997</v>
      </c>
      <c r="W80" s="120">
        <v>28.702459900000001</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20.308434711757723</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10017426</v>
      </c>
      <c r="AL82" s="99" t="s">
        <v>439</v>
      </c>
    </row>
    <row r="83" spans="1:38" ht="26.25" customHeight="1" thickBot="1" x14ac:dyDescent="0.3">
      <c r="A83" s="40" t="s">
        <v>53</v>
      </c>
      <c r="B83" s="51" t="s">
        <v>209</v>
      </c>
      <c r="C83" s="52" t="s">
        <v>210</v>
      </c>
      <c r="D83" s="42"/>
      <c r="E83" s="120" t="s">
        <v>444</v>
      </c>
      <c r="F83" s="120">
        <v>3.9808208110769232E-2</v>
      </c>
      <c r="G83" s="120" t="s">
        <v>444</v>
      </c>
      <c r="H83" s="120" t="s">
        <v>443</v>
      </c>
      <c r="I83" s="120" t="s">
        <v>442</v>
      </c>
      <c r="J83" s="120" t="s">
        <v>442</v>
      </c>
      <c r="K83" s="120" t="s">
        <v>442</v>
      </c>
      <c r="L83" s="120" t="s">
        <v>442</v>
      </c>
      <c r="M83" s="120" t="s">
        <v>444</v>
      </c>
      <c r="N83" s="120" t="s">
        <v>443</v>
      </c>
      <c r="O83" s="120" t="s">
        <v>443</v>
      </c>
      <c r="P83" s="120" t="s">
        <v>443</v>
      </c>
      <c r="Q83" s="120" t="s">
        <v>443</v>
      </c>
      <c r="R83" s="120" t="s">
        <v>443</v>
      </c>
      <c r="S83" s="120" t="s">
        <v>443</v>
      </c>
      <c r="T83" s="120" t="s">
        <v>443</v>
      </c>
      <c r="U83" s="120" t="s">
        <v>443</v>
      </c>
      <c r="V83" s="120" t="s">
        <v>443</v>
      </c>
      <c r="W83" s="120">
        <v>0.154</v>
      </c>
      <c r="X83" s="120">
        <v>1.9230899350000002E-3</v>
      </c>
      <c r="Y83" s="120">
        <v>5.6311434142999996E-3</v>
      </c>
      <c r="Z83" s="120">
        <v>7.2577514456550005E-3</v>
      </c>
      <c r="AA83" s="120">
        <v>1.7397444565500002E-4</v>
      </c>
      <c r="AB83" s="120">
        <v>1.4985959240999998E-2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1.0239732999999999E-2</v>
      </c>
      <c r="F84" s="120">
        <v>0.02</v>
      </c>
      <c r="G84" s="120">
        <v>4.176146E-2</v>
      </c>
      <c r="H84" s="120" t="s">
        <v>443</v>
      </c>
      <c r="I84" s="120" t="s">
        <v>442</v>
      </c>
      <c r="J84" s="120" t="s">
        <v>442</v>
      </c>
      <c r="K84" s="120" t="s">
        <v>442</v>
      </c>
      <c r="L84" s="120" t="s">
        <v>442</v>
      </c>
      <c r="M84" s="120">
        <v>2.9141450000000004E-3</v>
      </c>
      <c r="N84" s="120">
        <v>3.48E-4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7.7966153999999982E-2</v>
      </c>
      <c r="F85" s="120">
        <v>45.157596776107397</v>
      </c>
      <c r="G85" s="120">
        <v>7.8223430000000007E-3</v>
      </c>
      <c r="H85" s="120" t="s">
        <v>444</v>
      </c>
      <c r="I85" s="120" t="s">
        <v>442</v>
      </c>
      <c r="J85" s="120" t="s">
        <v>442</v>
      </c>
      <c r="K85" s="120" t="s">
        <v>442</v>
      </c>
      <c r="L85" s="120" t="s">
        <v>442</v>
      </c>
      <c r="M85" s="120">
        <v>7.1800628999999991E-2</v>
      </c>
      <c r="N85" s="120">
        <v>1.1627999999999999E-2</v>
      </c>
      <c r="O85" s="120" t="s">
        <v>444</v>
      </c>
      <c r="P85" s="120">
        <v>8.1000000000000004E-5</v>
      </c>
      <c r="Q85" s="120" t="s">
        <v>444</v>
      </c>
      <c r="R85" s="120">
        <v>0.15914400000000001</v>
      </c>
      <c r="S85" s="120">
        <v>6.7429999999999999E-3</v>
      </c>
      <c r="T85" s="120">
        <v>3.9317999999999999E-2</v>
      </c>
      <c r="U85" s="120" t="s">
        <v>444</v>
      </c>
      <c r="V85" s="120">
        <v>0.170019</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5.2647265399999998</v>
      </c>
      <c r="G86" s="120" t="s">
        <v>444</v>
      </c>
      <c r="H86" s="120" t="s">
        <v>444</v>
      </c>
      <c r="I86" s="120" t="s">
        <v>442</v>
      </c>
      <c r="J86" s="120" t="s">
        <v>442</v>
      </c>
      <c r="K86" s="120" t="s">
        <v>442</v>
      </c>
      <c r="L86" s="120" t="s">
        <v>442</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2.2367562457409997</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951217</v>
      </c>
      <c r="AL87" s="29" t="s">
        <v>217</v>
      </c>
    </row>
    <row r="88" spans="1:38" ht="26.25" customHeight="1" thickBot="1" x14ac:dyDescent="0.3">
      <c r="A88" s="40" t="s">
        <v>206</v>
      </c>
      <c r="B88" s="46" t="s">
        <v>220</v>
      </c>
      <c r="C88" s="50" t="s">
        <v>221</v>
      </c>
      <c r="D88" s="42"/>
      <c r="E88" s="120">
        <v>2.4724875E-2</v>
      </c>
      <c r="F88" s="120">
        <v>13.87240102534</v>
      </c>
      <c r="G88" s="120">
        <v>1.2724699999999998E-4</v>
      </c>
      <c r="H88" s="120" t="s">
        <v>444</v>
      </c>
      <c r="I88" s="120" t="s">
        <v>442</v>
      </c>
      <c r="J88" s="120" t="s">
        <v>442</v>
      </c>
      <c r="K88" s="120" t="s">
        <v>442</v>
      </c>
      <c r="L88" s="120" t="s">
        <v>442</v>
      </c>
      <c r="M88" s="120">
        <v>1.0141692000000001E-2</v>
      </c>
      <c r="N88" s="120">
        <v>0.91804799999999998</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1.5468649999999999E-3</v>
      </c>
      <c r="F89" s="120">
        <v>13.992198618</v>
      </c>
      <c r="G89" s="120">
        <v>1.9408000000000001E-5</v>
      </c>
      <c r="H89" s="120">
        <v>3.8012400000000002E-4</v>
      </c>
      <c r="I89" s="120" t="s">
        <v>442</v>
      </c>
      <c r="J89" s="120" t="s">
        <v>442</v>
      </c>
      <c r="K89" s="120" t="s">
        <v>442</v>
      </c>
      <c r="L89" s="120" t="s">
        <v>442</v>
      </c>
      <c r="M89" s="120">
        <v>1.5468649999999999E-3</v>
      </c>
      <c r="N89" s="120" t="s">
        <v>443</v>
      </c>
      <c r="O89" s="120" t="s">
        <v>443</v>
      </c>
      <c r="P89" s="120">
        <v>1.9999999999999999E-6</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6.3315773215999993</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3.5744481587128368E-2</v>
      </c>
      <c r="F91" s="120">
        <v>0.11204618573835587</v>
      </c>
      <c r="G91" s="120">
        <v>1.6159036956426502E-2</v>
      </c>
      <c r="H91" s="120">
        <v>8.1016889817659254E-2</v>
      </c>
      <c r="I91" s="120" t="s">
        <v>442</v>
      </c>
      <c r="J91" s="120" t="s">
        <v>442</v>
      </c>
      <c r="K91" s="120" t="s">
        <v>442</v>
      </c>
      <c r="L91" s="120" t="s">
        <v>442</v>
      </c>
      <c r="M91" s="120">
        <v>1.091258176815646</v>
      </c>
      <c r="N91" s="120">
        <v>1.663490089121894</v>
      </c>
      <c r="O91" s="120">
        <v>0.16521726546029447</v>
      </c>
      <c r="P91" s="120">
        <v>2.8538501658530351E-3</v>
      </c>
      <c r="Q91" s="120">
        <v>2.9425877349283148E-3</v>
      </c>
      <c r="R91" s="120">
        <v>0.27318886302575834</v>
      </c>
      <c r="S91" s="120">
        <v>10.713426751362503</v>
      </c>
      <c r="T91" s="120">
        <v>0.51252889022270842</v>
      </c>
      <c r="U91" s="120">
        <v>5.6804193185214985E-2</v>
      </c>
      <c r="V91" s="120">
        <v>6.1976849377327854</v>
      </c>
      <c r="W91" s="120">
        <v>1.9522134249660302E-3</v>
      </c>
      <c r="X91" s="120">
        <v>2.1669578397122938E-3</v>
      </c>
      <c r="Y91" s="120">
        <v>8.7849642613471355E-4</v>
      </c>
      <c r="Z91" s="120">
        <v>8.7849642613471355E-4</v>
      </c>
      <c r="AA91" s="120">
        <v>8.7849642613471355E-4</v>
      </c>
      <c r="AB91" s="120">
        <v>4.8024470984164343E-3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4.8640470000000005E-2</v>
      </c>
      <c r="F92" s="120">
        <v>0.68824331999999999</v>
      </c>
      <c r="G92" s="120">
        <v>0.68458092999999998</v>
      </c>
      <c r="H92" s="120" t="s">
        <v>444</v>
      </c>
      <c r="I92" s="120" t="s">
        <v>442</v>
      </c>
      <c r="J92" s="120" t="s">
        <v>442</v>
      </c>
      <c r="K92" s="120" t="s">
        <v>442</v>
      </c>
      <c r="L92" s="120" t="s">
        <v>442</v>
      </c>
      <c r="M92" s="120">
        <v>2.1672799999999999E-2</v>
      </c>
      <c r="N92" s="120" t="s">
        <v>444</v>
      </c>
      <c r="O92" s="120" t="s">
        <v>444</v>
      </c>
      <c r="P92" s="120">
        <v>5.3000000000000001E-5</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217.553</v>
      </c>
      <c r="AL92" s="29" t="s">
        <v>229</v>
      </c>
    </row>
    <row r="93" spans="1:38" ht="26.25" customHeight="1" thickBot="1" x14ac:dyDescent="0.3">
      <c r="A93" s="40" t="s">
        <v>53</v>
      </c>
      <c r="B93" s="44" t="s">
        <v>230</v>
      </c>
      <c r="C93" s="41" t="s">
        <v>403</v>
      </c>
      <c r="D93" s="47"/>
      <c r="E93" s="120">
        <v>0.18657234600000003</v>
      </c>
      <c r="F93" s="120">
        <v>2.0204764638338335</v>
      </c>
      <c r="G93" s="120">
        <v>1.2416011840000001</v>
      </c>
      <c r="H93" s="120">
        <v>2.8592E-4</v>
      </c>
      <c r="I93" s="120" t="s">
        <v>442</v>
      </c>
      <c r="J93" s="120" t="s">
        <v>442</v>
      </c>
      <c r="K93" s="120" t="s">
        <v>442</v>
      </c>
      <c r="L93" s="120" t="s">
        <v>442</v>
      </c>
      <c r="M93" s="120">
        <v>0.48573670899999999</v>
      </c>
      <c r="N93" s="120">
        <v>9.3050000000000008E-3</v>
      </c>
      <c r="O93" s="120" t="s">
        <v>443</v>
      </c>
      <c r="P93" s="120">
        <v>3.7000000000000005E-5</v>
      </c>
      <c r="Q93" s="120" t="s">
        <v>443</v>
      </c>
      <c r="R93" s="120" t="s">
        <v>443</v>
      </c>
      <c r="S93" s="120" t="s">
        <v>443</v>
      </c>
      <c r="T93" s="120" t="s">
        <v>443</v>
      </c>
      <c r="U93" s="120" t="s">
        <v>443</v>
      </c>
      <c r="V93" s="120" t="s">
        <v>443</v>
      </c>
      <c r="W93" s="120">
        <v>1.3008E-3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t="s">
        <v>444</v>
      </c>
      <c r="F95" s="120" t="s">
        <v>443</v>
      </c>
      <c r="G95" s="120" t="s">
        <v>444</v>
      </c>
      <c r="H95" s="120" t="s">
        <v>444</v>
      </c>
      <c r="I95" s="120" t="s">
        <v>442</v>
      </c>
      <c r="J95" s="120" t="s">
        <v>442</v>
      </c>
      <c r="K95" s="120" t="s">
        <v>442</v>
      </c>
      <c r="L95" s="120" t="s">
        <v>442</v>
      </c>
      <c r="M95" s="120" t="s">
        <v>444</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21.066039578999998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t="s">
        <v>444</v>
      </c>
      <c r="I98" s="120" t="s">
        <v>442</v>
      </c>
      <c r="J98" s="120" t="s">
        <v>442</v>
      </c>
      <c r="K98" s="120" t="s">
        <v>442</v>
      </c>
      <c r="L98" s="120" t="s">
        <v>442</v>
      </c>
      <c r="M98" s="120" t="s">
        <v>444</v>
      </c>
      <c r="N98" s="120" t="s">
        <v>444</v>
      </c>
      <c r="O98" s="120" t="s">
        <v>444</v>
      </c>
      <c r="P98" s="120" t="s">
        <v>444</v>
      </c>
      <c r="Q98" s="120" t="s">
        <v>444</v>
      </c>
      <c r="R98" s="120" t="s">
        <v>444</v>
      </c>
      <c r="S98" s="120" t="s">
        <v>444</v>
      </c>
      <c r="T98" s="120" t="s">
        <v>444</v>
      </c>
      <c r="U98" s="120" t="s">
        <v>444</v>
      </c>
      <c r="V98" s="120" t="s">
        <v>444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0.99347203477772295</v>
      </c>
      <c r="F99" s="120">
        <v>14.935832224469952</v>
      </c>
      <c r="G99" s="120" t="s">
        <v>443</v>
      </c>
      <c r="H99" s="120">
        <v>9.4990286985231744</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767.80700000000002</v>
      </c>
      <c r="AL99" s="29" t="s">
        <v>243</v>
      </c>
    </row>
    <row r="100" spans="1:38" ht="26.25" customHeight="1" thickBot="1" x14ac:dyDescent="0.3">
      <c r="A100" s="40" t="s">
        <v>241</v>
      </c>
      <c r="B100" s="40" t="s">
        <v>244</v>
      </c>
      <c r="C100" s="41" t="s">
        <v>406</v>
      </c>
      <c r="D100" s="54"/>
      <c r="E100" s="120">
        <v>2.7107153864370912</v>
      </c>
      <c r="F100" s="120">
        <v>25.299196190061032</v>
      </c>
      <c r="G100" s="120" t="s">
        <v>443</v>
      </c>
      <c r="H100" s="120">
        <v>13.615668545624649</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2453.7759999999998</v>
      </c>
      <c r="AL100" s="29" t="s">
        <v>243</v>
      </c>
    </row>
    <row r="101" spans="1:38" ht="26.25" customHeight="1" thickBot="1" x14ac:dyDescent="0.3">
      <c r="A101" s="40" t="s">
        <v>241</v>
      </c>
      <c r="B101" s="40" t="s">
        <v>245</v>
      </c>
      <c r="C101" s="41" t="s">
        <v>246</v>
      </c>
      <c r="D101" s="54"/>
      <c r="E101" s="120">
        <v>2.7895467782310321E-2</v>
      </c>
      <c r="F101" s="120">
        <v>5.0523719801483846E-2</v>
      </c>
      <c r="G101" s="120" t="s">
        <v>443</v>
      </c>
      <c r="H101" s="120">
        <v>9.584957466709336E-2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181.10899999999998</v>
      </c>
      <c r="AL101" s="29" t="s">
        <v>243</v>
      </c>
    </row>
    <row r="102" spans="1:38" ht="26.25" customHeight="1" thickBot="1" x14ac:dyDescent="0.3">
      <c r="A102" s="40" t="s">
        <v>241</v>
      </c>
      <c r="B102" s="40" t="s">
        <v>247</v>
      </c>
      <c r="C102" s="41" t="s">
        <v>384</v>
      </c>
      <c r="D102" s="54"/>
      <c r="E102" s="120">
        <v>0.77924838187203016</v>
      </c>
      <c r="F102" s="120">
        <v>1.6815114028599034</v>
      </c>
      <c r="G102" s="120" t="s">
        <v>443</v>
      </c>
      <c r="H102" s="120">
        <v>16.512361431084411</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6524.2060000000001</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6.8572011290181124E-3</v>
      </c>
      <c r="F104" s="120">
        <v>5.4508528767123286E-3</v>
      </c>
      <c r="G104" s="120" t="s">
        <v>443</v>
      </c>
      <c r="H104" s="120">
        <v>5.4919196678606423E-3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8.7360000000000007</v>
      </c>
      <c r="AL104" s="29" t="s">
        <v>243</v>
      </c>
    </row>
    <row r="105" spans="1:38" ht="26.25" customHeight="1" thickBot="1" x14ac:dyDescent="0.3">
      <c r="A105" s="40" t="s">
        <v>241</v>
      </c>
      <c r="B105" s="40" t="s">
        <v>252</v>
      </c>
      <c r="C105" s="41" t="s">
        <v>253</v>
      </c>
      <c r="D105" s="54"/>
      <c r="E105" s="120">
        <v>8.3870981480334755E-2</v>
      </c>
      <c r="F105" s="120">
        <v>0.17158433374794521</v>
      </c>
      <c r="G105" s="120" t="s">
        <v>443</v>
      </c>
      <c r="H105" s="120">
        <v>0.15253840445298367</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22.056000000000001</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1.3544496004053126E-2</v>
      </c>
      <c r="F107" s="120">
        <v>1.8249672949999998</v>
      </c>
      <c r="G107" s="120" t="s">
        <v>443</v>
      </c>
      <c r="H107" s="120">
        <v>0.94339519764607138</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11256.970000000001</v>
      </c>
      <c r="AL107" s="29" t="s">
        <v>243</v>
      </c>
    </row>
    <row r="108" spans="1:38" ht="26.25" customHeight="1" thickBot="1" x14ac:dyDescent="0.3">
      <c r="A108" s="40" t="s">
        <v>241</v>
      </c>
      <c r="B108" s="40" t="s">
        <v>257</v>
      </c>
      <c r="C108" s="41" t="s">
        <v>378</v>
      </c>
      <c r="D108" s="54"/>
      <c r="E108" s="120">
        <v>2.7145076223896621E-2</v>
      </c>
      <c r="F108" s="120">
        <v>1.8277924019999998</v>
      </c>
      <c r="G108" s="120" t="s">
        <v>443</v>
      </c>
      <c r="H108" s="120">
        <v>0.8462165890702833</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15558.302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1.2843478482473659E-3</v>
      </c>
      <c r="F110" s="120">
        <v>0.40579550799999997</v>
      </c>
      <c r="G110" s="120" t="s">
        <v>443</v>
      </c>
      <c r="H110" s="120">
        <v>0.10619986759323499</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829.84999999999991</v>
      </c>
      <c r="AL110" s="29" t="s">
        <v>243</v>
      </c>
    </row>
    <row r="111" spans="1:38" ht="26.25" customHeight="1" thickBot="1" x14ac:dyDescent="0.3">
      <c r="A111" s="40" t="s">
        <v>241</v>
      </c>
      <c r="B111" s="40" t="s">
        <v>260</v>
      </c>
      <c r="C111" s="41" t="s">
        <v>374</v>
      </c>
      <c r="D111" s="54"/>
      <c r="E111" s="120">
        <v>6.2313053831932752E-3</v>
      </c>
      <c r="F111" s="120">
        <v>1.5621561000000001E-2</v>
      </c>
      <c r="G111" s="120" t="s">
        <v>443</v>
      </c>
      <c r="H111" s="120">
        <v>2.6812539999999999E-2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29.905000000000001</v>
      </c>
      <c r="AL111" s="29" t="s">
        <v>243</v>
      </c>
    </row>
    <row r="112" spans="1:38" ht="26.25" customHeight="1" thickBot="1" x14ac:dyDescent="0.3">
      <c r="A112" s="40" t="s">
        <v>261</v>
      </c>
      <c r="B112" s="40" t="s">
        <v>262</v>
      </c>
      <c r="C112" s="41" t="s">
        <v>263</v>
      </c>
      <c r="D112" s="42"/>
      <c r="E112" s="120">
        <v>7.932419028</v>
      </c>
      <c r="F112" s="120" t="s">
        <v>443</v>
      </c>
      <c r="G112" s="120" t="s">
        <v>443</v>
      </c>
      <c r="H112" s="120">
        <v>5.8153809780714294</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198310475.69999999</v>
      </c>
      <c r="AL112" s="29" t="s">
        <v>416</v>
      </c>
    </row>
    <row r="113" spans="1:38" ht="26.25" customHeight="1" thickBot="1" x14ac:dyDescent="0.3">
      <c r="A113" s="40" t="s">
        <v>261</v>
      </c>
      <c r="B113" s="55" t="s">
        <v>264</v>
      </c>
      <c r="C113" s="56" t="s">
        <v>265</v>
      </c>
      <c r="D113" s="42"/>
      <c r="E113" s="120">
        <v>9.4215580178967357</v>
      </c>
      <c r="F113" s="120">
        <v>12.435267384000001</v>
      </c>
      <c r="G113" s="120" t="s">
        <v>443</v>
      </c>
      <c r="H113" s="120">
        <v>63.890044450567984</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186004454.63144442</v>
      </c>
      <c r="AL113" s="97" t="s">
        <v>432</v>
      </c>
    </row>
    <row r="114" spans="1:38" ht="26.25" customHeight="1" thickBot="1" x14ac:dyDescent="0.3">
      <c r="A114" s="40" t="s">
        <v>261</v>
      </c>
      <c r="B114" s="55" t="s">
        <v>266</v>
      </c>
      <c r="C114" s="56" t="s">
        <v>385</v>
      </c>
      <c r="D114" s="42"/>
      <c r="E114" s="120" t="s">
        <v>444</v>
      </c>
      <c r="F114" s="120" t="s">
        <v>443</v>
      </c>
      <c r="G114" s="120" t="s">
        <v>443</v>
      </c>
      <c r="H114" s="120" t="s">
        <v>444</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t="s">
        <v>444</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1.3834919740804796</v>
      </c>
      <c r="F116" s="120">
        <v>0.29470929503999999</v>
      </c>
      <c r="G116" s="120" t="s">
        <v>443</v>
      </c>
      <c r="H116" s="120">
        <v>8.4477586262175866</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84121794.802743658</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743169.13</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1.1511477667999999</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1338543.9100000001</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2.5406632790000003</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5085.2686362615932</v>
      </c>
      <c r="AL125" s="29" t="s">
        <v>421</v>
      </c>
    </row>
    <row r="126" spans="1:38" ht="26.25" customHeight="1" thickBot="1" x14ac:dyDescent="0.3">
      <c r="A126" s="40" t="s">
        <v>286</v>
      </c>
      <c r="B126" s="40" t="s">
        <v>289</v>
      </c>
      <c r="C126" s="41" t="s">
        <v>290</v>
      </c>
      <c r="D126" s="42"/>
      <c r="E126" s="120" t="s">
        <v>444</v>
      </c>
      <c r="F126" s="120">
        <v>5.7958944720000001E-3</v>
      </c>
      <c r="G126" s="120" t="s">
        <v>443</v>
      </c>
      <c r="H126" s="120">
        <v>4.1105040000000002E-2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171.27099999999999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0.74847631100000001</v>
      </c>
      <c r="F128" s="120">
        <v>2.7031675732E-2</v>
      </c>
      <c r="G128" s="120">
        <v>0.82984550499999998</v>
      </c>
      <c r="H128" s="120">
        <v>4.3500000000000002E-7</v>
      </c>
      <c r="I128" s="120" t="s">
        <v>442</v>
      </c>
      <c r="J128" s="120" t="s">
        <v>442</v>
      </c>
      <c r="K128" s="120" t="s">
        <v>442</v>
      </c>
      <c r="L128" s="120" t="s">
        <v>442</v>
      </c>
      <c r="M128" s="120">
        <v>0.93966197299999987</v>
      </c>
      <c r="N128" s="120">
        <v>10.025569920000001</v>
      </c>
      <c r="O128" s="120">
        <v>0.57291120699999998</v>
      </c>
      <c r="P128" s="120">
        <v>0.75577748599999972</v>
      </c>
      <c r="Q128" s="120">
        <v>8.1664408999999993E-2</v>
      </c>
      <c r="R128" s="120">
        <v>8.3779083079999985</v>
      </c>
      <c r="S128" s="120">
        <v>1.2883776565</v>
      </c>
      <c r="T128" s="120">
        <v>7.3904947119999989</v>
      </c>
      <c r="U128" s="120">
        <v>3.0325076499999996E-2</v>
      </c>
      <c r="V128" s="120">
        <v>18.109136862499998</v>
      </c>
      <c r="W128" s="120">
        <v>80.663137137500001</v>
      </c>
      <c r="X128" s="120">
        <v>1.4095579999999999E-6</v>
      </c>
      <c r="Y128" s="120">
        <v>3.0037055000000002E-6</v>
      </c>
      <c r="Z128" s="120">
        <v>1.5941475000000001E-6</v>
      </c>
      <c r="AA128" s="120">
        <v>1.9465419999999998E-6</v>
      </c>
      <c r="AB128" s="120">
        <v>7.9539529999999985E-6</v>
      </c>
      <c r="AC128" s="120">
        <v>0.37511988733499996</v>
      </c>
      <c r="AD128" s="120">
        <v>2.9550000492999998E-2</v>
      </c>
      <c r="AE128" s="121"/>
      <c r="AF128" s="120" t="s">
        <v>443</v>
      </c>
      <c r="AG128" s="120" t="s">
        <v>443</v>
      </c>
      <c r="AH128" s="120" t="s">
        <v>443</v>
      </c>
      <c r="AI128" s="120" t="s">
        <v>443</v>
      </c>
      <c r="AJ128" s="120" t="s">
        <v>443</v>
      </c>
      <c r="AK128" s="120">
        <v>517.36398422574337</v>
      </c>
      <c r="AL128" s="29" t="s">
        <v>298</v>
      </c>
    </row>
    <row r="129" spans="1:38" ht="26.25" customHeight="1" thickBot="1" x14ac:dyDescent="0.3">
      <c r="A129" s="40" t="s">
        <v>286</v>
      </c>
      <c r="B129" s="44" t="s">
        <v>296</v>
      </c>
      <c r="C129" s="52" t="s">
        <v>297</v>
      </c>
      <c r="D129" s="42"/>
      <c r="E129" s="120">
        <v>5.6242718999999997E-2</v>
      </c>
      <c r="F129" s="120">
        <v>2.0142541979999998E-2</v>
      </c>
      <c r="G129" s="120">
        <v>1.9328452739999999</v>
      </c>
      <c r="H129" s="120" t="s">
        <v>445</v>
      </c>
      <c r="I129" s="120" t="s">
        <v>442</v>
      </c>
      <c r="J129" s="120" t="s">
        <v>442</v>
      </c>
      <c r="K129" s="120" t="s">
        <v>442</v>
      </c>
      <c r="L129" s="120" t="s">
        <v>442</v>
      </c>
      <c r="M129" s="120">
        <v>5.6322075999999999E-2</v>
      </c>
      <c r="N129" s="120">
        <v>0.12648999999999999</v>
      </c>
      <c r="O129" s="120">
        <v>2.1429999999999999E-3</v>
      </c>
      <c r="P129" s="120">
        <v>1.836E-3</v>
      </c>
      <c r="Q129" s="120">
        <v>4.8580000000000003E-3</v>
      </c>
      <c r="R129" s="120">
        <v>6.4474000000000004E-2</v>
      </c>
      <c r="S129" s="120">
        <v>5.9730999999999999E-2</v>
      </c>
      <c r="T129" s="120">
        <v>5.9554999999999997E-2</v>
      </c>
      <c r="U129" s="120">
        <v>4.1300000000000001E-4</v>
      </c>
      <c r="V129" s="120">
        <v>1.045296</v>
      </c>
      <c r="W129" s="120">
        <v>7.892066958</v>
      </c>
      <c r="X129" s="120" t="s">
        <v>444</v>
      </c>
      <c r="Y129" s="120" t="s">
        <v>444</v>
      </c>
      <c r="Z129" s="120" t="s">
        <v>444</v>
      </c>
      <c r="AA129" s="120" t="s">
        <v>444</v>
      </c>
      <c r="AB129" s="120" t="s">
        <v>444</v>
      </c>
      <c r="AC129" s="120">
        <v>1.6441806159999999E-2</v>
      </c>
      <c r="AD129" s="120" t="s">
        <v>444</v>
      </c>
      <c r="AE129" s="121"/>
      <c r="AF129" s="120" t="s">
        <v>443</v>
      </c>
      <c r="AG129" s="120" t="s">
        <v>443</v>
      </c>
      <c r="AH129" s="120" t="s">
        <v>443</v>
      </c>
      <c r="AI129" s="120" t="s">
        <v>443</v>
      </c>
      <c r="AJ129" s="120" t="s">
        <v>443</v>
      </c>
      <c r="AK129" s="120">
        <v>124.38972340769118</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2.9242400000000003E-3</v>
      </c>
      <c r="F131" s="120">
        <v>6.3590683800000001E-4</v>
      </c>
      <c r="G131" s="120">
        <v>1.2251200000000001E-3</v>
      </c>
      <c r="H131" s="120">
        <v>6.4260000000000008E-6</v>
      </c>
      <c r="I131" s="120" t="s">
        <v>442</v>
      </c>
      <c r="J131" s="120" t="s">
        <v>442</v>
      </c>
      <c r="K131" s="120" t="s">
        <v>442</v>
      </c>
      <c r="L131" s="120" t="s">
        <v>442</v>
      </c>
      <c r="M131" s="120">
        <v>7.2196000000000001E-4</v>
      </c>
      <c r="N131" s="120">
        <v>6.4511260000000001E-2</v>
      </c>
      <c r="O131" s="120">
        <v>2.1420000000000002E-5</v>
      </c>
      <c r="P131" s="120">
        <v>2.3562E-2</v>
      </c>
      <c r="Q131" s="120">
        <v>1.428E-4</v>
      </c>
      <c r="R131" s="120">
        <v>3.57E-5</v>
      </c>
      <c r="S131" s="120">
        <v>2.142E-4</v>
      </c>
      <c r="T131" s="120">
        <v>2.8560000000000004E-5</v>
      </c>
      <c r="U131" s="120" t="s">
        <v>445</v>
      </c>
      <c r="V131" s="120">
        <v>6.8253212240219994E-4</v>
      </c>
      <c r="W131" s="120">
        <v>2.5745229560000005</v>
      </c>
      <c r="X131" s="120" t="s">
        <v>444</v>
      </c>
      <c r="Y131" s="120" t="s">
        <v>444</v>
      </c>
      <c r="Z131" s="120" t="s">
        <v>444</v>
      </c>
      <c r="AA131" s="120" t="s">
        <v>444</v>
      </c>
      <c r="AB131" s="120">
        <v>2.8559999999999999E-8</v>
      </c>
      <c r="AC131" s="120">
        <v>0.21025469899999999</v>
      </c>
      <c r="AD131" s="120">
        <v>1.4280000000000001E-2</v>
      </c>
      <c r="AE131" s="121"/>
      <c r="AF131" s="120" t="s">
        <v>443</v>
      </c>
      <c r="AG131" s="120" t="s">
        <v>443</v>
      </c>
      <c r="AH131" s="120" t="s">
        <v>443</v>
      </c>
      <c r="AI131" s="120" t="s">
        <v>443</v>
      </c>
      <c r="AJ131" s="120" t="s">
        <v>443</v>
      </c>
      <c r="AK131" s="120">
        <v>0.71399999999999997</v>
      </c>
      <c r="AL131" s="29" t="s">
        <v>298</v>
      </c>
    </row>
    <row r="132" spans="1:38" ht="26.25" customHeight="1" thickBot="1" x14ac:dyDescent="0.3">
      <c r="A132" s="40" t="s">
        <v>286</v>
      </c>
      <c r="B132" s="44" t="s">
        <v>303</v>
      </c>
      <c r="C132" s="52" t="s">
        <v>304</v>
      </c>
      <c r="D132" s="42"/>
      <c r="E132" s="120" t="s">
        <v>445</v>
      </c>
      <c r="F132" s="120">
        <v>2.6630136699999998E-4</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0.80412322300000005</v>
      </c>
      <c r="X132" s="120" t="s">
        <v>444</v>
      </c>
      <c r="Y132" s="120" t="s">
        <v>444</v>
      </c>
      <c r="Z132" s="120" t="s">
        <v>444</v>
      </c>
      <c r="AA132" s="120" t="s">
        <v>444</v>
      </c>
      <c r="AB132" s="120" t="s">
        <v>444</v>
      </c>
      <c r="AC132" s="120">
        <v>7.1494138429999996</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1.0237429999999999E-2</v>
      </c>
      <c r="F133" s="120">
        <v>1.6132000000000001E-4</v>
      </c>
      <c r="G133" s="120">
        <v>1.40222E-3</v>
      </c>
      <c r="H133" s="120" t="s">
        <v>444</v>
      </c>
      <c r="I133" s="120" t="s">
        <v>442</v>
      </c>
      <c r="J133" s="120" t="s">
        <v>442</v>
      </c>
      <c r="K133" s="120" t="s">
        <v>442</v>
      </c>
      <c r="L133" s="120" t="s">
        <v>442</v>
      </c>
      <c r="M133" s="120">
        <v>6.3676599999999989E-3</v>
      </c>
      <c r="N133" s="120">
        <v>3.7263970000000004E-4</v>
      </c>
      <c r="O133" s="120">
        <v>6.2419700000000008E-5</v>
      </c>
      <c r="P133" s="120">
        <v>3.5339700000000002E-2</v>
      </c>
      <c r="Q133" s="120">
        <v>1.6888389999999997E-4</v>
      </c>
      <c r="R133" s="120">
        <v>1.6826440000000003E-4</v>
      </c>
      <c r="S133" s="120">
        <v>1.5424570000000001E-4</v>
      </c>
      <c r="T133" s="120">
        <v>2.1504669999999998E-4</v>
      </c>
      <c r="U133" s="120">
        <v>2.4545220000000002E-4</v>
      </c>
      <c r="V133" s="120">
        <v>1.9869288000000001E-3</v>
      </c>
      <c r="W133" s="120">
        <v>5.0893439999999998E-2</v>
      </c>
      <c r="X133" s="120">
        <v>1.63798E-7</v>
      </c>
      <c r="Y133" s="120">
        <v>8.9467899999999999E-8</v>
      </c>
      <c r="Z133" s="120">
        <v>7.9915600000000017E-8</v>
      </c>
      <c r="AA133" s="120">
        <v>8.67401E-8</v>
      </c>
      <c r="AB133" s="120">
        <v>4.199216E-7</v>
      </c>
      <c r="AC133" s="120">
        <v>1.8585000000000001E-3</v>
      </c>
      <c r="AD133" s="120">
        <v>5.0859000000000008E-3</v>
      </c>
      <c r="AE133" s="121"/>
      <c r="AF133" s="120" t="s">
        <v>443</v>
      </c>
      <c r="AG133" s="120" t="s">
        <v>443</v>
      </c>
      <c r="AH133" s="120" t="s">
        <v>443</v>
      </c>
      <c r="AI133" s="120" t="s">
        <v>443</v>
      </c>
      <c r="AJ133" s="120" t="s">
        <v>443</v>
      </c>
      <c r="AK133" s="120">
        <v>25048.6</v>
      </c>
      <c r="AL133" s="29" t="s">
        <v>413</v>
      </c>
    </row>
    <row r="134" spans="1:38" ht="26.25" customHeight="1" thickBot="1" x14ac:dyDescent="0.3">
      <c r="A134" s="40" t="s">
        <v>286</v>
      </c>
      <c r="B134" s="44" t="s">
        <v>307</v>
      </c>
      <c r="C134" s="41" t="s">
        <v>308</v>
      </c>
      <c r="D134" s="42"/>
      <c r="E134" s="120">
        <v>7.1693699999999999E-2</v>
      </c>
      <c r="F134" s="120" t="s">
        <v>444</v>
      </c>
      <c r="G134" s="120">
        <v>1.1016488000000001E-2</v>
      </c>
      <c r="H134" s="120" t="s">
        <v>444</v>
      </c>
      <c r="I134" s="120" t="s">
        <v>442</v>
      </c>
      <c r="J134" s="120" t="s">
        <v>442</v>
      </c>
      <c r="K134" s="120" t="s">
        <v>442</v>
      </c>
      <c r="L134" s="120" t="s">
        <v>442</v>
      </c>
      <c r="M134" s="120">
        <v>9.0203000000000006E-4</v>
      </c>
      <c r="N134" s="120">
        <v>7.9799999999999999E-4</v>
      </c>
      <c r="O134" s="120" t="s">
        <v>444</v>
      </c>
      <c r="P134" s="120">
        <v>3.9999999999999998E-6</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6.5523973470498001E-2</v>
      </c>
      <c r="F135" s="120">
        <v>2.5344178419999999E-2</v>
      </c>
      <c r="G135" s="120">
        <v>2.2665525414320002E-3</v>
      </c>
      <c r="H135" s="120" t="s">
        <v>444</v>
      </c>
      <c r="I135" s="120" t="s">
        <v>442</v>
      </c>
      <c r="J135" s="120" t="s">
        <v>442</v>
      </c>
      <c r="K135" s="120" t="s">
        <v>442</v>
      </c>
      <c r="L135" s="120" t="s">
        <v>442</v>
      </c>
      <c r="M135" s="120">
        <v>1.1503784398924299</v>
      </c>
      <c r="N135" s="120">
        <v>1.0096461320930001E-2</v>
      </c>
      <c r="O135" s="120">
        <v>2.0605023103899998E-3</v>
      </c>
      <c r="P135" s="120" t="s">
        <v>444</v>
      </c>
      <c r="Q135" s="120">
        <v>8.4480594726100006E-3</v>
      </c>
      <c r="R135" s="120">
        <v>2.0605023104000001E-4</v>
      </c>
      <c r="S135" s="120">
        <v>4.1210046207900003E-3</v>
      </c>
      <c r="T135" s="120" t="s">
        <v>444</v>
      </c>
      <c r="U135" s="120">
        <v>1.44235161728E-3</v>
      </c>
      <c r="V135" s="120">
        <v>0.36120605501190001</v>
      </c>
      <c r="W135" s="120">
        <v>21.005751719999999</v>
      </c>
      <c r="X135" s="120">
        <v>2.3735312679999999E-2</v>
      </c>
      <c r="Y135" s="120">
        <v>3.1567965859999998E-2</v>
      </c>
      <c r="Z135" s="120">
        <v>1.2579715720000001E-2</v>
      </c>
      <c r="AA135" s="120">
        <v>1.9225603269999999E-2</v>
      </c>
      <c r="AB135" s="120">
        <v>8.7108597519999997E-2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4.597247449E-3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306483163.28381932</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1.78564423627E-3</v>
      </c>
      <c r="O139" s="120">
        <v>3.5721594639099999E-3</v>
      </c>
      <c r="P139" s="120">
        <v>3.5729594639099999E-3</v>
      </c>
      <c r="Q139" s="120">
        <v>5.6921021210299995E-3</v>
      </c>
      <c r="R139" s="120">
        <v>5.4321789613800001E-3</v>
      </c>
      <c r="S139" s="120">
        <v>1.260959826242E-2</v>
      </c>
      <c r="T139" s="120">
        <v>2.5100000000000001E-6</v>
      </c>
      <c r="U139" s="120" t="s">
        <v>444</v>
      </c>
      <c r="V139" s="120">
        <v>9.960140000000001E-3</v>
      </c>
      <c r="W139" s="120">
        <v>6.1753387970000002</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1050</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427.42238757027746</v>
      </c>
      <c r="F141" s="122">
        <f t="shared" ref="F141:AD141" si="0">SUM(F14:F140)</f>
        <v>378.1487172495668</v>
      </c>
      <c r="G141" s="122">
        <f t="shared" si="0"/>
        <v>356.97598538367305</v>
      </c>
      <c r="H141" s="122">
        <f t="shared" si="0"/>
        <v>123.05926488158629</v>
      </c>
      <c r="I141" s="122">
        <f t="shared" si="0"/>
        <v>0</v>
      </c>
      <c r="J141" s="122">
        <f t="shared" si="0"/>
        <v>0</v>
      </c>
      <c r="K141" s="122">
        <f t="shared" si="0"/>
        <v>0</v>
      </c>
      <c r="L141" s="122">
        <f t="shared" si="0"/>
        <v>0</v>
      </c>
      <c r="M141" s="122">
        <f t="shared" si="0"/>
        <v>1453.0149148479827</v>
      </c>
      <c r="N141" s="122">
        <f t="shared" si="0"/>
        <v>254.88850796190434</v>
      </c>
      <c r="O141" s="122">
        <f t="shared" si="0"/>
        <v>6.6126157098458975</v>
      </c>
      <c r="P141" s="122">
        <f t="shared" si="0"/>
        <v>5.7171423843842906</v>
      </c>
      <c r="Q141" s="122">
        <f t="shared" si="0"/>
        <v>8.880865890500667</v>
      </c>
      <c r="R141" s="122">
        <f>SUM(R14:R140)</f>
        <v>47.64837594149769</v>
      </c>
      <c r="S141" s="122">
        <f t="shared" si="0"/>
        <v>102.2553108366445</v>
      </c>
      <c r="T141" s="122">
        <f t="shared" si="0"/>
        <v>77.551448536715895</v>
      </c>
      <c r="U141" s="122">
        <f t="shared" si="0"/>
        <v>5.0288110495016554</v>
      </c>
      <c r="V141" s="122">
        <f t="shared" si="0"/>
        <v>204.59918502551255</v>
      </c>
      <c r="W141" s="122">
        <f t="shared" si="0"/>
        <v>441.71272819068145</v>
      </c>
      <c r="X141" s="122">
        <f t="shared" si="0"/>
        <v>14.492820200438599</v>
      </c>
      <c r="Y141" s="122">
        <f t="shared" si="0"/>
        <v>17.046595253032429</v>
      </c>
      <c r="Z141" s="122">
        <f t="shared" si="0"/>
        <v>9.3292414096695406</v>
      </c>
      <c r="AA141" s="122">
        <f t="shared" si="0"/>
        <v>7.0806832597723668</v>
      </c>
      <c r="AB141" s="122">
        <f t="shared" si="0"/>
        <v>47.949342966626936</v>
      </c>
      <c r="AC141" s="122">
        <f t="shared" si="0"/>
        <v>38.63948119447933</v>
      </c>
      <c r="AD141" s="122">
        <f t="shared" si="0"/>
        <v>98.272347352369252</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109.77641253223831</v>
      </c>
      <c r="F143" s="120">
        <v>69.658610553596191</v>
      </c>
      <c r="G143" s="120">
        <v>3.4104607417651049</v>
      </c>
      <c r="H143" s="120">
        <v>0.10263220986199248</v>
      </c>
      <c r="I143" s="120" t="s">
        <v>442</v>
      </c>
      <c r="J143" s="120" t="s">
        <v>442</v>
      </c>
      <c r="K143" s="120" t="s">
        <v>442</v>
      </c>
      <c r="L143" s="120" t="s">
        <v>442</v>
      </c>
      <c r="M143" s="120">
        <v>570.14108007345374</v>
      </c>
      <c r="N143" s="120">
        <v>84.889606431397411</v>
      </c>
      <c r="O143" s="120">
        <v>5.3345119224983053E-4</v>
      </c>
      <c r="P143" s="120">
        <v>2.7639015530298169E-2</v>
      </c>
      <c r="Q143" s="120">
        <v>8.3564789771418979E-4</v>
      </c>
      <c r="R143" s="120">
        <v>2.6629209842895775E-2</v>
      </c>
      <c r="S143" s="120">
        <v>1.8493864834739516E-2</v>
      </c>
      <c r="T143" s="120">
        <v>5.6026220707813806E-3</v>
      </c>
      <c r="U143" s="120">
        <v>6.0439341092871938E-4</v>
      </c>
      <c r="V143" s="120">
        <v>0.10185317936360534</v>
      </c>
      <c r="W143" s="120">
        <v>1.2767942999999999</v>
      </c>
      <c r="X143" s="120">
        <v>5.9802784544999994E-2</v>
      </c>
      <c r="Y143" s="120">
        <v>8.0059076585100003E-2</v>
      </c>
      <c r="Z143" s="120">
        <v>4.7928815457700003E-2</v>
      </c>
      <c r="AA143" s="120">
        <v>7.7929280220099997E-2</v>
      </c>
      <c r="AB143" s="120">
        <v>0.2657199568079</v>
      </c>
      <c r="AC143" s="120">
        <v>1.2767943E-3</v>
      </c>
      <c r="AD143" s="120">
        <v>2.879019E-4</v>
      </c>
      <c r="AE143" s="128"/>
      <c r="AF143" s="120">
        <v>165058.79136718859</v>
      </c>
      <c r="AG143" s="120" t="s">
        <v>443</v>
      </c>
      <c r="AH143" s="120" t="s">
        <v>443</v>
      </c>
      <c r="AI143" s="120" t="s">
        <v>443</v>
      </c>
      <c r="AJ143" s="120" t="s">
        <v>443</v>
      </c>
      <c r="AK143" s="120" t="s">
        <v>443</v>
      </c>
      <c r="AL143" s="32" t="s">
        <v>49</v>
      </c>
    </row>
    <row r="144" spans="1:38" ht="26.25" customHeight="1" thickBot="1" x14ac:dyDescent="0.3">
      <c r="A144" s="65"/>
      <c r="B144" s="32" t="s">
        <v>346</v>
      </c>
      <c r="C144" s="66" t="s">
        <v>353</v>
      </c>
      <c r="D144" s="67" t="s">
        <v>279</v>
      </c>
      <c r="E144" s="120">
        <v>6.1562995382714885</v>
      </c>
      <c r="F144" s="120">
        <v>0.82508339052716995</v>
      </c>
      <c r="G144" s="120">
        <v>0.59663076821737815</v>
      </c>
      <c r="H144" s="120">
        <v>4.3959687531826136E-3</v>
      </c>
      <c r="I144" s="120" t="s">
        <v>442</v>
      </c>
      <c r="J144" s="120" t="s">
        <v>442</v>
      </c>
      <c r="K144" s="120" t="s">
        <v>442</v>
      </c>
      <c r="L144" s="120" t="s">
        <v>442</v>
      </c>
      <c r="M144" s="120">
        <v>7.7002775046940215</v>
      </c>
      <c r="N144" s="120">
        <v>0.46805457261908689</v>
      </c>
      <c r="O144" s="120">
        <v>1.9664445170922437E-5</v>
      </c>
      <c r="P144" s="120">
        <v>1.9251050806124051E-3</v>
      </c>
      <c r="Q144" s="120">
        <v>3.8054281481801895E-5</v>
      </c>
      <c r="R144" s="120">
        <v>2.9898890248249077E-3</v>
      </c>
      <c r="S144" s="120">
        <v>2.0084933280972916E-3</v>
      </c>
      <c r="T144" s="120">
        <v>9.7776913584334506E-5</v>
      </c>
      <c r="U144" s="120">
        <v>3.6779672621758903E-5</v>
      </c>
      <c r="V144" s="120">
        <v>6.5821028061153128E-3</v>
      </c>
      <c r="W144" s="120">
        <v>1.1146699999999999E-2</v>
      </c>
      <c r="X144" s="120">
        <v>7.1697641599000007E-3</v>
      </c>
      <c r="Y144" s="120">
        <v>8.0897227884000004E-3</v>
      </c>
      <c r="Z144" s="120">
        <v>6.2849484393000003E-3</v>
      </c>
      <c r="AA144" s="120">
        <v>6.7684428969E-3</v>
      </c>
      <c r="AB144" s="120">
        <v>2.83128782845E-2</v>
      </c>
      <c r="AC144" s="120">
        <v>1.1146499999999999E-5</v>
      </c>
      <c r="AD144" s="120">
        <v>9.194899999999999E-6</v>
      </c>
      <c r="AE144" s="128"/>
      <c r="AF144" s="120">
        <v>15172.640002664499</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74.176109536759881</v>
      </c>
      <c r="F145" s="120">
        <v>4.1790149298594983</v>
      </c>
      <c r="G145" s="120">
        <v>3.2142705793727937</v>
      </c>
      <c r="H145" s="120">
        <v>1.945088055866584E-2</v>
      </c>
      <c r="I145" s="120" t="s">
        <v>442</v>
      </c>
      <c r="J145" s="120" t="s">
        <v>442</v>
      </c>
      <c r="K145" s="120" t="s">
        <v>442</v>
      </c>
      <c r="L145" s="120" t="s">
        <v>442</v>
      </c>
      <c r="M145" s="120">
        <v>16.330623222939256</v>
      </c>
      <c r="N145" s="120">
        <v>2.8606631442532157E-2</v>
      </c>
      <c r="O145" s="120">
        <v>9.0643585764256252E-5</v>
      </c>
      <c r="P145" s="120">
        <v>9.5987869616914034E-3</v>
      </c>
      <c r="Q145" s="120">
        <v>1.812117064939544E-4</v>
      </c>
      <c r="R145" s="120">
        <v>1.5388505765350976E-2</v>
      </c>
      <c r="S145" s="120">
        <v>1.0319558675801085E-2</v>
      </c>
      <c r="T145" s="120">
        <v>3.6370631857539625E-4</v>
      </c>
      <c r="U145" s="120">
        <v>1.8113624145939632E-4</v>
      </c>
      <c r="V145" s="120">
        <v>3.2602259511654595E-2</v>
      </c>
      <c r="W145" s="120">
        <v>0.42264970000000002</v>
      </c>
      <c r="X145" s="120">
        <v>6.0378560178000005E-3</v>
      </c>
      <c r="Y145" s="120">
        <v>3.6562572555700001E-2</v>
      </c>
      <c r="Z145" s="120">
        <v>4.08561590579E-2</v>
      </c>
      <c r="AA145" s="120">
        <v>9.3922204729000001E-3</v>
      </c>
      <c r="AB145" s="120">
        <v>9.2848808104300004E-2</v>
      </c>
      <c r="AC145" s="120">
        <v>8.2132199999999993E-5</v>
      </c>
      <c r="AD145" s="120">
        <v>7.3418899999999989E-5</v>
      </c>
      <c r="AE145" s="128"/>
      <c r="AF145" s="120">
        <v>77304.712762308307</v>
      </c>
      <c r="AG145" s="120" t="s">
        <v>443</v>
      </c>
      <c r="AH145" s="120" t="s">
        <v>443</v>
      </c>
      <c r="AI145" s="120" t="s">
        <v>443</v>
      </c>
      <c r="AJ145" s="120" t="s">
        <v>443</v>
      </c>
      <c r="AK145" s="120" t="s">
        <v>443</v>
      </c>
      <c r="AL145" s="32" t="s">
        <v>49</v>
      </c>
    </row>
    <row r="146" spans="1:38" ht="26.25" customHeight="1" thickBot="1" x14ac:dyDescent="0.3">
      <c r="A146" s="65"/>
      <c r="B146" s="32" t="s">
        <v>348</v>
      </c>
      <c r="C146" s="66" t="s">
        <v>355</v>
      </c>
      <c r="D146" s="67" t="s">
        <v>279</v>
      </c>
      <c r="E146" s="120">
        <v>0.21493394849926675</v>
      </c>
      <c r="F146" s="120">
        <v>4.9889004955198839</v>
      </c>
      <c r="G146" s="120">
        <v>1.39403026216818E-2</v>
      </c>
      <c r="H146" s="120">
        <v>1.6357090640914042E-3</v>
      </c>
      <c r="I146" s="120" t="s">
        <v>442</v>
      </c>
      <c r="J146" s="120" t="s">
        <v>442</v>
      </c>
      <c r="K146" s="120" t="s">
        <v>442</v>
      </c>
      <c r="L146" s="120" t="s">
        <v>442</v>
      </c>
      <c r="M146" s="120">
        <v>19.000420760620621</v>
      </c>
      <c r="N146" s="120">
        <v>1.2691686938118236</v>
      </c>
      <c r="O146" s="120">
        <v>1.6499722004245506E-3</v>
      </c>
      <c r="P146" s="120">
        <v>3.0079719847044245E-4</v>
      </c>
      <c r="Q146" s="120">
        <v>1.0372317188635945E-5</v>
      </c>
      <c r="R146" s="120">
        <v>7.1359547548510132E-3</v>
      </c>
      <c r="S146" s="120">
        <v>0.28048422439565002</v>
      </c>
      <c r="T146" s="120">
        <v>1.1570112766891063E-2</v>
      </c>
      <c r="U146" s="120">
        <v>1.6427658086600823E-3</v>
      </c>
      <c r="V146" s="120">
        <v>0.16335683350893349</v>
      </c>
      <c r="W146" s="120">
        <v>2.0887599999999999E-2</v>
      </c>
      <c r="X146" s="120">
        <v>3.1828028099999996E-4</v>
      </c>
      <c r="Y146" s="120">
        <v>5.8351384840000001E-4</v>
      </c>
      <c r="Z146" s="120">
        <v>1.9892517560000001E-4</v>
      </c>
      <c r="AA146" s="120">
        <v>6.829764363E-4</v>
      </c>
      <c r="AB146" s="120">
        <v>1.7836957413E-3</v>
      </c>
      <c r="AC146" s="120">
        <v>2.0887199999999999E-5</v>
      </c>
      <c r="AD146" s="120">
        <v>2.0887199999999999E-5</v>
      </c>
      <c r="AE146" s="128"/>
      <c r="AF146" s="120">
        <v>1513.4593753846998</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12.656453051959668</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587.26499044980005</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6.4966006287919509</v>
      </c>
      <c r="O148" s="120">
        <v>2.8723721915497276E-2</v>
      </c>
      <c r="P148" s="120" t="s">
        <v>444</v>
      </c>
      <c r="Q148" s="120">
        <v>7.4385174727385997E-2</v>
      </c>
      <c r="R148" s="120">
        <v>2.4218838845712174</v>
      </c>
      <c r="S148" s="120">
        <v>53.150549570242433</v>
      </c>
      <c r="T148" s="120">
        <v>0.37385049462310349</v>
      </c>
      <c r="U148" s="120">
        <v>4.4206564713087031E-2</v>
      </c>
      <c r="V148" s="120">
        <v>17.718150305901855</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75238.47926964896</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75238.47926964896</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408.42344526439047</v>
      </c>
      <c r="F152" s="133">
        <f t="shared" ref="F152:AD152" si="1">SUM(F$141, F$151, IF(AND(ISNUMBER(SEARCH($B$4,"AT|BE|CH|GB|IE|LT|LU|NL")),SUM(F$143:F$149)&gt;0),SUM(F$143:F$149)-SUM(F$27:F$33),0))</f>
        <v>361.56390230038585</v>
      </c>
      <c r="G152" s="133">
        <f t="shared" si="1"/>
        <v>353.11416537705577</v>
      </c>
      <c r="H152" s="133">
        <f t="shared" si="1"/>
        <v>123.04385893839445</v>
      </c>
      <c r="I152" s="133">
        <f t="shared" si="1"/>
        <v>0</v>
      </c>
      <c r="J152" s="133">
        <f t="shared" si="1"/>
        <v>0</v>
      </c>
      <c r="K152" s="133">
        <f t="shared" si="1"/>
        <v>0</v>
      </c>
      <c r="L152" s="133">
        <f t="shared" si="1"/>
        <v>0</v>
      </c>
      <c r="M152" s="133">
        <f t="shared" si="1"/>
        <v>1333.6642196510065</v>
      </c>
      <c r="N152" s="133">
        <f t="shared" si="1"/>
        <v>236.27754003029736</v>
      </c>
      <c r="O152" s="133">
        <f t="shared" si="1"/>
        <v>6.6096426554696457</v>
      </c>
      <c r="P152" s="133">
        <f t="shared" si="1"/>
        <v>5.7126588983757465</v>
      </c>
      <c r="Q152" s="133">
        <f t="shared" si="1"/>
        <v>8.8742702885997851</v>
      </c>
      <c r="R152" s="133">
        <f t="shared" si="1"/>
        <v>47.432801015990279</v>
      </c>
      <c r="S152" s="133">
        <f t="shared" si="1"/>
        <v>97.563274723379834</v>
      </c>
      <c r="T152" s="133">
        <f t="shared" si="1"/>
        <v>77.515160030796167</v>
      </c>
      <c r="U152" s="133">
        <f t="shared" si="1"/>
        <v>5.0245876413434516</v>
      </c>
      <c r="V152" s="133">
        <f t="shared" si="1"/>
        <v>203.0483438347579</v>
      </c>
      <c r="W152" s="133">
        <f t="shared" si="1"/>
        <v>441.47265649068146</v>
      </c>
      <c r="X152" s="133">
        <f t="shared" si="1"/>
        <v>14.488568252773199</v>
      </c>
      <c r="Y152" s="133">
        <f t="shared" si="1"/>
        <v>17.03866938271393</v>
      </c>
      <c r="Z152" s="133">
        <f t="shared" si="1"/>
        <v>9.3258916345725407</v>
      </c>
      <c r="AA152" s="133">
        <f t="shared" si="1"/>
        <v>7.072096413305867</v>
      </c>
      <c r="AB152" s="133">
        <f t="shared" si="1"/>
        <v>47.92522852707954</v>
      </c>
      <c r="AC152" s="133">
        <f t="shared" si="1"/>
        <v>38.639246581879327</v>
      </c>
      <c r="AD152" s="133">
        <f t="shared" si="1"/>
        <v>98.272294660469257</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408.42344526439047</v>
      </c>
      <c r="F154" s="133">
        <f>SUM(F$141, F$153, -1 * IF(OR($B$6=2005,$B$6&gt;=2020),SUM(F$99:F$122),0), IF(AND(ISNUMBER(SEARCH($B$4,"AT|BE|CH|GB|IE|LT|LU|NL")),SUM(F$143:F$149)&gt;0),SUM(F$143:F$149)-SUM(F$27:F$33),0))</f>
        <v>361.56390230038585</v>
      </c>
      <c r="G154" s="133">
        <f>SUM(G$141, G$153, IF(AND(ISNUMBER(SEARCH($B$4,"AT|BE|CH|GB|IE|LT|LU|NL")),SUM(G$143:G$149)&gt;0),SUM(G$143:G$149)-SUM(G$27:G$33),0))</f>
        <v>353.11416537705577</v>
      </c>
      <c r="H154" s="133">
        <f>SUM(H$141, H$153, IF(AND(ISNUMBER(SEARCH($B$4,"AT|BE|CH|GB|IE|LT|LU|NL")),SUM(H$143:H$149)&gt;0),SUM(H$143:H$149)-SUM(H$27:H$33),0))</f>
        <v>123.04385893839445</v>
      </c>
      <c r="I154" s="133">
        <f t="shared" ref="I154:AD154" si="2">SUM(I$141, I$153, IF(AND(ISNUMBER(SEARCH($B$4,"AT|BE|CH|GB|IE|LT|LU|NL")),SUM(I$143:I$149)&gt;0),SUM(I$143:I$149)-SUM(I$27:I$33),0))</f>
        <v>0</v>
      </c>
      <c r="J154" s="133">
        <f t="shared" si="2"/>
        <v>0</v>
      </c>
      <c r="K154" s="133">
        <f t="shared" si="2"/>
        <v>0</v>
      </c>
      <c r="L154" s="133">
        <f t="shared" si="2"/>
        <v>0</v>
      </c>
      <c r="M154" s="133">
        <f t="shared" si="2"/>
        <v>1333.6642196510065</v>
      </c>
      <c r="N154" s="133">
        <f t="shared" si="2"/>
        <v>236.27754003029736</v>
      </c>
      <c r="O154" s="133">
        <f t="shared" si="2"/>
        <v>6.6096426554696457</v>
      </c>
      <c r="P154" s="133">
        <f t="shared" si="2"/>
        <v>5.7126588983757465</v>
      </c>
      <c r="Q154" s="133">
        <f t="shared" si="2"/>
        <v>8.8742702885997851</v>
      </c>
      <c r="R154" s="133">
        <f t="shared" si="2"/>
        <v>47.432801015990279</v>
      </c>
      <c r="S154" s="133">
        <f t="shared" si="2"/>
        <v>97.563274723379834</v>
      </c>
      <c r="T154" s="133">
        <f t="shared" si="2"/>
        <v>77.515160030796167</v>
      </c>
      <c r="U154" s="133">
        <f t="shared" si="2"/>
        <v>5.0245876413434516</v>
      </c>
      <c r="V154" s="133">
        <f t="shared" si="2"/>
        <v>203.0483438347579</v>
      </c>
      <c r="W154" s="133">
        <f t="shared" si="2"/>
        <v>441.47265649068146</v>
      </c>
      <c r="X154" s="133">
        <f t="shared" si="2"/>
        <v>14.488568252773199</v>
      </c>
      <c r="Y154" s="133">
        <f t="shared" si="2"/>
        <v>17.03866938271393</v>
      </c>
      <c r="Z154" s="133">
        <f t="shared" si="2"/>
        <v>9.3258916345725407</v>
      </c>
      <c r="AA154" s="133">
        <f t="shared" si="2"/>
        <v>7.072096413305867</v>
      </c>
      <c r="AB154" s="133">
        <f t="shared" si="2"/>
        <v>47.92522852707954</v>
      </c>
      <c r="AC154" s="133">
        <f t="shared" si="2"/>
        <v>38.639246581879327</v>
      </c>
      <c r="AD154" s="133">
        <f t="shared" si="2"/>
        <v>98.272294660469257</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9.1217040810016012</v>
      </c>
      <c r="F157" s="120">
        <v>0.136574774449885</v>
      </c>
      <c r="G157" s="120">
        <v>0.53987963727422295</v>
      </c>
      <c r="H157" s="120" t="s">
        <v>444</v>
      </c>
      <c r="I157" s="120" t="s">
        <v>442</v>
      </c>
      <c r="J157" s="120" t="s">
        <v>442</v>
      </c>
      <c r="K157" s="120" t="s">
        <v>442</v>
      </c>
      <c r="L157" s="120" t="s">
        <v>442</v>
      </c>
      <c r="M157" s="120">
        <v>1.3344182882819502</v>
      </c>
      <c r="N157" s="120">
        <v>1.8000000000000002E-7</v>
      </c>
      <c r="O157" s="120">
        <v>1E-8</v>
      </c>
      <c r="P157" s="120">
        <v>1.79E-6</v>
      </c>
      <c r="Q157" s="120">
        <v>3.0000000000000004E-8</v>
      </c>
      <c r="R157" s="120">
        <v>2.9799999999999998E-6</v>
      </c>
      <c r="S157" s="120">
        <v>1.9400000000000001E-6</v>
      </c>
      <c r="T157" s="120">
        <v>6.9999999999999992E-8</v>
      </c>
      <c r="U157" s="120">
        <v>3.0000000000000004E-8</v>
      </c>
      <c r="V157" s="120">
        <v>6.2600000000000002E-6</v>
      </c>
      <c r="W157" s="120" t="s">
        <v>444</v>
      </c>
      <c r="X157" s="120">
        <v>2.0477999999999998E-7</v>
      </c>
      <c r="Y157" s="120">
        <v>2.0477999999999998E-7</v>
      </c>
      <c r="Z157" s="120">
        <v>2.0477999999999998E-7</v>
      </c>
      <c r="AA157" s="120">
        <v>2.0477999999999998E-7</v>
      </c>
      <c r="AB157" s="120">
        <v>8.1913E-7</v>
      </c>
      <c r="AC157" s="120" t="s">
        <v>443</v>
      </c>
      <c r="AD157" s="120" t="s">
        <v>443</v>
      </c>
      <c r="AE157" s="128"/>
      <c r="AF157" s="120">
        <v>28344.413393785377</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3.3126384215884701E-2</v>
      </c>
      <c r="F158" s="120">
        <v>1.1635487937883951E-2</v>
      </c>
      <c r="G158" s="120">
        <v>2.1870839012352802E-3</v>
      </c>
      <c r="H158" s="120" t="s">
        <v>444</v>
      </c>
      <c r="I158" s="120" t="s">
        <v>442</v>
      </c>
      <c r="J158" s="120" t="s">
        <v>442</v>
      </c>
      <c r="K158" s="120" t="s">
        <v>442</v>
      </c>
      <c r="L158" s="120" t="s">
        <v>442</v>
      </c>
      <c r="M158" s="120">
        <v>0.73220507328640505</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121.3958098825367</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19.651764758804362</v>
      </c>
      <c r="F159" s="120">
        <v>1.2387588241346468</v>
      </c>
      <c r="G159" s="120">
        <v>12.477756170698882</v>
      </c>
      <c r="H159" s="120">
        <v>2.715166027931145E-3</v>
      </c>
      <c r="I159" s="120" t="s">
        <v>442</v>
      </c>
      <c r="J159" s="120" t="s">
        <v>442</v>
      </c>
      <c r="K159" s="120" t="s">
        <v>442</v>
      </c>
      <c r="L159" s="120" t="s">
        <v>442</v>
      </c>
      <c r="M159" s="120">
        <v>6.2138828959126799</v>
      </c>
      <c r="N159" s="120">
        <v>4.9497133689576318E-2</v>
      </c>
      <c r="O159" s="120">
        <v>6.7913772495175103E-3</v>
      </c>
      <c r="P159" s="120">
        <v>1.0015255800310461E-2</v>
      </c>
      <c r="Q159" s="120">
        <v>9.8415122067177938E-2</v>
      </c>
      <c r="R159" s="120" t="s">
        <v>444</v>
      </c>
      <c r="S159" s="120">
        <v>9.8415122067177951E-2</v>
      </c>
      <c r="T159" s="120">
        <v>5.5338563409340784</v>
      </c>
      <c r="U159" s="120">
        <v>9.8994267379152484E-2</v>
      </c>
      <c r="V159" s="120">
        <v>0.22906902964228359</v>
      </c>
      <c r="W159" s="120" t="s">
        <v>444</v>
      </c>
      <c r="X159" s="120">
        <v>1.2986549082982102E-2</v>
      </c>
      <c r="Y159" s="120">
        <v>1.2290172684280579E-2</v>
      </c>
      <c r="Z159" s="120">
        <v>5.1015094556650905E-3</v>
      </c>
      <c r="AA159" s="120" t="s">
        <v>444</v>
      </c>
      <c r="AB159" s="120">
        <v>3.0378231222928011E-2</v>
      </c>
      <c r="AC159" s="120" t="s">
        <v>443</v>
      </c>
      <c r="AD159" s="120" t="s">
        <v>443</v>
      </c>
      <c r="AE159" s="128"/>
      <c r="AF159" s="120">
        <v>12572.658661077705</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48.7219035436</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2019</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2019</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8.3467162766517031</v>
      </c>
      <c r="F14" s="120">
        <v>0.45448496526188809</v>
      </c>
      <c r="G14" s="120">
        <v>0.85256359996963882</v>
      </c>
      <c r="H14" s="120">
        <v>0.1724850712487338</v>
      </c>
      <c r="I14" s="120">
        <v>0.26511317168045528</v>
      </c>
      <c r="J14" s="120">
        <v>0.31165166125324639</v>
      </c>
      <c r="K14" s="120">
        <v>0.34768770386708431</v>
      </c>
      <c r="L14" s="120">
        <v>2.1313313444598997E-2</v>
      </c>
      <c r="M14" s="120">
        <v>1.9236273259394694</v>
      </c>
      <c r="N14" s="120">
        <v>0.36133776866808559</v>
      </c>
      <c r="O14" s="120">
        <v>0.10924140334736362</v>
      </c>
      <c r="P14" s="120">
        <v>0.11018595337110795</v>
      </c>
      <c r="Q14" s="120">
        <v>0.15441043367490609</v>
      </c>
      <c r="R14" s="120">
        <v>0.28397447691287869</v>
      </c>
      <c r="S14" s="120">
        <v>0.3962086587383995</v>
      </c>
      <c r="T14" s="120">
        <v>0.22925247193849066</v>
      </c>
      <c r="U14" s="120">
        <v>7.120561324321846E-2</v>
      </c>
      <c r="V14" s="120">
        <v>3.125489735540838</v>
      </c>
      <c r="W14" s="120">
        <v>2.8238422288068965</v>
      </c>
      <c r="X14" s="120">
        <v>2.592692851325E-2</v>
      </c>
      <c r="Y14" s="120">
        <v>2.12441370477E-2</v>
      </c>
      <c r="Z14" s="120">
        <v>7.1727488896000001E-3</v>
      </c>
      <c r="AA14" s="120">
        <v>6.302575701206928E-3</v>
      </c>
      <c r="AB14" s="120">
        <v>6.0646328383399999E-2</v>
      </c>
      <c r="AC14" s="120">
        <v>0.64902852640100006</v>
      </c>
      <c r="AD14" s="120">
        <v>0.1980516784678</v>
      </c>
      <c r="AE14" s="121"/>
      <c r="AF14" s="120">
        <v>185.942972630621</v>
      </c>
      <c r="AG14" s="120">
        <v>20418.137023200001</v>
      </c>
      <c r="AH14" s="120">
        <v>136112.77060037755</v>
      </c>
      <c r="AI14" s="120">
        <v>45888.955744055231</v>
      </c>
      <c r="AJ14" s="120">
        <v>19552.353029192924</v>
      </c>
      <c r="AK14" s="120" t="s">
        <v>443</v>
      </c>
      <c r="AL14" s="29" t="s">
        <v>49</v>
      </c>
    </row>
    <row r="15" spans="1:38" ht="26.25" customHeight="1" thickBot="1" x14ac:dyDescent="0.3">
      <c r="A15" s="40" t="s">
        <v>53</v>
      </c>
      <c r="B15" s="40" t="s">
        <v>54</v>
      </c>
      <c r="C15" s="41" t="s">
        <v>55</v>
      </c>
      <c r="D15" s="42"/>
      <c r="E15" s="120">
        <v>3.8368177699999997</v>
      </c>
      <c r="F15" s="120">
        <v>0.39173821643000001</v>
      </c>
      <c r="G15" s="120">
        <v>5.6118957009999999</v>
      </c>
      <c r="H15" s="120" t="s">
        <v>444</v>
      </c>
      <c r="I15" s="120">
        <v>1.4813548816707362E-2</v>
      </c>
      <c r="J15" s="120">
        <v>1.4813648816707362E-2</v>
      </c>
      <c r="K15" s="120">
        <v>1.4813848816707361E-2</v>
      </c>
      <c r="L15" s="120">
        <v>2.044252417169515E-3</v>
      </c>
      <c r="M15" s="120">
        <v>1.6669865019999999</v>
      </c>
      <c r="N15" s="120">
        <v>3.2894375013595004E-2</v>
      </c>
      <c r="O15" s="120">
        <v>4.4744167671712999E-2</v>
      </c>
      <c r="P15" s="120">
        <v>7.6102810408749996E-3</v>
      </c>
      <c r="Q15" s="120">
        <v>7.2155333659390001E-3</v>
      </c>
      <c r="R15" s="120">
        <v>5.5981376047164001E-2</v>
      </c>
      <c r="S15" s="120">
        <v>6.7218347764848002E-2</v>
      </c>
      <c r="T15" s="120">
        <v>0.15057733877734</v>
      </c>
      <c r="U15" s="120">
        <v>3.1874742401957E-2</v>
      </c>
      <c r="V15" s="120">
        <v>0.34732906810524999</v>
      </c>
      <c r="W15" s="120">
        <v>2.2117345E-2</v>
      </c>
      <c r="X15" s="120" t="s">
        <v>444</v>
      </c>
      <c r="Y15" s="120" t="s">
        <v>444</v>
      </c>
      <c r="Z15" s="120" t="s">
        <v>444</v>
      </c>
      <c r="AA15" s="120" t="s">
        <v>444</v>
      </c>
      <c r="AB15" s="120" t="s">
        <v>444</v>
      </c>
      <c r="AC15" s="120" t="s">
        <v>443</v>
      </c>
      <c r="AD15" s="120" t="s">
        <v>443</v>
      </c>
      <c r="AE15" s="121"/>
      <c r="AF15" s="120">
        <v>46525.244347</v>
      </c>
      <c r="AG15" s="120">
        <v>0.12</v>
      </c>
      <c r="AH15" s="120">
        <v>42675.614208785002</v>
      </c>
      <c r="AI15" s="120" t="s">
        <v>443</v>
      </c>
      <c r="AJ15" s="120">
        <v>1987.66</v>
      </c>
      <c r="AK15" s="120" t="s">
        <v>443</v>
      </c>
      <c r="AL15" s="29" t="s">
        <v>49</v>
      </c>
    </row>
    <row r="16" spans="1:38" ht="26.25" customHeight="1" thickBot="1" x14ac:dyDescent="0.3">
      <c r="A16" s="40" t="s">
        <v>53</v>
      </c>
      <c r="B16" s="40" t="s">
        <v>56</v>
      </c>
      <c r="C16" s="41" t="s">
        <v>57</v>
      </c>
      <c r="D16" s="42"/>
      <c r="E16" s="120">
        <v>1.6067962</v>
      </c>
      <c r="F16" s="120" t="s">
        <v>445</v>
      </c>
      <c r="G16" s="120">
        <v>0.24710589999999999</v>
      </c>
      <c r="H16" s="120" t="s">
        <v>443</v>
      </c>
      <c r="I16" s="120" t="s">
        <v>445</v>
      </c>
      <c r="J16" s="120" t="s">
        <v>445</v>
      </c>
      <c r="K16" s="120" t="s">
        <v>445</v>
      </c>
      <c r="L16" s="120" t="s">
        <v>445</v>
      </c>
      <c r="M16" s="120">
        <v>0.23469200000000001</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3822.1840000000002</v>
      </c>
      <c r="AH16" s="120" t="s">
        <v>443</v>
      </c>
      <c r="AI16" s="120" t="s">
        <v>443</v>
      </c>
      <c r="AJ16" s="120" t="s">
        <v>443</v>
      </c>
      <c r="AK16" s="120" t="s">
        <v>443</v>
      </c>
      <c r="AL16" s="29" t="s">
        <v>49</v>
      </c>
    </row>
    <row r="17" spans="1:38" ht="26.25" customHeight="1" thickBot="1" x14ac:dyDescent="0.3">
      <c r="A17" s="40" t="s">
        <v>53</v>
      </c>
      <c r="B17" s="40" t="s">
        <v>58</v>
      </c>
      <c r="C17" s="41" t="s">
        <v>59</v>
      </c>
      <c r="D17" s="42"/>
      <c r="E17" s="120">
        <v>1.2976109617903291</v>
      </c>
      <c r="F17" s="120">
        <v>9.3739213877999994E-2</v>
      </c>
      <c r="G17" s="120">
        <v>9.0985695850589354E-2</v>
      </c>
      <c r="H17" s="120">
        <v>9.8885499999999994E-3</v>
      </c>
      <c r="I17" s="120">
        <v>3.4818723780236704E-2</v>
      </c>
      <c r="J17" s="120">
        <v>3.9000847223502194E-2</v>
      </c>
      <c r="K17" s="120">
        <v>4.2249363646461903E-2</v>
      </c>
      <c r="L17" s="120">
        <v>2.3856664766692031E-3</v>
      </c>
      <c r="M17" s="120">
        <v>4.3938567908639818</v>
      </c>
      <c r="N17" s="120">
        <v>0.148124332722226</v>
      </c>
      <c r="O17" s="120">
        <v>2.9024978451940003E-3</v>
      </c>
      <c r="P17" s="120">
        <v>5.6612836896300003E-3</v>
      </c>
      <c r="Q17" s="120">
        <v>2.5775461770389998E-2</v>
      </c>
      <c r="R17" s="120">
        <v>0.20504397640052502</v>
      </c>
      <c r="S17" s="120">
        <v>9.678841597329001E-3</v>
      </c>
      <c r="T17" s="120">
        <v>8.5622218638108011E-2</v>
      </c>
      <c r="U17" s="120">
        <v>2.229929859632E-3</v>
      </c>
      <c r="V17" s="120">
        <v>0.25897055318467005</v>
      </c>
      <c r="W17" s="120">
        <v>0.12413255500000001</v>
      </c>
      <c r="X17" s="120">
        <v>7.4961380000000016E-5</v>
      </c>
      <c r="Y17" s="120">
        <v>1.7941879E-4</v>
      </c>
      <c r="Z17" s="120">
        <v>1.6193912E-4</v>
      </c>
      <c r="AA17" s="120">
        <v>2.0691687000000002E-4</v>
      </c>
      <c r="AB17" s="120">
        <v>6.2323616000000011E-4</v>
      </c>
      <c r="AC17" s="120" t="s">
        <v>443</v>
      </c>
      <c r="AD17" s="120" t="s">
        <v>443</v>
      </c>
      <c r="AE17" s="121"/>
      <c r="AF17" s="120">
        <v>202.87785800293057</v>
      </c>
      <c r="AG17" s="120">
        <v>170.42599999999999</v>
      </c>
      <c r="AH17" s="120">
        <v>21287.648668522401</v>
      </c>
      <c r="AI17" s="120" t="s">
        <v>443</v>
      </c>
      <c r="AJ17" s="120">
        <v>66.430000000000007</v>
      </c>
      <c r="AK17" s="120" t="s">
        <v>443</v>
      </c>
      <c r="AL17" s="29" t="s">
        <v>49</v>
      </c>
    </row>
    <row r="18" spans="1:38" ht="26.25" customHeight="1" thickBot="1" x14ac:dyDescent="0.3">
      <c r="A18" s="40" t="s">
        <v>53</v>
      </c>
      <c r="B18" s="40" t="s">
        <v>60</v>
      </c>
      <c r="C18" s="41" t="s">
        <v>61</v>
      </c>
      <c r="D18" s="42"/>
      <c r="E18" s="120">
        <v>0.28428644612071996</v>
      </c>
      <c r="F18" s="120">
        <v>1.4044281243000001E-2</v>
      </c>
      <c r="G18" s="120">
        <v>2.2587173277012502E-3</v>
      </c>
      <c r="H18" s="120">
        <v>5.4232999999999994E-4</v>
      </c>
      <c r="I18" s="120">
        <v>5.8300224302716898E-2</v>
      </c>
      <c r="J18" s="120">
        <v>6.4224515443979988E-2</v>
      </c>
      <c r="K18" s="120">
        <v>7.0752838158378295E-2</v>
      </c>
      <c r="L18" s="120">
        <v>6.2537500910236207E-3</v>
      </c>
      <c r="M18" s="120">
        <v>0.17704943100182002</v>
      </c>
      <c r="N18" s="120">
        <v>0.125418194448746</v>
      </c>
      <c r="O18" s="120">
        <v>2.2674969020649999E-3</v>
      </c>
      <c r="P18" s="120">
        <v>8.1851228350369992E-3</v>
      </c>
      <c r="Q18" s="120">
        <v>5.7028427212590001E-3</v>
      </c>
      <c r="R18" s="120">
        <v>1.3461306740703999E-2</v>
      </c>
      <c r="S18" s="120">
        <v>1.8091851396908998E-2</v>
      </c>
      <c r="T18" s="120">
        <v>7.8820133629607006E-2</v>
      </c>
      <c r="U18" s="120">
        <v>3.7878946523929998E-3</v>
      </c>
      <c r="V18" s="120">
        <v>0.20586008914096199</v>
      </c>
      <c r="W18" s="120">
        <v>3.1412618000000003E-2</v>
      </c>
      <c r="X18" s="120">
        <v>9.7409999999999997E-8</v>
      </c>
      <c r="Y18" s="120">
        <v>7.6901000000000003E-7</v>
      </c>
      <c r="Z18" s="120">
        <v>8.7159999999999994E-8</v>
      </c>
      <c r="AA18" s="120">
        <v>7.6899999999999994E-8</v>
      </c>
      <c r="AB18" s="120">
        <v>1.0304700000000001E-6</v>
      </c>
      <c r="AC18" s="120" t="s">
        <v>444</v>
      </c>
      <c r="AD18" s="120">
        <v>0.114</v>
      </c>
      <c r="AE18" s="121"/>
      <c r="AF18" s="120">
        <v>470.85979557642878</v>
      </c>
      <c r="AG18" s="120">
        <v>920.51099999999906</v>
      </c>
      <c r="AH18" s="120">
        <v>5195.026390695999</v>
      </c>
      <c r="AI18" s="120" t="s">
        <v>443</v>
      </c>
      <c r="AJ18" s="120" t="s">
        <v>443</v>
      </c>
      <c r="AK18" s="120" t="s">
        <v>443</v>
      </c>
      <c r="AL18" s="29" t="s">
        <v>49</v>
      </c>
    </row>
    <row r="19" spans="1:38" ht="26.25" customHeight="1" thickBot="1" x14ac:dyDescent="0.3">
      <c r="A19" s="40" t="s">
        <v>53</v>
      </c>
      <c r="B19" s="40" t="s">
        <v>62</v>
      </c>
      <c r="C19" s="41" t="s">
        <v>63</v>
      </c>
      <c r="D19" s="42"/>
      <c r="E19" s="120">
        <v>2.5898219371301603</v>
      </c>
      <c r="F19" s="120">
        <v>0.36110360720000001</v>
      </c>
      <c r="G19" s="120">
        <v>0.42088404690311998</v>
      </c>
      <c r="H19" s="120">
        <v>1.3875330000000002E-2</v>
      </c>
      <c r="I19" s="120">
        <v>0.19456547784198699</v>
      </c>
      <c r="J19" s="120">
        <v>0.242474425941648</v>
      </c>
      <c r="K19" s="120">
        <v>0.310189546068453</v>
      </c>
      <c r="L19" s="120">
        <v>4.3437068840905702E-2</v>
      </c>
      <c r="M19" s="120">
        <v>2.0996801484516996</v>
      </c>
      <c r="N19" s="120">
        <v>0.14839960082062301</v>
      </c>
      <c r="O19" s="120">
        <v>4.8327030555653003E-2</v>
      </c>
      <c r="P19" s="120">
        <v>5.7343480974192999E-2</v>
      </c>
      <c r="Q19" s="120">
        <v>9.8692572344704993E-2</v>
      </c>
      <c r="R19" s="120">
        <v>5.7571951079795999E-2</v>
      </c>
      <c r="S19" s="120">
        <v>0.125997284695155</v>
      </c>
      <c r="T19" s="120">
        <v>0.34168947625423501</v>
      </c>
      <c r="U19" s="120">
        <v>0.22880837815209698</v>
      </c>
      <c r="V19" s="120">
        <v>0.28780968921914596</v>
      </c>
      <c r="W19" s="120">
        <v>8.6048917000000003E-2</v>
      </c>
      <c r="X19" s="120">
        <v>2.0087464100000002E-3</v>
      </c>
      <c r="Y19" s="120">
        <v>2.71837464E-3</v>
      </c>
      <c r="Z19" s="120">
        <v>1.0259283000000001E-3</v>
      </c>
      <c r="AA19" s="120">
        <v>8.6165940999999996E-4</v>
      </c>
      <c r="AB19" s="120">
        <v>6.6180803599999996E-3</v>
      </c>
      <c r="AC19" s="120">
        <v>2.5000000000000001E-4</v>
      </c>
      <c r="AD19" s="120">
        <v>1.3390000000000001E-2</v>
      </c>
      <c r="AE19" s="121"/>
      <c r="AF19" s="120">
        <v>4296.472192360533</v>
      </c>
      <c r="AG19" s="120">
        <v>33.121000000000002</v>
      </c>
      <c r="AH19" s="120">
        <v>62392.306654715627</v>
      </c>
      <c r="AI19" s="120">
        <v>2685.2280000000001</v>
      </c>
      <c r="AJ19" s="120">
        <v>230.04043999999999</v>
      </c>
      <c r="AK19" s="120" t="s">
        <v>443</v>
      </c>
      <c r="AL19" s="29" t="s">
        <v>49</v>
      </c>
    </row>
    <row r="20" spans="1:38" ht="26.25" customHeight="1" thickBot="1" x14ac:dyDescent="0.3">
      <c r="A20" s="40" t="s">
        <v>53</v>
      </c>
      <c r="B20" s="40" t="s">
        <v>64</v>
      </c>
      <c r="C20" s="41" t="s">
        <v>65</v>
      </c>
      <c r="D20" s="42"/>
      <c r="E20" s="120">
        <v>1.4393481786558859</v>
      </c>
      <c r="F20" s="120">
        <v>0.14487278526</v>
      </c>
      <c r="G20" s="120">
        <v>0.1225673201769294</v>
      </c>
      <c r="H20" s="120">
        <v>2.2399730000000003E-2</v>
      </c>
      <c r="I20" s="120">
        <v>0.10960380039062681</v>
      </c>
      <c r="J20" s="120">
        <v>0.13750357035138552</v>
      </c>
      <c r="K20" s="120">
        <v>0.15797442952819271</v>
      </c>
      <c r="L20" s="120">
        <v>2.573141780829518E-2</v>
      </c>
      <c r="M20" s="120">
        <v>1.6461015657640101</v>
      </c>
      <c r="N20" s="120">
        <v>0.33503909651357</v>
      </c>
      <c r="O20" s="120">
        <v>7.133672731931899E-2</v>
      </c>
      <c r="P20" s="120">
        <v>1.6170985331498001E-2</v>
      </c>
      <c r="Q20" s="120">
        <v>2.6296974188766999E-2</v>
      </c>
      <c r="R20" s="120">
        <v>0.14689442776388201</v>
      </c>
      <c r="S20" s="120">
        <v>9.1861576636949993E-2</v>
      </c>
      <c r="T20" s="120">
        <v>6.2091141861009995E-2</v>
      </c>
      <c r="U20" s="120">
        <v>1.5405819137286E-2</v>
      </c>
      <c r="V20" s="120">
        <v>3.4158281051841204</v>
      </c>
      <c r="W20" s="120">
        <v>0.31771094999999999</v>
      </c>
      <c r="X20" s="120">
        <v>4.4684429570000003E-2</v>
      </c>
      <c r="Y20" s="120">
        <v>7.7208893479999999E-2</v>
      </c>
      <c r="Z20" s="120">
        <v>1.9301423509999995E-2</v>
      </c>
      <c r="AA20" s="120">
        <v>1.9294497759999998E-2</v>
      </c>
      <c r="AB20" s="120">
        <v>0.16048924433</v>
      </c>
      <c r="AC20" s="120">
        <v>9.5399999999999999E-3</v>
      </c>
      <c r="AD20" s="120">
        <v>6.6800000000000002E-3</v>
      </c>
      <c r="AE20" s="121"/>
      <c r="AF20" s="120">
        <v>137.15852405840977</v>
      </c>
      <c r="AG20" s="120">
        <v>1055.9067723999999</v>
      </c>
      <c r="AH20" s="120">
        <v>5796.8940685879898</v>
      </c>
      <c r="AI20" s="120">
        <v>15150.85441919999</v>
      </c>
      <c r="AJ20" s="120">
        <v>1169.045121599999</v>
      </c>
      <c r="AK20" s="120" t="s">
        <v>443</v>
      </c>
      <c r="AL20" s="29" t="s">
        <v>49</v>
      </c>
    </row>
    <row r="21" spans="1:38" ht="26.25" customHeight="1" thickBot="1" x14ac:dyDescent="0.3">
      <c r="A21" s="40" t="s">
        <v>53</v>
      </c>
      <c r="B21" s="40" t="s">
        <v>66</v>
      </c>
      <c r="C21" s="41" t="s">
        <v>67</v>
      </c>
      <c r="D21" s="42"/>
      <c r="E21" s="120">
        <v>2.4776711850300002</v>
      </c>
      <c r="F21" s="120">
        <v>0.32634186361999995</v>
      </c>
      <c r="G21" s="120">
        <v>0.22956871799099998</v>
      </c>
      <c r="H21" s="120">
        <v>4.7245120000000002E-2</v>
      </c>
      <c r="I21" s="120">
        <v>0.16423609395335489</v>
      </c>
      <c r="J21" s="120">
        <v>0.1677003007728094</v>
      </c>
      <c r="K21" s="120">
        <v>0.1740888728194725</v>
      </c>
      <c r="L21" s="120">
        <v>3.206708497114294E-2</v>
      </c>
      <c r="M21" s="120">
        <v>2.5142648216189998</v>
      </c>
      <c r="N21" s="120">
        <v>0.19822260249969001</v>
      </c>
      <c r="O21" s="120">
        <v>1.3776107871469E-2</v>
      </c>
      <c r="P21" s="120">
        <v>1.5877506473477E-2</v>
      </c>
      <c r="Q21" s="120">
        <v>1.1787621235396999E-2</v>
      </c>
      <c r="R21" s="120">
        <v>3.5903613689967001E-2</v>
      </c>
      <c r="S21" s="120">
        <v>2.9994087034859E-2</v>
      </c>
      <c r="T21" s="120">
        <v>2.6064047017675999E-2</v>
      </c>
      <c r="U21" s="120">
        <v>8.0426750952659991E-3</v>
      </c>
      <c r="V21" s="120">
        <v>0.64809515559384001</v>
      </c>
      <c r="W21" s="120">
        <v>0.10333351200000002</v>
      </c>
      <c r="X21" s="120">
        <v>6.0845687000000001E-3</v>
      </c>
      <c r="Y21" s="120">
        <v>9.7780865800000012E-3</v>
      </c>
      <c r="Z21" s="120">
        <v>3.0461080900000001E-3</v>
      </c>
      <c r="AA21" s="120">
        <v>2.43772554E-3</v>
      </c>
      <c r="AB21" s="120">
        <v>2.134648892E-2</v>
      </c>
      <c r="AC21" s="120">
        <v>3.0400000000000002E-3</v>
      </c>
      <c r="AD21" s="120">
        <v>1.8120000000000001E-2</v>
      </c>
      <c r="AE21" s="121"/>
      <c r="AF21" s="120">
        <v>723.09601394600872</v>
      </c>
      <c r="AG21" s="120">
        <v>1305.8625867999999</v>
      </c>
      <c r="AH21" s="120">
        <v>41130.608571610945</v>
      </c>
      <c r="AI21" s="120">
        <v>2304.7835094419988</v>
      </c>
      <c r="AJ21" s="120" t="s">
        <v>443</v>
      </c>
      <c r="AK21" s="120" t="s">
        <v>443</v>
      </c>
      <c r="AL21" s="29" t="s">
        <v>49</v>
      </c>
    </row>
    <row r="22" spans="1:38" ht="26.25" customHeight="1" thickBot="1" x14ac:dyDescent="0.3">
      <c r="A22" s="40" t="s">
        <v>53</v>
      </c>
      <c r="B22" s="44" t="s">
        <v>68</v>
      </c>
      <c r="C22" s="41" t="s">
        <v>69</v>
      </c>
      <c r="D22" s="42"/>
      <c r="E22" s="120">
        <v>1.0209081091304399</v>
      </c>
      <c r="F22" s="120">
        <v>5.0790324960000001E-2</v>
      </c>
      <c r="G22" s="120">
        <v>0.79974291890789007</v>
      </c>
      <c r="H22" s="120">
        <v>4.51323E-3</v>
      </c>
      <c r="I22" s="120">
        <v>0.11751178179887239</v>
      </c>
      <c r="J22" s="120">
        <v>0.1256336336468509</v>
      </c>
      <c r="K22" s="120">
        <v>0.13584447821387879</v>
      </c>
      <c r="L22" s="120">
        <v>1.317152311399304E-2</v>
      </c>
      <c r="M22" s="120">
        <v>2.82794858854967</v>
      </c>
      <c r="N22" s="120">
        <v>0.20814109356365701</v>
      </c>
      <c r="O22" s="120">
        <v>4.9514874708409999E-3</v>
      </c>
      <c r="P22" s="120">
        <v>1.4482873498718001E-2</v>
      </c>
      <c r="Q22" s="120">
        <v>1.1481885426232E-2</v>
      </c>
      <c r="R22" s="120">
        <v>2.3722829053976997E-2</v>
      </c>
      <c r="S22" s="120">
        <v>3.1743548433152996E-2</v>
      </c>
      <c r="T22" s="120">
        <v>0.19239834796616501</v>
      </c>
      <c r="U22" s="120">
        <v>7.9477259665610006E-3</v>
      </c>
      <c r="V22" s="120">
        <v>0.35789079036347499</v>
      </c>
      <c r="W22" s="120">
        <v>5.0653426000000001E-2</v>
      </c>
      <c r="X22" s="120">
        <v>9.9941292399999999E-3</v>
      </c>
      <c r="Y22" s="120">
        <v>1.2948924699999999E-2</v>
      </c>
      <c r="Z22" s="120">
        <v>5.2063829199999996E-3</v>
      </c>
      <c r="AA22" s="120">
        <v>4.0642123999999995E-3</v>
      </c>
      <c r="AB22" s="120">
        <v>3.2213649249999997E-2</v>
      </c>
      <c r="AC22" s="120" t="s">
        <v>445</v>
      </c>
      <c r="AD22" s="120">
        <v>7.5300000000000002E-3</v>
      </c>
      <c r="AE22" s="121"/>
      <c r="AF22" s="120">
        <v>3620.207596936933</v>
      </c>
      <c r="AG22" s="120">
        <v>14910.377500000001</v>
      </c>
      <c r="AH22" s="120">
        <v>21721.273420778802</v>
      </c>
      <c r="AI22" s="120">
        <v>5743.7988000000005</v>
      </c>
      <c r="AJ22" s="120">
        <v>5413.6527999999998</v>
      </c>
      <c r="AK22" s="120" t="s">
        <v>443</v>
      </c>
      <c r="AL22" s="29" t="s">
        <v>49</v>
      </c>
    </row>
    <row r="23" spans="1:38" ht="26.25" customHeight="1" thickBot="1" x14ac:dyDescent="0.3">
      <c r="A23" s="40" t="s">
        <v>70</v>
      </c>
      <c r="B23" s="44" t="s">
        <v>391</v>
      </c>
      <c r="C23" s="41" t="s">
        <v>387</v>
      </c>
      <c r="D23" s="83"/>
      <c r="E23" s="120">
        <v>1.6652113697432389</v>
      </c>
      <c r="F23" s="120">
        <v>0.80159503657549158</v>
      </c>
      <c r="G23" s="120">
        <v>3.5111257420579515E-3</v>
      </c>
      <c r="H23" s="120">
        <v>1.3256896090045487E-3</v>
      </c>
      <c r="I23" s="120">
        <v>0.13158227048065502</v>
      </c>
      <c r="J23" s="120">
        <v>0.24989138021184737</v>
      </c>
      <c r="K23" s="120">
        <v>1.2335383939149525</v>
      </c>
      <c r="L23" s="120">
        <v>8.7532935193498029E-2</v>
      </c>
      <c r="M23" s="120">
        <v>4.315211834848693</v>
      </c>
      <c r="N23" s="120">
        <v>2.6994330725074547E-3</v>
      </c>
      <c r="O23" s="120">
        <v>3.4309358293474123E-3</v>
      </c>
      <c r="P23" s="120">
        <v>8.6874000000000001E-4</v>
      </c>
      <c r="Q23" s="120">
        <v>1.1561900000000001E-3</v>
      </c>
      <c r="R23" s="120">
        <v>9.0796084544559862E-3</v>
      </c>
      <c r="S23" s="120">
        <v>0.38542806384548045</v>
      </c>
      <c r="T23" s="120">
        <v>1.2408304405652821E-2</v>
      </c>
      <c r="U23" s="120">
        <v>1.6620613992787494E-3</v>
      </c>
      <c r="V23" s="120">
        <v>0.24653715295494993</v>
      </c>
      <c r="W23" s="120" t="s">
        <v>444</v>
      </c>
      <c r="X23" s="120">
        <v>5.4947216939936734E-3</v>
      </c>
      <c r="Y23" s="120">
        <v>8.0963188234456102E-3</v>
      </c>
      <c r="Z23" s="120" t="s">
        <v>444</v>
      </c>
      <c r="AA23" s="120" t="s">
        <v>444</v>
      </c>
      <c r="AB23" s="120">
        <v>1.3591040520003084E-2</v>
      </c>
      <c r="AC23" s="120" t="s">
        <v>443</v>
      </c>
      <c r="AD23" s="120" t="s">
        <v>443</v>
      </c>
      <c r="AE23" s="121"/>
      <c r="AF23" s="120">
        <v>7255.758943074341</v>
      </c>
      <c r="AG23" s="120" t="s">
        <v>443</v>
      </c>
      <c r="AH23" s="120" t="s">
        <v>443</v>
      </c>
      <c r="AI23" s="120">
        <v>12.463038583837317</v>
      </c>
      <c r="AJ23" s="120" t="s">
        <v>443</v>
      </c>
      <c r="AK23" s="120" t="s">
        <v>443</v>
      </c>
      <c r="AL23" s="29" t="s">
        <v>49</v>
      </c>
    </row>
    <row r="24" spans="1:38" ht="26.25" customHeight="1" thickBot="1" x14ac:dyDescent="0.3">
      <c r="A24" s="45" t="s">
        <v>53</v>
      </c>
      <c r="B24" s="44" t="s">
        <v>71</v>
      </c>
      <c r="C24" s="41" t="s">
        <v>72</v>
      </c>
      <c r="D24" s="42"/>
      <c r="E24" s="120">
        <v>2.06954939854463</v>
      </c>
      <c r="F24" s="120">
        <v>0.21055360168486309</v>
      </c>
      <c r="G24" s="120">
        <v>0.32809323137140661</v>
      </c>
      <c r="H24" s="120">
        <v>1.5828910251989837E-2</v>
      </c>
      <c r="I24" s="120">
        <v>0.27377206112553859</v>
      </c>
      <c r="J24" s="120">
        <v>0.28560807715930731</v>
      </c>
      <c r="K24" s="120">
        <v>0.30704960918499791</v>
      </c>
      <c r="L24" s="120">
        <v>4.4418299567446265E-2</v>
      </c>
      <c r="M24" s="120">
        <v>1.3241539398623048</v>
      </c>
      <c r="N24" s="120">
        <v>0.13412235548201179</v>
      </c>
      <c r="O24" s="120">
        <v>5.4326725471321335E-2</v>
      </c>
      <c r="P24" s="120">
        <v>9.6873090293099103E-3</v>
      </c>
      <c r="Q24" s="120">
        <v>9.8410602341502222E-3</v>
      </c>
      <c r="R24" s="120">
        <v>9.4399681178510164E-2</v>
      </c>
      <c r="S24" s="120">
        <v>3.4687341564715583E-2</v>
      </c>
      <c r="T24" s="120">
        <v>6.5109351675266186E-2</v>
      </c>
      <c r="U24" s="120">
        <v>2.3674129474021702E-2</v>
      </c>
      <c r="V24" s="120">
        <v>2.0131975571824263</v>
      </c>
      <c r="W24" s="120">
        <v>0.23814963643105611</v>
      </c>
      <c r="X24" s="120">
        <v>1.4573620598299291E-2</v>
      </c>
      <c r="Y24" s="120">
        <v>2.3330889796047027E-2</v>
      </c>
      <c r="Z24" s="120">
        <v>7.2876315879519971E-3</v>
      </c>
      <c r="AA24" s="120">
        <v>5.8302585776047033E-3</v>
      </c>
      <c r="AB24" s="120">
        <v>5.1022400559903022E-2</v>
      </c>
      <c r="AC24" s="120">
        <v>6.9800000000000001E-3</v>
      </c>
      <c r="AD24" s="120">
        <v>9.0000000000000006E-5</v>
      </c>
      <c r="AE24" s="121"/>
      <c r="AF24" s="120">
        <v>3550.6711112633188</v>
      </c>
      <c r="AG24" s="120">
        <v>130.56699999999998</v>
      </c>
      <c r="AH24" s="120">
        <v>18514.28228665033</v>
      </c>
      <c r="AI24" s="120">
        <v>3865.0664190120001</v>
      </c>
      <c r="AJ24" s="120">
        <v>162.60706898935888</v>
      </c>
      <c r="AK24" s="120" t="s">
        <v>443</v>
      </c>
      <c r="AL24" s="29" t="s">
        <v>49</v>
      </c>
    </row>
    <row r="25" spans="1:38" ht="26.25" customHeight="1" thickBot="1" x14ac:dyDescent="0.3">
      <c r="A25" s="40" t="s">
        <v>73</v>
      </c>
      <c r="B25" s="44" t="s">
        <v>74</v>
      </c>
      <c r="C25" s="46" t="s">
        <v>75</v>
      </c>
      <c r="D25" s="42"/>
      <c r="E25" s="120">
        <v>2.0322795166864598</v>
      </c>
      <c r="F25" s="120">
        <v>0.13591747884911437</v>
      </c>
      <c r="G25" s="120">
        <v>0.11333178982079736</v>
      </c>
      <c r="H25" s="120" t="s">
        <v>444</v>
      </c>
      <c r="I25" s="120">
        <v>1.2884499019175497E-2</v>
      </c>
      <c r="J25" s="120">
        <v>1.6795363823318168E-2</v>
      </c>
      <c r="K25" s="120">
        <v>2.5920715032984397E-2</v>
      </c>
      <c r="L25" s="120">
        <v>8.6374542643816252E-3</v>
      </c>
      <c r="M25" s="120">
        <v>1.2295589366990138</v>
      </c>
      <c r="N25" s="120">
        <v>2.2220000000000001E-5</v>
      </c>
      <c r="O25" s="120">
        <v>1.8500000000000001E-6</v>
      </c>
      <c r="P25" s="120">
        <v>2.2217999999999999E-4</v>
      </c>
      <c r="Q25" s="120">
        <v>3.7000000000000002E-6</v>
      </c>
      <c r="R25" s="120">
        <v>3.703E-4</v>
      </c>
      <c r="S25" s="120">
        <v>2.4068999999999997E-4</v>
      </c>
      <c r="T25" s="120">
        <v>9.2599999999999994E-6</v>
      </c>
      <c r="U25" s="120">
        <v>3.7000000000000002E-6</v>
      </c>
      <c r="V25" s="120">
        <v>7.7762000000000003E-4</v>
      </c>
      <c r="W25" s="120" t="s">
        <v>444</v>
      </c>
      <c r="X25" s="120">
        <v>7.8673080000000003E-5</v>
      </c>
      <c r="Y25" s="120">
        <v>7.8673080000000003E-5</v>
      </c>
      <c r="Z25" s="120">
        <v>7.8673080000000003E-5</v>
      </c>
      <c r="AA25" s="120">
        <v>7.8673080000000003E-5</v>
      </c>
      <c r="AB25" s="120">
        <v>3.1469233000000002E-4</v>
      </c>
      <c r="AC25" s="120" t="s">
        <v>443</v>
      </c>
      <c r="AD25" s="120" t="s">
        <v>443</v>
      </c>
      <c r="AE25" s="121"/>
      <c r="AF25" s="120">
        <v>5907.7630856439355</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1.6232739690633064E-2</v>
      </c>
      <c r="F26" s="120">
        <v>1.109187065918403E-2</v>
      </c>
      <c r="G26" s="120">
        <v>1.3104605485678028E-3</v>
      </c>
      <c r="H26" s="120" t="s">
        <v>444</v>
      </c>
      <c r="I26" s="120">
        <v>2.0443792091268272E-4</v>
      </c>
      <c r="J26" s="120">
        <v>2.0443792091268272E-4</v>
      </c>
      <c r="K26" s="120">
        <v>2.0443792091268272E-4</v>
      </c>
      <c r="L26" s="120">
        <v>1.4346844068451197E-4</v>
      </c>
      <c r="M26" s="120">
        <v>0.3526904690543945</v>
      </c>
      <c r="N26" s="120">
        <v>6.6043840000000006E-2</v>
      </c>
      <c r="O26" s="120">
        <v>9.6000000000000013E-7</v>
      </c>
      <c r="P26" s="120">
        <v>2.0899999999999999E-6</v>
      </c>
      <c r="Q26" s="120">
        <v>5.0000000000000004E-8</v>
      </c>
      <c r="R26" s="120">
        <v>3.6099999999999997E-6</v>
      </c>
      <c r="S26" s="120">
        <v>5.13E-6</v>
      </c>
      <c r="T26" s="120">
        <v>1.1999999999999999E-6</v>
      </c>
      <c r="U26" s="120">
        <v>4.0000000000000001E-8</v>
      </c>
      <c r="V26" s="120">
        <v>1.9509E-4</v>
      </c>
      <c r="W26" s="120" t="s">
        <v>444</v>
      </c>
      <c r="X26" s="120">
        <v>1.1745900000000001E-6</v>
      </c>
      <c r="Y26" s="120">
        <v>1.1745900000000001E-6</v>
      </c>
      <c r="Z26" s="120">
        <v>1.1745900000000001E-6</v>
      </c>
      <c r="AA26" s="120">
        <v>1.1745900000000001E-6</v>
      </c>
      <c r="AB26" s="120">
        <v>4.6983600000000004E-6</v>
      </c>
      <c r="AC26" s="120" t="s">
        <v>443</v>
      </c>
      <c r="AD26" s="120" t="s">
        <v>443</v>
      </c>
      <c r="AE26" s="121"/>
      <c r="AF26" s="120">
        <v>70.8928550599273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30.776219717474312</v>
      </c>
      <c r="F27" s="120">
        <v>1.8242116834942581</v>
      </c>
      <c r="G27" s="120">
        <v>5.4871937599765747E-2</v>
      </c>
      <c r="H27" s="120">
        <v>0.87531248583144405</v>
      </c>
      <c r="I27" s="120">
        <v>0.50195374778176283</v>
      </c>
      <c r="J27" s="120">
        <v>0.50195374778176283</v>
      </c>
      <c r="K27" s="120">
        <v>0.50195374778176283</v>
      </c>
      <c r="L27" s="120">
        <v>0.40975399189753714</v>
      </c>
      <c r="M27" s="120">
        <v>27.637518918588501</v>
      </c>
      <c r="N27" s="120">
        <v>4.289097579828885E-3</v>
      </c>
      <c r="O27" s="120">
        <v>5.0119657405410945E-4</v>
      </c>
      <c r="P27" s="120">
        <v>3.0537206827479055E-2</v>
      </c>
      <c r="Q27" s="120">
        <v>8.2167610793016602E-4</v>
      </c>
      <c r="R27" s="120">
        <v>3.5144797459878134E-2</v>
      </c>
      <c r="S27" s="120">
        <v>2.4065191089584916E-2</v>
      </c>
      <c r="T27" s="120">
        <v>4.7155418988872183E-3</v>
      </c>
      <c r="U27" s="120">
        <v>6.4095906775211466E-4</v>
      </c>
      <c r="V27" s="120">
        <v>0.10995112099003898</v>
      </c>
      <c r="W27" s="120">
        <v>1.0054511000000002</v>
      </c>
      <c r="X27" s="120">
        <v>9.4042906416400007E-2</v>
      </c>
      <c r="Y27" s="120">
        <v>0.10638922411590002</v>
      </c>
      <c r="Z27" s="120">
        <v>8.1718389056500002E-2</v>
      </c>
      <c r="AA27" s="120">
        <v>9.1920899253700006E-2</v>
      </c>
      <c r="AB27" s="120">
        <v>0.37407141884250006</v>
      </c>
      <c r="AC27" s="120">
        <v>1.0054522999999999E-3</v>
      </c>
      <c r="AD27" s="120">
        <v>2.0122770000000002E-4</v>
      </c>
      <c r="AE27" s="121"/>
      <c r="AF27" s="120">
        <v>185975.2976195504</v>
      </c>
      <c r="AG27" s="120" t="s">
        <v>443</v>
      </c>
      <c r="AH27" s="120">
        <v>822.2573045286</v>
      </c>
      <c r="AI27" s="120">
        <v>11477.5749670652</v>
      </c>
      <c r="AJ27" s="120">
        <v>499.36075493370004</v>
      </c>
      <c r="AK27" s="120" t="s">
        <v>443</v>
      </c>
      <c r="AL27" s="29" t="s">
        <v>49</v>
      </c>
    </row>
    <row r="28" spans="1:38" ht="26.25" customHeight="1" thickBot="1" x14ac:dyDescent="0.3">
      <c r="A28" s="40" t="s">
        <v>78</v>
      </c>
      <c r="B28" s="40" t="s">
        <v>81</v>
      </c>
      <c r="C28" s="41" t="s">
        <v>82</v>
      </c>
      <c r="D28" s="42"/>
      <c r="E28" s="120">
        <v>16.328003186734705</v>
      </c>
      <c r="F28" s="120">
        <v>0.35786133561066774</v>
      </c>
      <c r="G28" s="120">
        <v>1.4480590192273768E-2</v>
      </c>
      <c r="H28" s="120">
        <v>5.6913583077241175E-2</v>
      </c>
      <c r="I28" s="120">
        <v>0.22320628441330426</v>
      </c>
      <c r="J28" s="120">
        <v>0.22320628441330426</v>
      </c>
      <c r="K28" s="120">
        <v>0.22320628441330426</v>
      </c>
      <c r="L28" s="120">
        <v>0.18466192092197942</v>
      </c>
      <c r="M28" s="120">
        <v>2.8479135582297466</v>
      </c>
      <c r="N28" s="120">
        <v>5.5373241172086663E-4</v>
      </c>
      <c r="O28" s="120">
        <v>5.6811737534377465E-5</v>
      </c>
      <c r="P28" s="120">
        <v>5.5725140654281314E-3</v>
      </c>
      <c r="Q28" s="120">
        <v>1.1002723416302786E-4</v>
      </c>
      <c r="R28" s="120">
        <v>8.6618366499577829E-3</v>
      </c>
      <c r="S28" s="120">
        <v>5.8184259931709833E-3</v>
      </c>
      <c r="T28" s="120">
        <v>2.8119056372341534E-4</v>
      </c>
      <c r="U28" s="120">
        <v>1.0643099325730085E-4</v>
      </c>
      <c r="V28" s="120">
        <v>1.9049691559142344E-2</v>
      </c>
      <c r="W28" s="120">
        <v>0.21697040000000001</v>
      </c>
      <c r="X28" s="120">
        <v>2.21136662743E-2</v>
      </c>
      <c r="Y28" s="120">
        <v>2.4794238598800002E-2</v>
      </c>
      <c r="Z28" s="120">
        <v>1.9431109047099999E-2</v>
      </c>
      <c r="AA28" s="120">
        <v>2.0649295408600003E-2</v>
      </c>
      <c r="AB28" s="120">
        <v>8.6988309328800001E-2</v>
      </c>
      <c r="AC28" s="120">
        <v>2.1697170000000002E-4</v>
      </c>
      <c r="AD28" s="120">
        <v>4.3620700000000001E-5</v>
      </c>
      <c r="AE28" s="121"/>
      <c r="AF28" s="120">
        <v>41181.187718548797</v>
      </c>
      <c r="AG28" s="120" t="s">
        <v>443</v>
      </c>
      <c r="AH28" s="120" t="s">
        <v>445</v>
      </c>
      <c r="AI28" s="120">
        <v>2385.158557748</v>
      </c>
      <c r="AJ28" s="120" t="s">
        <v>443</v>
      </c>
      <c r="AK28" s="120" t="s">
        <v>443</v>
      </c>
      <c r="AL28" s="29" t="s">
        <v>49</v>
      </c>
    </row>
    <row r="29" spans="1:38" ht="26.25" customHeight="1" thickBot="1" x14ac:dyDescent="0.3">
      <c r="A29" s="40" t="s">
        <v>78</v>
      </c>
      <c r="B29" s="40" t="s">
        <v>83</v>
      </c>
      <c r="C29" s="41" t="s">
        <v>84</v>
      </c>
      <c r="D29" s="42"/>
      <c r="E29" s="120">
        <v>16.994421088412189</v>
      </c>
      <c r="F29" s="120">
        <v>0.50255683134051476</v>
      </c>
      <c r="G29" s="120">
        <v>3.7361488913730555E-2</v>
      </c>
      <c r="H29" s="120">
        <v>9.0695120323012302E-2</v>
      </c>
      <c r="I29" s="120">
        <v>0.23035514324148512</v>
      </c>
      <c r="J29" s="120">
        <v>0.23035514324148512</v>
      </c>
      <c r="K29" s="120">
        <v>0.23035514324148512</v>
      </c>
      <c r="L29" s="120">
        <v>0.14950414562105646</v>
      </c>
      <c r="M29" s="120">
        <v>5.9421812063914743</v>
      </c>
      <c r="N29" s="120">
        <v>1.3069693176559912E-3</v>
      </c>
      <c r="O29" s="120">
        <v>1.306976301996836E-4</v>
      </c>
      <c r="P29" s="120">
        <v>1.3853730540515079E-2</v>
      </c>
      <c r="Q29" s="120">
        <v>2.6139351431415611E-4</v>
      </c>
      <c r="R29" s="120">
        <v>2.2218113468342744E-2</v>
      </c>
      <c r="S29" s="120">
        <v>1.4899210309170297E-2</v>
      </c>
      <c r="T29" s="120">
        <v>5.2281671207690054E-4</v>
      </c>
      <c r="U29" s="120">
        <v>2.6139176822894501E-4</v>
      </c>
      <c r="V29" s="120">
        <v>4.7050465898653776E-2</v>
      </c>
      <c r="W29" s="120">
        <v>0.15252779999999999</v>
      </c>
      <c r="X29" s="120">
        <v>9.4017306405000008E-3</v>
      </c>
      <c r="Y29" s="120">
        <v>5.6932702207900004E-2</v>
      </c>
      <c r="Z29" s="120">
        <v>6.3618377329300008E-2</v>
      </c>
      <c r="AA29" s="120">
        <v>1.4624914328600001E-2</v>
      </c>
      <c r="AB29" s="120">
        <v>0.14457772450630002</v>
      </c>
      <c r="AC29" s="120">
        <v>8.4709099999999998E-5</v>
      </c>
      <c r="AD29" s="120">
        <v>1.7128800000000001E-5</v>
      </c>
      <c r="AE29" s="121"/>
      <c r="AF29" s="120">
        <v>104711.3741387409</v>
      </c>
      <c r="AG29" s="120" t="s">
        <v>443</v>
      </c>
      <c r="AH29" s="120">
        <v>7.1419574498999996</v>
      </c>
      <c r="AI29" s="120">
        <v>6019.0408352897002</v>
      </c>
      <c r="AJ29" s="120">
        <v>56.979545446800003</v>
      </c>
      <c r="AK29" s="120" t="s">
        <v>443</v>
      </c>
      <c r="AL29" s="29" t="s">
        <v>49</v>
      </c>
    </row>
    <row r="30" spans="1:38" ht="26.25" customHeight="1" thickBot="1" x14ac:dyDescent="0.3">
      <c r="A30" s="40" t="s">
        <v>78</v>
      </c>
      <c r="B30" s="40" t="s">
        <v>85</v>
      </c>
      <c r="C30" s="41" t="s">
        <v>86</v>
      </c>
      <c r="D30" s="42"/>
      <c r="E30" s="120">
        <v>0.28779334648997501</v>
      </c>
      <c r="F30" s="120">
        <v>1.202717870299024</v>
      </c>
      <c r="G30" s="120">
        <v>4.548012737594253E-4</v>
      </c>
      <c r="H30" s="120">
        <v>2.9559205975943381E-3</v>
      </c>
      <c r="I30" s="120">
        <v>1.9885602842125878E-2</v>
      </c>
      <c r="J30" s="120">
        <v>1.9885602842125878E-2</v>
      </c>
      <c r="K30" s="120">
        <v>1.9885602842125878E-2</v>
      </c>
      <c r="L30" s="120">
        <v>4.233689868120131E-3</v>
      </c>
      <c r="M30" s="120">
        <v>6.7770478264655427</v>
      </c>
      <c r="N30" s="120">
        <v>9.4604907578953252E-5</v>
      </c>
      <c r="O30" s="120">
        <v>1.0666806997367342E-3</v>
      </c>
      <c r="P30" s="120">
        <v>4.7426250302254618E-4</v>
      </c>
      <c r="Q30" s="120">
        <v>1.6301069775970116E-5</v>
      </c>
      <c r="R30" s="120">
        <v>4.7919809587247996E-3</v>
      </c>
      <c r="S30" s="120">
        <v>0.1803855814680114</v>
      </c>
      <c r="T30" s="120">
        <v>7.5084347448438416E-3</v>
      </c>
      <c r="U30" s="120">
        <v>1.0620817987391758E-3</v>
      </c>
      <c r="V30" s="120">
        <v>0.10603704602861938</v>
      </c>
      <c r="W30" s="120">
        <v>1.93306E-2</v>
      </c>
      <c r="X30" s="120">
        <v>4.8209279780000005E-4</v>
      </c>
      <c r="Y30" s="120">
        <v>5.7778396410000004E-4</v>
      </c>
      <c r="Z30" s="120">
        <v>3.8458307810000002E-4</v>
      </c>
      <c r="AA30" s="120">
        <v>6.2420941780000003E-4</v>
      </c>
      <c r="AB30" s="120">
        <v>2.0686692578000001E-3</v>
      </c>
      <c r="AC30" s="120">
        <v>1.9330700000000001E-5</v>
      </c>
      <c r="AD30" s="120">
        <v>6.5030999999999988E-6</v>
      </c>
      <c r="AE30" s="121"/>
      <c r="AF30" s="120">
        <v>2172.3307683739999</v>
      </c>
      <c r="AG30" s="120" t="s">
        <v>443</v>
      </c>
      <c r="AH30" s="120" t="s">
        <v>443</v>
      </c>
      <c r="AI30" s="120">
        <v>152.4735207233</v>
      </c>
      <c r="AJ30" s="120" t="s">
        <v>443</v>
      </c>
      <c r="AK30" s="120" t="s">
        <v>443</v>
      </c>
      <c r="AL30" s="29" t="s">
        <v>49</v>
      </c>
    </row>
    <row r="31" spans="1:38" ht="26.25" customHeight="1" thickBot="1" x14ac:dyDescent="0.3">
      <c r="A31" s="40" t="s">
        <v>78</v>
      </c>
      <c r="B31" s="40" t="s">
        <v>87</v>
      </c>
      <c r="C31" s="41" t="s">
        <v>88</v>
      </c>
      <c r="D31" s="42"/>
      <c r="E31" s="120" t="s">
        <v>443</v>
      </c>
      <c r="F31" s="120">
        <v>3.3888865848265777</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146.13180510450002</v>
      </c>
      <c r="AG31" s="120" t="s">
        <v>443</v>
      </c>
      <c r="AH31" s="120" t="s">
        <v>443</v>
      </c>
      <c r="AI31" s="120">
        <v>10.278961794634432</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1.3090846746319853</v>
      </c>
      <c r="J32" s="120">
        <v>2.4657214575823785</v>
      </c>
      <c r="K32" s="120">
        <v>3.2174764644573504</v>
      </c>
      <c r="L32" s="120">
        <v>0.31353338600034086</v>
      </c>
      <c r="M32" s="120" t="s">
        <v>443</v>
      </c>
      <c r="N32" s="120">
        <v>8.8708784189059884</v>
      </c>
      <c r="O32" s="120">
        <v>4.0052849242610086E-2</v>
      </c>
      <c r="P32" s="120" t="s">
        <v>444</v>
      </c>
      <c r="Q32" s="120">
        <v>0.10194879576608915</v>
      </c>
      <c r="R32" s="120">
        <v>3.2981307190075051</v>
      </c>
      <c r="S32" s="120">
        <v>72.306761742747113</v>
      </c>
      <c r="T32" s="120">
        <v>0.51467225811242345</v>
      </c>
      <c r="U32" s="120">
        <v>6.4349529289147042E-2</v>
      </c>
      <c r="V32" s="120">
        <v>25.66809527099619</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106893.36031724265</v>
      </c>
      <c r="AL32" s="29" t="s">
        <v>411</v>
      </c>
    </row>
    <row r="33" spans="1:38" ht="26.25" customHeight="1" thickBot="1" x14ac:dyDescent="0.3">
      <c r="A33" s="40" t="s">
        <v>78</v>
      </c>
      <c r="B33" s="40" t="s">
        <v>91</v>
      </c>
      <c r="C33" s="41" t="s">
        <v>92</v>
      </c>
      <c r="D33" s="42"/>
      <c r="E33" s="120" t="s">
        <v>443</v>
      </c>
      <c r="F33" s="120" t="s">
        <v>443</v>
      </c>
      <c r="G33" s="120" t="s">
        <v>443</v>
      </c>
      <c r="H33" s="120" t="s">
        <v>443</v>
      </c>
      <c r="I33" s="120">
        <v>0.61279003163145762</v>
      </c>
      <c r="J33" s="120">
        <v>1.1347963548730706</v>
      </c>
      <c r="K33" s="120">
        <v>2.2695927097461412</v>
      </c>
      <c r="L33" s="120">
        <v>2.4057682723309087E-2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106893.36031724265</v>
      </c>
      <c r="AL33" s="29" t="s">
        <v>411</v>
      </c>
    </row>
    <row r="34" spans="1:38" ht="26.25" customHeight="1" thickBot="1" x14ac:dyDescent="0.3">
      <c r="A34" s="40" t="s">
        <v>70</v>
      </c>
      <c r="B34" s="40" t="s">
        <v>93</v>
      </c>
      <c r="C34" s="41" t="s">
        <v>94</v>
      </c>
      <c r="D34" s="42"/>
      <c r="E34" s="120">
        <v>1.0539861250388451</v>
      </c>
      <c r="F34" s="120">
        <v>6.1743978003734254E-2</v>
      </c>
      <c r="G34" s="120">
        <v>1.0068627122307044E-3</v>
      </c>
      <c r="H34" s="120">
        <v>2.3562525842733535E-4</v>
      </c>
      <c r="I34" s="120">
        <v>0.22311967357296392</v>
      </c>
      <c r="J34" s="120">
        <v>0.34392924880387066</v>
      </c>
      <c r="K34" s="120">
        <v>0.79787251343137022</v>
      </c>
      <c r="L34" s="120">
        <v>1.4202595909987147E-2</v>
      </c>
      <c r="M34" s="120">
        <v>0.3245633784447593</v>
      </c>
      <c r="N34" s="120">
        <v>0.13757508666666698</v>
      </c>
      <c r="O34" s="120">
        <v>2.537727651507309E-4</v>
      </c>
      <c r="P34" s="120">
        <v>3.0354999999999998E-4</v>
      </c>
      <c r="Q34" s="120">
        <v>4.0399000000000001E-4</v>
      </c>
      <c r="R34" s="120">
        <v>1.2688038221901287E-3</v>
      </c>
      <c r="S34" s="120">
        <v>3.2945109981175715</v>
      </c>
      <c r="T34" s="120">
        <v>1.7763159007098276E-3</v>
      </c>
      <c r="U34" s="120">
        <v>2.537727651507309E-4</v>
      </c>
      <c r="V34" s="120">
        <v>2.5376047443802573E-2</v>
      </c>
      <c r="W34" s="120">
        <v>0.32204570999999999</v>
      </c>
      <c r="X34" s="120">
        <v>8.1956143367042987E-4</v>
      </c>
      <c r="Y34" s="120">
        <v>9.4049683219012885E-4</v>
      </c>
      <c r="Z34" s="120">
        <v>4.0379222000000003E-4</v>
      </c>
      <c r="AA34" s="120">
        <v>4.1294609999999997E-5</v>
      </c>
      <c r="AB34" s="120">
        <v>2.2051457058605583E-3</v>
      </c>
      <c r="AC34" s="120" t="s">
        <v>443</v>
      </c>
      <c r="AD34" s="120" t="s">
        <v>443</v>
      </c>
      <c r="AE34" s="121"/>
      <c r="AF34" s="120">
        <v>1089.5954183539798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1.8094735404029119</v>
      </c>
      <c r="F35" s="120">
        <v>7.2920096879068488E-2</v>
      </c>
      <c r="G35" s="120">
        <v>7.9774965721100863E-2</v>
      </c>
      <c r="H35" s="120">
        <v>3.9229108336738907E-4</v>
      </c>
      <c r="I35" s="120">
        <v>5.1851652846353895E-2</v>
      </c>
      <c r="J35" s="120">
        <v>5.4732300203739752E-2</v>
      </c>
      <c r="K35" s="120">
        <v>5.7612947608428354E-2</v>
      </c>
      <c r="L35" s="120">
        <v>1.901775477097787E-2</v>
      </c>
      <c r="M35" s="120">
        <v>0.46647497343062638</v>
      </c>
      <c r="N35" s="120">
        <v>4.1279444292296706E-3</v>
      </c>
      <c r="O35" s="120">
        <v>4.2671400741523994E-4</v>
      </c>
      <c r="P35" s="120">
        <v>1.9526153724291999E-3</v>
      </c>
      <c r="Q35" s="120">
        <v>2.6207545795767302E-3</v>
      </c>
      <c r="R35" s="120" t="s">
        <v>444</v>
      </c>
      <c r="S35" s="120">
        <v>2.6207545795767298E-3</v>
      </c>
      <c r="T35" s="120">
        <v>4.44533816529568E-2</v>
      </c>
      <c r="U35" s="120">
        <v>8.2558879935776125E-3</v>
      </c>
      <c r="V35" s="120">
        <v>2.0500522010011259E-2</v>
      </c>
      <c r="W35" s="120" t="s">
        <v>444</v>
      </c>
      <c r="X35" s="120">
        <v>1.23825844688792E-3</v>
      </c>
      <c r="Y35" s="120">
        <v>1.2346711627603702E-3</v>
      </c>
      <c r="Z35" s="120">
        <v>4.7195132462027995E-4</v>
      </c>
      <c r="AA35" s="120" t="s">
        <v>444</v>
      </c>
      <c r="AB35" s="120">
        <v>2.9448809006681399E-3</v>
      </c>
      <c r="AC35" s="120" t="s">
        <v>443</v>
      </c>
      <c r="AD35" s="120" t="s">
        <v>443</v>
      </c>
      <c r="AE35" s="121"/>
      <c r="AF35" s="120">
        <v>1649.1146605454162</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3.6593190042497392</v>
      </c>
      <c r="F36" s="120">
        <v>0.11682329951975093</v>
      </c>
      <c r="G36" s="120">
        <v>3.2945797335474578E-3</v>
      </c>
      <c r="H36" s="120">
        <v>9.8093002643601145E-4</v>
      </c>
      <c r="I36" s="120">
        <v>8.9112021451916629E-2</v>
      </c>
      <c r="J36" s="120">
        <v>9.5171654169226502E-2</v>
      </c>
      <c r="K36" s="120">
        <v>9.9143295052636055E-2</v>
      </c>
      <c r="L36" s="120">
        <v>3.1016654900534554E-2</v>
      </c>
      <c r="M36" s="120">
        <v>0.57338089803762071</v>
      </c>
      <c r="N36" s="120">
        <v>1.0545776274721053E-2</v>
      </c>
      <c r="O36" s="120">
        <v>8.1123131520330241E-4</v>
      </c>
      <c r="P36" s="120">
        <v>2.7958137557046272E-3</v>
      </c>
      <c r="Q36" s="120">
        <v>3.7259150076061694E-3</v>
      </c>
      <c r="R36" s="120">
        <v>4.0561661183908318E-3</v>
      </c>
      <c r="S36" s="120">
        <v>6.1535407293781694E-2</v>
      </c>
      <c r="T36" s="120">
        <v>8.1123427520330249E-2</v>
      </c>
      <c r="U36" s="120">
        <v>8.1123425190164251E-3</v>
      </c>
      <c r="V36" s="120">
        <v>9.7348117000856868E-2</v>
      </c>
      <c r="W36" s="120">
        <v>4.5603911415051547E-5</v>
      </c>
      <c r="X36" s="120">
        <v>5.8854943283471843E-4</v>
      </c>
      <c r="Y36" s="120">
        <v>5.1614542230634243E-4</v>
      </c>
      <c r="Z36" s="120">
        <v>2.2109590267832243E-4</v>
      </c>
      <c r="AA36" s="120">
        <v>1.3310048325524241E-5</v>
      </c>
      <c r="AB36" s="120">
        <v>1.3389910946588275E-3</v>
      </c>
      <c r="AC36" s="120">
        <v>1.0570300993323395E-3</v>
      </c>
      <c r="AD36" s="120">
        <v>5.0283929718286115E-4</v>
      </c>
      <c r="AE36" s="121"/>
      <c r="AF36" s="120">
        <v>5179.5447118140764</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0.13528559000000001</v>
      </c>
      <c r="F37" s="120">
        <v>6.1586858840000001E-2</v>
      </c>
      <c r="G37" s="120">
        <v>6.8070000000000004E-5</v>
      </c>
      <c r="H37" s="120" t="s">
        <v>444</v>
      </c>
      <c r="I37" s="120">
        <v>1.2974675210000001E-4</v>
      </c>
      <c r="J37" s="120">
        <v>1.327967521E-4</v>
      </c>
      <c r="K37" s="120">
        <v>1.327967521E-4</v>
      </c>
      <c r="L37" s="120">
        <v>6.7982726470000002E-6</v>
      </c>
      <c r="M37" s="120">
        <v>3.7591532999999996E-2</v>
      </c>
      <c r="N37" s="120">
        <v>1.1702473350000001E-6</v>
      </c>
      <c r="O37" s="120">
        <v>1.0504122300000001E-7</v>
      </c>
      <c r="P37" s="120">
        <v>5.9176489000000002E-5</v>
      </c>
      <c r="Q37" s="120">
        <v>1.74597868E-5</v>
      </c>
      <c r="R37" s="120">
        <v>1.3157253160000001E-6</v>
      </c>
      <c r="S37" s="120">
        <v>2.5457253200000001E-7</v>
      </c>
      <c r="T37" s="120">
        <v>1.3006840940000002E-6</v>
      </c>
      <c r="U37" s="120">
        <v>6.383846768E-6</v>
      </c>
      <c r="V37" s="120">
        <v>7.1440247334999995E-5</v>
      </c>
      <c r="W37" s="120">
        <v>5.0819999999999998E-5</v>
      </c>
      <c r="X37" s="120">
        <v>7.0360000000000003E-8</v>
      </c>
      <c r="Y37" s="120">
        <v>2.8341000000000002E-7</v>
      </c>
      <c r="Z37" s="120">
        <v>1.075E-7</v>
      </c>
      <c r="AA37" s="120">
        <v>1.0555E-7</v>
      </c>
      <c r="AB37" s="120">
        <v>5.6682000000000004E-7</v>
      </c>
      <c r="AC37" s="120" t="s">
        <v>443</v>
      </c>
      <c r="AD37" s="120" t="s">
        <v>443</v>
      </c>
      <c r="AE37" s="121"/>
      <c r="AF37" s="120" t="s">
        <v>443</v>
      </c>
      <c r="AG37" s="120" t="s">
        <v>443</v>
      </c>
      <c r="AH37" s="120">
        <v>3064.4670997140256</v>
      </c>
      <c r="AI37" s="120" t="s">
        <v>443</v>
      </c>
      <c r="AJ37" s="120" t="s">
        <v>443</v>
      </c>
      <c r="AK37" s="120" t="s">
        <v>443</v>
      </c>
      <c r="AL37" s="29" t="s">
        <v>49</v>
      </c>
    </row>
    <row r="38" spans="1:38" ht="26.25" customHeight="1" thickBot="1" x14ac:dyDescent="0.3">
      <c r="A38" s="40" t="s">
        <v>70</v>
      </c>
      <c r="B38" s="40" t="s">
        <v>101</v>
      </c>
      <c r="C38" s="41" t="s">
        <v>102</v>
      </c>
      <c r="D38" s="47"/>
      <c r="E38" s="120">
        <v>0.86162339488367157</v>
      </c>
      <c r="F38" s="120">
        <v>8.7760169092776244E-2</v>
      </c>
      <c r="G38" s="120">
        <v>1.0362029742241538E-3</v>
      </c>
      <c r="H38" s="120">
        <v>8.0665572352848981E-4</v>
      </c>
      <c r="I38" s="120">
        <v>3.4619686367377479E-2</v>
      </c>
      <c r="J38" s="120">
        <v>4.5273734826982978E-2</v>
      </c>
      <c r="K38" s="120">
        <v>9.1248850172227419E-2</v>
      </c>
      <c r="L38" s="120">
        <v>2.2450226925078254E-2</v>
      </c>
      <c r="M38" s="120">
        <v>0.74147418486259387</v>
      </c>
      <c r="N38" s="120">
        <v>3.0570832662176078E-6</v>
      </c>
      <c r="O38" s="120">
        <v>1.4077634738041413E-3</v>
      </c>
      <c r="P38" s="120" t="s">
        <v>444</v>
      </c>
      <c r="Q38" s="120" t="s">
        <v>444</v>
      </c>
      <c r="R38" s="120">
        <v>5.812119549917158E-3</v>
      </c>
      <c r="S38" s="120">
        <v>0.1912742295689048</v>
      </c>
      <c r="T38" s="120">
        <v>7.262029404476269E-3</v>
      </c>
      <c r="U38" s="120">
        <v>9.6267067085447451E-4</v>
      </c>
      <c r="V38" s="120">
        <v>0.11522722504776407</v>
      </c>
      <c r="W38" s="120" t="s">
        <v>444</v>
      </c>
      <c r="X38" s="120">
        <v>2.8884634015625015E-3</v>
      </c>
      <c r="Y38" s="120">
        <v>4.6648500639250518E-3</v>
      </c>
      <c r="Z38" s="120" t="s">
        <v>444</v>
      </c>
      <c r="AA38" s="120" t="s">
        <v>444</v>
      </c>
      <c r="AB38" s="120">
        <v>7.5533134731100545E-3</v>
      </c>
      <c r="AC38" s="120" t="s">
        <v>443</v>
      </c>
      <c r="AD38" s="120" t="s">
        <v>443</v>
      </c>
      <c r="AE38" s="121"/>
      <c r="AF38" s="120">
        <v>4117.8698463546134</v>
      </c>
      <c r="AG38" s="120" t="s">
        <v>443</v>
      </c>
      <c r="AH38" s="120" t="s">
        <v>443</v>
      </c>
      <c r="AI38" s="120">
        <v>0.38252538440780509</v>
      </c>
      <c r="AJ38" s="120" t="s">
        <v>443</v>
      </c>
      <c r="AK38" s="120" t="s">
        <v>443</v>
      </c>
      <c r="AL38" s="29" t="s">
        <v>49</v>
      </c>
    </row>
    <row r="39" spans="1:38" ht="26.25" customHeight="1" thickBot="1" x14ac:dyDescent="0.3">
      <c r="A39" s="40" t="s">
        <v>103</v>
      </c>
      <c r="B39" s="40" t="s">
        <v>104</v>
      </c>
      <c r="C39" s="41" t="s">
        <v>388</v>
      </c>
      <c r="D39" s="42"/>
      <c r="E39" s="120">
        <v>3.5697186775038188</v>
      </c>
      <c r="F39" s="120">
        <v>0.89041632403471282</v>
      </c>
      <c r="G39" s="120">
        <v>0.21755513917161257</v>
      </c>
      <c r="H39" s="120">
        <v>1.1381677579746891E-2</v>
      </c>
      <c r="I39" s="120">
        <v>0.14688708734356937</v>
      </c>
      <c r="J39" s="120">
        <v>0.15246210863897613</v>
      </c>
      <c r="K39" s="120">
        <v>0.15432067062097615</v>
      </c>
      <c r="L39" s="120">
        <v>3.9531282002131914E-2</v>
      </c>
      <c r="M39" s="120">
        <v>2.9588589785358579</v>
      </c>
      <c r="N39" s="120">
        <v>6.6984839657580897E-2</v>
      </c>
      <c r="O39" s="120">
        <v>8.375084419738027E-3</v>
      </c>
      <c r="P39" s="120">
        <v>1.4173048228288781E-2</v>
      </c>
      <c r="Q39" s="120">
        <v>4.8984211006653344E-2</v>
      </c>
      <c r="R39" s="120">
        <v>6.5992869365481391E-2</v>
      </c>
      <c r="S39" s="120">
        <v>4.9100084421452188E-2</v>
      </c>
      <c r="T39" s="120">
        <v>0.24949768286302176</v>
      </c>
      <c r="U39" s="120">
        <v>3.9263177354533886E-3</v>
      </c>
      <c r="V39" s="120">
        <v>0.26003460211275342</v>
      </c>
      <c r="W39" s="120">
        <v>0.26760670726761354</v>
      </c>
      <c r="X39" s="120">
        <v>0.1264064664930514</v>
      </c>
      <c r="Y39" s="120">
        <v>0.14369779166307903</v>
      </c>
      <c r="Z39" s="120">
        <v>9.3782200761767687E-2</v>
      </c>
      <c r="AA39" s="120">
        <v>4.8018555209905903E-2</v>
      </c>
      <c r="AB39" s="120">
        <v>0.41190501415354414</v>
      </c>
      <c r="AC39" s="120">
        <v>4.7322397713063159E-2</v>
      </c>
      <c r="AD39" s="120">
        <v>4.2033106134783678E-2</v>
      </c>
      <c r="AE39" s="121"/>
      <c r="AF39" s="120">
        <v>17084.173511424771</v>
      </c>
      <c r="AG39" s="120">
        <v>8.7900000000000006E-2</v>
      </c>
      <c r="AH39" s="120">
        <v>76421.522740572036</v>
      </c>
      <c r="AI39" s="120">
        <v>3040.155892494</v>
      </c>
      <c r="AJ39" s="120">
        <v>1710.424</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9.3322342062445269</v>
      </c>
      <c r="F41" s="120">
        <v>8.469465364305254</v>
      </c>
      <c r="G41" s="120">
        <v>1.32324468007665</v>
      </c>
      <c r="H41" s="120">
        <v>0.16484413078798171</v>
      </c>
      <c r="I41" s="120">
        <v>8.6083798971651451</v>
      </c>
      <c r="J41" s="120">
        <v>8.8055030806169086</v>
      </c>
      <c r="K41" s="120">
        <v>9.2492161083912592</v>
      </c>
      <c r="L41" s="120">
        <v>1.0964166845977235</v>
      </c>
      <c r="M41" s="120">
        <v>60.91074748278777</v>
      </c>
      <c r="N41" s="120">
        <v>0.72969784123080028</v>
      </c>
      <c r="O41" s="120">
        <v>0.30445520950008198</v>
      </c>
      <c r="P41" s="120">
        <v>6.2931646769848179E-2</v>
      </c>
      <c r="Q41" s="120">
        <v>2.4419555066609963E-2</v>
      </c>
      <c r="R41" s="120">
        <v>0.5712874345655774</v>
      </c>
      <c r="S41" s="120">
        <v>0.17273665009273836</v>
      </c>
      <c r="T41" s="120">
        <v>5.7345323773134629E-2</v>
      </c>
      <c r="U41" s="120">
        <v>1.613569986876753E-2</v>
      </c>
      <c r="V41" s="120">
        <v>12.197572138512594</v>
      </c>
      <c r="W41" s="120">
        <v>7.9954065829491494</v>
      </c>
      <c r="X41" s="120">
        <v>1.5876296391951492</v>
      </c>
      <c r="Y41" s="120">
        <v>1.631884453194179</v>
      </c>
      <c r="Z41" s="120">
        <v>0.62378686769045222</v>
      </c>
      <c r="AA41" s="120">
        <v>0.90162020806595988</v>
      </c>
      <c r="AB41" s="120">
        <v>4.7449211681567407</v>
      </c>
      <c r="AC41" s="120">
        <v>0.11733214115968731</v>
      </c>
      <c r="AD41" s="120">
        <v>0.14766043263326048</v>
      </c>
      <c r="AE41" s="121"/>
      <c r="AF41" s="120">
        <v>101399.63290072532</v>
      </c>
      <c r="AG41" s="120">
        <v>855.97648585947763</v>
      </c>
      <c r="AH41" s="120">
        <v>138394.26892509032</v>
      </c>
      <c r="AI41" s="120">
        <v>23558.950337359798</v>
      </c>
      <c r="AJ41" s="120" t="s">
        <v>443</v>
      </c>
      <c r="AK41" s="120" t="s">
        <v>443</v>
      </c>
      <c r="AL41" s="29" t="s">
        <v>49</v>
      </c>
    </row>
    <row r="42" spans="1:38" ht="26.25" customHeight="1" thickBot="1" x14ac:dyDescent="0.3">
      <c r="A42" s="40" t="s">
        <v>70</v>
      </c>
      <c r="B42" s="40" t="s">
        <v>107</v>
      </c>
      <c r="C42" s="41" t="s">
        <v>108</v>
      </c>
      <c r="D42" s="42"/>
      <c r="E42" s="120">
        <v>0.24464723588783288</v>
      </c>
      <c r="F42" s="120">
        <v>0.93965571325947361</v>
      </c>
      <c r="G42" s="120">
        <v>2.0567612281988508E-4</v>
      </c>
      <c r="H42" s="120">
        <v>2.4329043253902343E-4</v>
      </c>
      <c r="I42" s="120">
        <v>7.8718903188403459E-3</v>
      </c>
      <c r="J42" s="120">
        <v>8.3605720510710642E-3</v>
      </c>
      <c r="K42" s="120">
        <v>8.9074520196989453E-3</v>
      </c>
      <c r="L42" s="120">
        <v>9.8041473822986394E-4</v>
      </c>
      <c r="M42" s="120">
        <v>17.138609156989851</v>
      </c>
      <c r="N42" s="120">
        <v>6.7849418860606986E-4</v>
      </c>
      <c r="O42" s="120">
        <v>2.8593937432611755E-4</v>
      </c>
      <c r="P42" s="120" t="s">
        <v>444</v>
      </c>
      <c r="Q42" s="120" t="s">
        <v>444</v>
      </c>
      <c r="R42" s="120">
        <v>2.3353346034574135E-3</v>
      </c>
      <c r="S42" s="120">
        <v>6.7767923504660404E-2</v>
      </c>
      <c r="T42" s="120">
        <v>2.0700973915412681E-3</v>
      </c>
      <c r="U42" s="120">
        <v>2.7431033710847757E-4</v>
      </c>
      <c r="V42" s="120">
        <v>3.480895313117275E-2</v>
      </c>
      <c r="W42" s="120" t="s">
        <v>444</v>
      </c>
      <c r="X42" s="120">
        <v>1.0596268973435004E-3</v>
      </c>
      <c r="Y42" s="120">
        <v>1.0746161195193575E-3</v>
      </c>
      <c r="Z42" s="120" t="s">
        <v>444</v>
      </c>
      <c r="AA42" s="120" t="s">
        <v>444</v>
      </c>
      <c r="AB42" s="120">
        <v>2.1342430076628583E-3</v>
      </c>
      <c r="AC42" s="120" t="s">
        <v>443</v>
      </c>
      <c r="AD42" s="120" t="s">
        <v>443</v>
      </c>
      <c r="AE42" s="121"/>
      <c r="AF42" s="120">
        <v>1200.7459360631165</v>
      </c>
      <c r="AG42" s="120" t="s">
        <v>443</v>
      </c>
      <c r="AH42" s="120" t="s">
        <v>443</v>
      </c>
      <c r="AI42" s="120">
        <v>84.891251806863707</v>
      </c>
      <c r="AJ42" s="120" t="s">
        <v>443</v>
      </c>
      <c r="AK42" s="120" t="s">
        <v>443</v>
      </c>
      <c r="AL42" s="29" t="s">
        <v>49</v>
      </c>
    </row>
    <row r="43" spans="1:38" ht="26.25" customHeight="1" thickBot="1" x14ac:dyDescent="0.3">
      <c r="A43" s="40" t="s">
        <v>103</v>
      </c>
      <c r="B43" s="40" t="s">
        <v>109</v>
      </c>
      <c r="C43" s="41" t="s">
        <v>110</v>
      </c>
      <c r="D43" s="42"/>
      <c r="E43" s="120">
        <v>2.7742644372540002</v>
      </c>
      <c r="F43" s="120">
        <v>2.2169867590070003</v>
      </c>
      <c r="G43" s="120">
        <v>0.50411124224699999</v>
      </c>
      <c r="H43" s="120">
        <v>3.9489999999999996E-5</v>
      </c>
      <c r="I43" s="120">
        <v>0.18247875811199998</v>
      </c>
      <c r="J43" s="120">
        <v>0.19696362755800001</v>
      </c>
      <c r="K43" s="120">
        <v>0.20402303112199999</v>
      </c>
      <c r="L43" s="120">
        <v>1.7329495875599999E-2</v>
      </c>
      <c r="M43" s="120">
        <v>2.8236171042730001</v>
      </c>
      <c r="N43" s="120">
        <v>0.12375153482071</v>
      </c>
      <c r="O43" s="120">
        <v>6.6770242127298009E-3</v>
      </c>
      <c r="P43" s="120">
        <v>7.1890175980999999E-3</v>
      </c>
      <c r="Q43" s="120">
        <v>4.4451251263539996E-3</v>
      </c>
      <c r="R43" s="120">
        <v>2.5436918056860006E-2</v>
      </c>
      <c r="S43" s="120">
        <v>2.0672125266836001E-2</v>
      </c>
      <c r="T43" s="120">
        <v>7.571192263699901E-2</v>
      </c>
      <c r="U43" s="120">
        <v>5.8758907174539998E-3</v>
      </c>
      <c r="V43" s="120">
        <v>0.44157700281557999</v>
      </c>
      <c r="W43" s="120">
        <v>0.31704585379199995</v>
      </c>
      <c r="X43" s="120">
        <v>0.103233531555658</v>
      </c>
      <c r="Y43" s="120">
        <v>0.12779408554468</v>
      </c>
      <c r="Z43" s="120">
        <v>6.2883773042679988E-2</v>
      </c>
      <c r="AA43" s="120">
        <v>4.0374685650119993E-2</v>
      </c>
      <c r="AB43" s="120">
        <v>0.33428607578910002</v>
      </c>
      <c r="AC43" s="120">
        <v>2.2294387650000002E-3</v>
      </c>
      <c r="AD43" s="120">
        <v>9.3077348647759989E-2</v>
      </c>
      <c r="AE43" s="121"/>
      <c r="AF43" s="120">
        <v>6358.0449732789994</v>
      </c>
      <c r="AG43" s="120">
        <v>547.46457010299991</v>
      </c>
      <c r="AH43" s="120">
        <v>21490.136035582</v>
      </c>
      <c r="AI43" s="120">
        <v>2800.0929651360002</v>
      </c>
      <c r="AJ43" s="120" t="s">
        <v>443</v>
      </c>
      <c r="AK43" s="120" t="s">
        <v>443</v>
      </c>
      <c r="AL43" s="29" t="s">
        <v>49</v>
      </c>
    </row>
    <row r="44" spans="1:38" ht="26.25" customHeight="1" thickBot="1" x14ac:dyDescent="0.3">
      <c r="A44" s="40" t="s">
        <v>70</v>
      </c>
      <c r="B44" s="40" t="s">
        <v>111</v>
      </c>
      <c r="C44" s="41" t="s">
        <v>112</v>
      </c>
      <c r="D44" s="42"/>
      <c r="E44" s="120">
        <v>4.0218738910290535</v>
      </c>
      <c r="F44" s="120">
        <v>1.5575054234025489</v>
      </c>
      <c r="G44" s="120">
        <v>9.664589908914235E-3</v>
      </c>
      <c r="H44" s="120">
        <v>1.3403534197671558E-3</v>
      </c>
      <c r="I44" s="120">
        <v>0.23366128665915373</v>
      </c>
      <c r="J44" s="120">
        <v>0.25101986675436672</v>
      </c>
      <c r="K44" s="120">
        <v>0.42651517444894521</v>
      </c>
      <c r="L44" s="120">
        <v>0.1098274851708444</v>
      </c>
      <c r="M44" s="120">
        <v>6.174441671009248</v>
      </c>
      <c r="N44" s="120">
        <v>1.5032103747311546E-2</v>
      </c>
      <c r="O44" s="120">
        <v>4.2398896082397981E-3</v>
      </c>
      <c r="P44" s="120">
        <v>4.3813000000000001E-4</v>
      </c>
      <c r="Q44" s="120">
        <v>6.6085299999999996E-3</v>
      </c>
      <c r="R44" s="120">
        <v>1.3305304056003081E-2</v>
      </c>
      <c r="S44" s="120">
        <v>0.56404561156908506</v>
      </c>
      <c r="T44" s="120">
        <v>1.6732821465303954E-2</v>
      </c>
      <c r="U44" s="120">
        <v>1.7137536713543386E-3</v>
      </c>
      <c r="V44" s="120">
        <v>0.32673369270340546</v>
      </c>
      <c r="W44" s="120">
        <v>4.30832E-3</v>
      </c>
      <c r="X44" s="120">
        <v>5.2446589491356235E-3</v>
      </c>
      <c r="Y44" s="120">
        <v>8.5215401784151049E-3</v>
      </c>
      <c r="Z44" s="120">
        <v>4.9E-9</v>
      </c>
      <c r="AA44" s="120">
        <v>7.13E-9</v>
      </c>
      <c r="AB44" s="120">
        <v>1.376621115767873E-2</v>
      </c>
      <c r="AC44" s="120" t="s">
        <v>443</v>
      </c>
      <c r="AD44" s="120" t="s">
        <v>443</v>
      </c>
      <c r="AE44" s="121"/>
      <c r="AF44" s="120">
        <v>7324.8414108242068</v>
      </c>
      <c r="AG44" s="120" t="s">
        <v>443</v>
      </c>
      <c r="AH44" s="120" t="s">
        <v>443</v>
      </c>
      <c r="AI44" s="120">
        <v>21.525328778094501</v>
      </c>
      <c r="AJ44" s="120" t="s">
        <v>443</v>
      </c>
      <c r="AK44" s="120" t="s">
        <v>443</v>
      </c>
      <c r="AL44" s="29" t="s">
        <v>49</v>
      </c>
    </row>
    <row r="45" spans="1:38" ht="26.25" customHeight="1" thickBot="1" x14ac:dyDescent="0.3">
      <c r="A45" s="40" t="s">
        <v>70</v>
      </c>
      <c r="B45" s="40" t="s">
        <v>113</v>
      </c>
      <c r="C45" s="41" t="s">
        <v>114</v>
      </c>
      <c r="D45" s="42"/>
      <c r="E45" s="120">
        <v>8.9120417869999996E-2</v>
      </c>
      <c r="F45" s="120">
        <v>3.5410882579999998E-3</v>
      </c>
      <c r="G45" s="120">
        <v>3.9373548570000002E-3</v>
      </c>
      <c r="H45" s="120">
        <v>1.9686774000000002E-5</v>
      </c>
      <c r="I45" s="120">
        <v>2.4902325540000002E-3</v>
      </c>
      <c r="J45" s="120">
        <v>2.6285788070000001E-3</v>
      </c>
      <c r="K45" s="120">
        <v>2.7669250600000001E-3</v>
      </c>
      <c r="L45" s="120">
        <v>8.7158139397190899E-4</v>
      </c>
      <c r="M45" s="120">
        <v>2.2696352110000002E-2</v>
      </c>
      <c r="N45" s="120">
        <v>1.96868E-4</v>
      </c>
      <c r="O45" s="120">
        <v>1.9686799999999999E-5</v>
      </c>
      <c r="P45" s="120">
        <v>9.8433900000000006E-5</v>
      </c>
      <c r="Q45" s="120">
        <v>9.8433900000000006E-5</v>
      </c>
      <c r="R45" s="120" t="s">
        <v>444</v>
      </c>
      <c r="S45" s="120">
        <v>9.8433900000000006E-5</v>
      </c>
      <c r="T45" s="120">
        <v>1.3780699999999999E-4</v>
      </c>
      <c r="U45" s="120">
        <v>3.9373499999999998E-4</v>
      </c>
      <c r="V45" s="120">
        <v>9.8433900000000009E-4</v>
      </c>
      <c r="W45" s="120" t="s">
        <v>444</v>
      </c>
      <c r="X45" s="120">
        <v>6.2337900000000005E-5</v>
      </c>
      <c r="Y45" s="120">
        <v>6.2337900000000005E-5</v>
      </c>
      <c r="Z45" s="120">
        <v>2.3717899999999999E-5</v>
      </c>
      <c r="AA45" s="120" t="s">
        <v>444</v>
      </c>
      <c r="AB45" s="120">
        <v>1.4839399999999999E-4</v>
      </c>
      <c r="AC45" s="120" t="s">
        <v>443</v>
      </c>
      <c r="AD45" s="120" t="s">
        <v>443</v>
      </c>
      <c r="AE45" s="121"/>
      <c r="AF45" s="120">
        <v>81.503245542686557</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0.44892598643884474</v>
      </c>
      <c r="F47" s="120">
        <v>9.0198356109174427E-2</v>
      </c>
      <c r="G47" s="120">
        <v>1.0930258257629694E-2</v>
      </c>
      <c r="H47" s="120">
        <v>7.0382820403184243E-6</v>
      </c>
      <c r="I47" s="120">
        <v>5.3164997465001574E-3</v>
      </c>
      <c r="J47" s="120">
        <v>5.4684252499331894E-3</v>
      </c>
      <c r="K47" s="120">
        <v>6.3881244650500603E-3</v>
      </c>
      <c r="L47" s="120">
        <v>3.5029838400668246E-3</v>
      </c>
      <c r="M47" s="120">
        <v>2.8295984378965708</v>
      </c>
      <c r="N47" s="120">
        <v>2.8136873295972556E-6</v>
      </c>
      <c r="O47" s="120">
        <v>1.3348589846858282E-5</v>
      </c>
      <c r="P47" s="120" t="s">
        <v>444</v>
      </c>
      <c r="Q47" s="120" t="s">
        <v>444</v>
      </c>
      <c r="R47" s="120">
        <v>9.108190914913368E-5</v>
      </c>
      <c r="S47" s="120">
        <v>2.749307728358942E-3</v>
      </c>
      <c r="T47" s="120">
        <v>6.5969671119867177E-5</v>
      </c>
      <c r="U47" s="120">
        <v>7.2662649394529561E-6</v>
      </c>
      <c r="V47" s="120">
        <v>1.2777327112136016E-3</v>
      </c>
      <c r="W47" s="120" t="s">
        <v>444</v>
      </c>
      <c r="X47" s="120">
        <v>1.9616031785355462E-5</v>
      </c>
      <c r="Y47" s="120">
        <v>2.6149778998558547E-5</v>
      </c>
      <c r="Z47" s="120" t="s">
        <v>444</v>
      </c>
      <c r="AA47" s="120" t="s">
        <v>444</v>
      </c>
      <c r="AB47" s="120">
        <v>4.5765802129314013E-5</v>
      </c>
      <c r="AC47" s="120" t="s">
        <v>443</v>
      </c>
      <c r="AD47" s="120" t="s">
        <v>443</v>
      </c>
      <c r="AE47" s="121"/>
      <c r="AF47" s="120">
        <v>1323.8513132568839</v>
      </c>
      <c r="AG47" s="120" t="s">
        <v>443</v>
      </c>
      <c r="AH47" s="120" t="s">
        <v>443</v>
      </c>
      <c r="AI47" s="120">
        <v>5.1577882862166059E-4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1247.9739999999999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1445.0070312</v>
      </c>
      <c r="AL51" s="97" t="s">
        <v>431</v>
      </c>
    </row>
    <row r="52" spans="1:38" ht="26.25" customHeight="1" thickBot="1" x14ac:dyDescent="0.3">
      <c r="A52" s="40" t="s">
        <v>119</v>
      </c>
      <c r="B52" s="44" t="s">
        <v>129</v>
      </c>
      <c r="C52" s="46" t="s">
        <v>390</v>
      </c>
      <c r="D52" s="43"/>
      <c r="E52" s="120">
        <v>1.5E-3</v>
      </c>
      <c r="F52" s="120">
        <v>2.6261412883999999</v>
      </c>
      <c r="G52" s="120">
        <v>3.9500000000000004E-3</v>
      </c>
      <c r="H52" s="120" t="s">
        <v>443</v>
      </c>
      <c r="I52" s="120">
        <v>0.11552902899999999</v>
      </c>
      <c r="J52" s="120">
        <v>0.13833504699999999</v>
      </c>
      <c r="K52" s="120">
        <v>0.15957358599999999</v>
      </c>
      <c r="L52" s="120">
        <v>3.5768118990000001E-4</v>
      </c>
      <c r="M52" s="120">
        <v>5.5000000000000002E-5</v>
      </c>
      <c r="N52" s="120">
        <v>0.182528915261712</v>
      </c>
      <c r="O52" s="120">
        <v>4.4130065020282001E-2</v>
      </c>
      <c r="P52" s="120">
        <v>3.2147217909754999E-2</v>
      </c>
      <c r="Q52" s="120">
        <v>1.3817022277937E-2</v>
      </c>
      <c r="R52" s="120">
        <v>6.5005863548607004E-2</v>
      </c>
      <c r="S52" s="120">
        <v>5.3936671801078001E-2</v>
      </c>
      <c r="T52" s="120">
        <v>0.42875258561479201</v>
      </c>
      <c r="U52" s="120">
        <v>9.9708199785509995E-3</v>
      </c>
      <c r="V52" s="120">
        <v>0.65664434996357801</v>
      </c>
      <c r="W52" s="120">
        <v>7.1258496000000004E-2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1.1244183230954108</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2.1006488248923425</v>
      </c>
      <c r="AL53" s="29" t="s">
        <v>133</v>
      </c>
    </row>
    <row r="54" spans="1:38" ht="37.5" customHeight="1" thickBot="1" x14ac:dyDescent="0.3">
      <c r="A54" s="40" t="s">
        <v>119</v>
      </c>
      <c r="B54" s="44" t="s">
        <v>134</v>
      </c>
      <c r="C54" s="46" t="s">
        <v>135</v>
      </c>
      <c r="D54" s="43"/>
      <c r="E54" s="120" t="s">
        <v>443</v>
      </c>
      <c r="F54" s="120">
        <v>2.8827794487485368</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625068.59222548106</v>
      </c>
      <c r="AL54" s="29" t="s">
        <v>440</v>
      </c>
    </row>
    <row r="55" spans="1:38" ht="26.25" customHeight="1" thickBot="1" x14ac:dyDescent="0.3">
      <c r="A55" s="40" t="s">
        <v>119</v>
      </c>
      <c r="B55" s="44" t="s">
        <v>136</v>
      </c>
      <c r="C55" s="46" t="s">
        <v>137</v>
      </c>
      <c r="D55" s="43"/>
      <c r="E55" s="120">
        <v>6.1792E-2</v>
      </c>
      <c r="F55" s="120">
        <v>0.18856950115999999</v>
      </c>
      <c r="G55" s="120">
        <v>1.56324</v>
      </c>
      <c r="H55" s="120" t="s">
        <v>444</v>
      </c>
      <c r="I55" s="120">
        <v>1.2087999999999998E-2</v>
      </c>
      <c r="J55" s="120">
        <v>1.2087999999999998E-2</v>
      </c>
      <c r="K55" s="120">
        <v>1.2087999999999998E-2</v>
      </c>
      <c r="L55" s="120">
        <v>9.6704000000000009E-3</v>
      </c>
      <c r="M55" s="120">
        <v>0.22103699999999998</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579</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6.0583996600000001</v>
      </c>
      <c r="F57" s="120">
        <v>0.20155887</v>
      </c>
      <c r="G57" s="120">
        <v>2.93962908</v>
      </c>
      <c r="H57" s="120">
        <v>0.36572696999999998</v>
      </c>
      <c r="I57" s="120">
        <v>4.4574969999999998E-2</v>
      </c>
      <c r="J57" s="120">
        <v>5.8247280000000005E-2</v>
      </c>
      <c r="K57" s="120">
        <v>0.18268802000000001</v>
      </c>
      <c r="L57" s="120">
        <v>1.3279000000000001E-3</v>
      </c>
      <c r="M57" s="120">
        <v>7.6709829699999998</v>
      </c>
      <c r="N57" s="120">
        <v>0.1715778</v>
      </c>
      <c r="O57" s="120">
        <v>1.7904489999999999E-2</v>
      </c>
      <c r="P57" s="120">
        <v>0.20153804</v>
      </c>
      <c r="Q57" s="120">
        <v>2.5372679999999998E-2</v>
      </c>
      <c r="R57" s="120">
        <v>0.31852631000000003</v>
      </c>
      <c r="S57" s="120">
        <v>0.21817349</v>
      </c>
      <c r="T57" s="120">
        <v>0.19635185999999999</v>
      </c>
      <c r="U57" s="120">
        <v>0.10816126</v>
      </c>
      <c r="V57" s="120">
        <v>0.6833631</v>
      </c>
      <c r="W57" s="120">
        <v>0.11160592</v>
      </c>
      <c r="X57" s="120">
        <v>5.6966450000000001E-5</v>
      </c>
      <c r="Y57" s="120">
        <v>2.8206510000000002E-5</v>
      </c>
      <c r="Z57" s="120">
        <v>2.2080339999999999E-5</v>
      </c>
      <c r="AA57" s="120">
        <v>2.293805E-5</v>
      </c>
      <c r="AB57" s="120">
        <v>1.3019135E-4</v>
      </c>
      <c r="AC57" s="120">
        <v>0.49096000000000001</v>
      </c>
      <c r="AD57" s="120">
        <v>2.8282500000000002</v>
      </c>
      <c r="AE57" s="121"/>
      <c r="AF57" s="120" t="s">
        <v>443</v>
      </c>
      <c r="AG57" s="120" t="s">
        <v>443</v>
      </c>
      <c r="AH57" s="120" t="s">
        <v>443</v>
      </c>
      <c r="AI57" s="120" t="s">
        <v>443</v>
      </c>
      <c r="AJ57" s="120" t="s">
        <v>443</v>
      </c>
      <c r="AK57" s="120">
        <v>5037.8395099999998</v>
      </c>
      <c r="AL57" s="29" t="s">
        <v>143</v>
      </c>
    </row>
    <row r="58" spans="1:38" ht="26.25" customHeight="1" thickBot="1" x14ac:dyDescent="0.3">
      <c r="A58" s="40" t="s">
        <v>53</v>
      </c>
      <c r="B58" s="40" t="s">
        <v>144</v>
      </c>
      <c r="C58" s="41" t="s">
        <v>145</v>
      </c>
      <c r="D58" s="42"/>
      <c r="E58" s="120">
        <v>2.1687958100000002</v>
      </c>
      <c r="F58" s="120">
        <v>2.4997720000000001E-2</v>
      </c>
      <c r="G58" s="120">
        <v>0.19234925</v>
      </c>
      <c r="H58" s="120">
        <v>9.2025000000000006E-3</v>
      </c>
      <c r="I58" s="120">
        <v>6.2667E-3</v>
      </c>
      <c r="J58" s="120">
        <v>7.7841999999999998E-3</v>
      </c>
      <c r="K58" s="120">
        <v>2.386011E-2</v>
      </c>
      <c r="L58" s="120">
        <v>3.1809999999999995E-5</v>
      </c>
      <c r="M58" s="120">
        <v>1.28577137</v>
      </c>
      <c r="N58" s="120">
        <v>6.6379360000000012E-2</v>
      </c>
      <c r="O58" s="120">
        <v>1.51958E-3</v>
      </c>
      <c r="P58" s="120">
        <v>2.5408760000000002E-2</v>
      </c>
      <c r="Q58" s="120">
        <v>4.7417900000000001E-3</v>
      </c>
      <c r="R58" s="120">
        <v>8.4896820000000012E-2</v>
      </c>
      <c r="S58" s="120">
        <v>3.7530749999999995E-2</v>
      </c>
      <c r="T58" s="120">
        <v>5.3279880000000002E-2</v>
      </c>
      <c r="U58" s="120">
        <v>2.4389959999999999E-2</v>
      </c>
      <c r="V58" s="120">
        <v>0.29199193000000001</v>
      </c>
      <c r="W58" s="120">
        <v>0.30543500000000001</v>
      </c>
      <c r="X58" s="120">
        <v>5.3363297400000004E-3</v>
      </c>
      <c r="Y58" s="120">
        <v>9.5037139999999988E-5</v>
      </c>
      <c r="Z58" s="120">
        <v>2.4144730000000002E-4</v>
      </c>
      <c r="AA58" s="120">
        <v>6.7542460000000003E-5</v>
      </c>
      <c r="AB58" s="120">
        <v>5.7403566499999994E-3</v>
      </c>
      <c r="AC58" s="120" t="s">
        <v>443</v>
      </c>
      <c r="AD58" s="120">
        <v>0.11486</v>
      </c>
      <c r="AE58" s="121"/>
      <c r="AF58" s="120" t="s">
        <v>443</v>
      </c>
      <c r="AG58" s="120" t="s">
        <v>443</v>
      </c>
      <c r="AH58" s="120" t="s">
        <v>443</v>
      </c>
      <c r="AI58" s="120" t="s">
        <v>443</v>
      </c>
      <c r="AJ58" s="120" t="s">
        <v>443</v>
      </c>
      <c r="AK58" s="120">
        <v>1804.3593699999999</v>
      </c>
      <c r="AL58" s="29" t="s">
        <v>146</v>
      </c>
    </row>
    <row r="59" spans="1:38" ht="26.25" customHeight="1" thickBot="1" x14ac:dyDescent="0.3">
      <c r="A59" s="40" t="s">
        <v>53</v>
      </c>
      <c r="B59" s="48" t="s">
        <v>147</v>
      </c>
      <c r="C59" s="41" t="s">
        <v>400</v>
      </c>
      <c r="D59" s="42"/>
      <c r="E59" s="120">
        <v>3.2593114999999995</v>
      </c>
      <c r="F59" s="120">
        <v>0.25229168000000002</v>
      </c>
      <c r="G59" s="120">
        <v>1.04648041</v>
      </c>
      <c r="H59" s="120">
        <v>0.11277693</v>
      </c>
      <c r="I59" s="120">
        <v>0.1665255347625379</v>
      </c>
      <c r="J59" s="120">
        <v>0.20772317014726302</v>
      </c>
      <c r="K59" s="120">
        <v>0.25453344120362559</v>
      </c>
      <c r="L59" s="120">
        <v>3.575315209335106E-3</v>
      </c>
      <c r="M59" s="120">
        <v>0.10444898</v>
      </c>
      <c r="N59" s="120">
        <v>0.27088933999999998</v>
      </c>
      <c r="O59" s="120">
        <v>4.0193359999999997E-2</v>
      </c>
      <c r="P59" s="120">
        <v>2.1465709999999999E-2</v>
      </c>
      <c r="Q59" s="120">
        <v>2.36081E-2</v>
      </c>
      <c r="R59" s="120">
        <v>9.8235610000000001E-2</v>
      </c>
      <c r="S59" s="120">
        <v>1.5929509999999997E-2</v>
      </c>
      <c r="T59" s="120">
        <v>2.3368840000000002E-2</v>
      </c>
      <c r="U59" s="120">
        <v>0.72995407000000001</v>
      </c>
      <c r="V59" s="120">
        <v>0.11335268999999999</v>
      </c>
      <c r="W59" s="120">
        <v>6.3438050000000001E-3</v>
      </c>
      <c r="X59" s="120">
        <v>3.5137119800000001E-3</v>
      </c>
      <c r="Y59" s="120">
        <v>4.4901735399999997E-3</v>
      </c>
      <c r="Z59" s="120">
        <v>4.4886896699999996E-3</v>
      </c>
      <c r="AA59" s="120">
        <v>4.4886673499999995E-3</v>
      </c>
      <c r="AB59" s="120">
        <v>1.698124254E-2</v>
      </c>
      <c r="AC59" s="120" t="s">
        <v>443</v>
      </c>
      <c r="AD59" s="120">
        <v>0.19</v>
      </c>
      <c r="AE59" s="121"/>
      <c r="AF59" s="120" t="s">
        <v>443</v>
      </c>
      <c r="AG59" s="120" t="s">
        <v>443</v>
      </c>
      <c r="AH59" s="120" t="s">
        <v>443</v>
      </c>
      <c r="AI59" s="120" t="s">
        <v>443</v>
      </c>
      <c r="AJ59" s="120" t="s">
        <v>443</v>
      </c>
      <c r="AK59" s="120">
        <v>1399.0669490999999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0.69651552999999999</v>
      </c>
      <c r="J60" s="120">
        <v>2.2822400300000001</v>
      </c>
      <c r="K60" s="120">
        <v>4.6013639599999996</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0.29122969366288898</v>
      </c>
      <c r="J61" s="120">
        <v>2.9122968966288898</v>
      </c>
      <c r="K61" s="120">
        <v>16.12798153649544</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2985422.41616851</v>
      </c>
      <c r="AL61" s="29" t="s">
        <v>419</v>
      </c>
    </row>
    <row r="62" spans="1:38" ht="26.25" customHeight="1" thickBot="1" x14ac:dyDescent="0.3">
      <c r="A62" s="40" t="s">
        <v>53</v>
      </c>
      <c r="B62" s="48" t="s">
        <v>152</v>
      </c>
      <c r="C62" s="41" t="s">
        <v>153</v>
      </c>
      <c r="D62" s="42"/>
      <c r="E62" s="120" t="s">
        <v>443</v>
      </c>
      <c r="F62" s="120" t="s">
        <v>443</v>
      </c>
      <c r="G62" s="120" t="s">
        <v>443</v>
      </c>
      <c r="H62" s="120" t="s">
        <v>443</v>
      </c>
      <c r="I62" s="120">
        <v>4.2900000000000002E-4</v>
      </c>
      <c r="J62" s="120">
        <v>6.77E-3</v>
      </c>
      <c r="K62" s="120">
        <v>1.0116E-2</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0.220024</v>
      </c>
      <c r="F63" s="120">
        <v>0.44164881200000006</v>
      </c>
      <c r="G63" s="120">
        <v>2.4223349999999999</v>
      </c>
      <c r="H63" s="120" t="s">
        <v>444</v>
      </c>
      <c r="I63" s="120">
        <v>0.44897987480977308</v>
      </c>
      <c r="J63" s="120">
        <v>0.47441621019430646</v>
      </c>
      <c r="K63" s="120">
        <v>0.60943906691599337</v>
      </c>
      <c r="L63" s="120">
        <v>1.2571436494673641E-3</v>
      </c>
      <c r="M63" s="120">
        <v>1.5288930000000001</v>
      </c>
      <c r="N63" s="120">
        <v>1.4512499999999999E-2</v>
      </c>
      <c r="O63" s="120">
        <v>4.8374999999999998E-3</v>
      </c>
      <c r="P63" s="120">
        <v>9.6749999999999994E-5</v>
      </c>
      <c r="Q63" s="120">
        <v>1.2899999999999999E-3</v>
      </c>
      <c r="R63" s="120">
        <v>1.6125E-3</v>
      </c>
      <c r="S63" s="120" t="s">
        <v>444</v>
      </c>
      <c r="T63" s="120">
        <v>9.6749999999999994E-5</v>
      </c>
      <c r="U63" s="120">
        <v>6.4500000000000002E-2</v>
      </c>
      <c r="V63" s="120" t="s">
        <v>444</v>
      </c>
      <c r="W63" s="120">
        <v>4.621244E-2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0.29146607099999999</v>
      </c>
      <c r="F64" s="120" t="s">
        <v>445</v>
      </c>
      <c r="G64" s="120" t="s">
        <v>444</v>
      </c>
      <c r="H64" s="120">
        <v>0.2</v>
      </c>
      <c r="I64" s="120" t="s">
        <v>445</v>
      </c>
      <c r="J64" s="120" t="s">
        <v>445</v>
      </c>
      <c r="K64" s="120" t="s">
        <v>445</v>
      </c>
      <c r="L64" s="120" t="s">
        <v>445</v>
      </c>
      <c r="M64" s="120">
        <v>0.148085521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687.35500000000002</v>
      </c>
      <c r="AL64" s="29" t="s">
        <v>158</v>
      </c>
    </row>
    <row r="65" spans="1:38" ht="26.25" customHeight="1" thickBot="1" x14ac:dyDescent="0.3">
      <c r="A65" s="40" t="s">
        <v>53</v>
      </c>
      <c r="B65" s="44" t="s">
        <v>159</v>
      </c>
      <c r="C65" s="41" t="s">
        <v>160</v>
      </c>
      <c r="D65" s="42"/>
      <c r="E65" s="120">
        <v>0.39222580000000001</v>
      </c>
      <c r="F65" s="120" t="s">
        <v>443</v>
      </c>
      <c r="G65" s="120" t="s">
        <v>444</v>
      </c>
      <c r="H65" s="120">
        <v>0.128</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2084.902</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2.624E-3</v>
      </c>
      <c r="F68" s="120" t="s">
        <v>443</v>
      </c>
      <c r="G68" s="120">
        <v>0.10330499999999999</v>
      </c>
      <c r="H68" s="120" t="s">
        <v>443</v>
      </c>
      <c r="I68" s="120" t="s">
        <v>445</v>
      </c>
      <c r="J68" s="120" t="s">
        <v>445</v>
      </c>
      <c r="K68" s="120" t="s">
        <v>445</v>
      </c>
      <c r="L68" s="120" t="s">
        <v>445</v>
      </c>
      <c r="M68" s="120">
        <v>9.9241999999999997E-2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92.56</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5.2486317730000005</v>
      </c>
      <c r="F70" s="120">
        <v>7.9362472005999996</v>
      </c>
      <c r="G70" s="120">
        <v>2.5301068280000001</v>
      </c>
      <c r="H70" s="120">
        <v>0.8260495779999999</v>
      </c>
      <c r="I70" s="120">
        <v>0.21339250914901636</v>
      </c>
      <c r="J70" s="120">
        <v>0.41623076057221309</v>
      </c>
      <c r="K70" s="120">
        <v>0.53826156043000006</v>
      </c>
      <c r="L70" s="120">
        <v>7.522171073199999E-5</v>
      </c>
      <c r="M70" s="120">
        <v>1.328788278</v>
      </c>
      <c r="N70" s="120">
        <v>7.3270000000000002E-2</v>
      </c>
      <c r="O70" s="120">
        <v>3.0342000000000004E-3</v>
      </c>
      <c r="P70" s="120">
        <v>1.0387E-3</v>
      </c>
      <c r="Q70" s="120">
        <v>5.0000000000000001E-4</v>
      </c>
      <c r="R70" s="120">
        <v>2E-3</v>
      </c>
      <c r="S70" s="120">
        <v>1.9E-2</v>
      </c>
      <c r="T70" s="120">
        <v>2.2055000000000002E-2</v>
      </c>
      <c r="U70" s="120" t="s">
        <v>444</v>
      </c>
      <c r="V70" s="120">
        <v>2.6335450000000002</v>
      </c>
      <c r="W70" s="120">
        <v>0.14048560000000002</v>
      </c>
      <c r="X70" s="120">
        <v>9.9299999999999996E-4</v>
      </c>
      <c r="Y70" s="120">
        <v>2.9999999999999997E-4</v>
      </c>
      <c r="Z70" s="120">
        <v>1E-4</v>
      </c>
      <c r="AA70" s="120">
        <v>2.0000000000000002E-5</v>
      </c>
      <c r="AB70" s="120">
        <v>1.413E-3</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3.9864095399999999</v>
      </c>
      <c r="F72" s="120">
        <v>0.45692355900000003</v>
      </c>
      <c r="G72" s="120">
        <v>5.8703009100000001</v>
      </c>
      <c r="H72" s="120" t="s">
        <v>444</v>
      </c>
      <c r="I72" s="120">
        <v>0.53923599882525208</v>
      </c>
      <c r="J72" s="120">
        <v>0.71893405380349595</v>
      </c>
      <c r="K72" s="120">
        <v>0.84275900999999998</v>
      </c>
      <c r="L72" s="120">
        <v>6.4689975798825239E-2</v>
      </c>
      <c r="M72" s="120">
        <v>177.67060599000001</v>
      </c>
      <c r="N72" s="120">
        <v>4.7892707241645374</v>
      </c>
      <c r="O72" s="120">
        <v>0.12357264799999999</v>
      </c>
      <c r="P72" s="120">
        <v>8.2258758000000001E-2</v>
      </c>
      <c r="Q72" s="120">
        <v>3.5592432E-2</v>
      </c>
      <c r="R72" s="120">
        <v>1.0923177500000001</v>
      </c>
      <c r="S72" s="120">
        <v>0.51663790335451698</v>
      </c>
      <c r="T72" s="120">
        <v>0.43826574000000001</v>
      </c>
      <c r="U72" s="120">
        <v>3.1443814E-2</v>
      </c>
      <c r="V72" s="120">
        <v>2.3397953199999999</v>
      </c>
      <c r="W72" s="120">
        <v>4.5632671</v>
      </c>
      <c r="X72" s="120">
        <v>4.38768774E-3</v>
      </c>
      <c r="Y72" s="120">
        <v>1.599950583E-2</v>
      </c>
      <c r="Z72" s="120">
        <v>4.0907977600000006E-3</v>
      </c>
      <c r="AA72" s="120">
        <v>4.7876877399999993E-3</v>
      </c>
      <c r="AB72" s="120">
        <v>2.9265679060000001E-2</v>
      </c>
      <c r="AC72" s="120">
        <v>0.20675267250400001</v>
      </c>
      <c r="AD72" s="120">
        <v>0.88717999999999997</v>
      </c>
      <c r="AE72" s="121"/>
      <c r="AF72" s="120" t="s">
        <v>443</v>
      </c>
      <c r="AG72" s="120" t="s">
        <v>443</v>
      </c>
      <c r="AH72" s="120" t="s">
        <v>443</v>
      </c>
      <c r="AI72" s="120" t="s">
        <v>443</v>
      </c>
      <c r="AJ72" s="120" t="s">
        <v>443</v>
      </c>
      <c r="AK72" s="120">
        <v>7697.66</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1.527386E-6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0.464733964</v>
      </c>
      <c r="F80" s="120">
        <v>0.22620306343000002</v>
      </c>
      <c r="G80" s="120">
        <v>1.990233519</v>
      </c>
      <c r="H80" s="120" t="s">
        <v>444</v>
      </c>
      <c r="I80" s="120">
        <v>1.875027095316719E-2</v>
      </c>
      <c r="J80" s="120">
        <v>2.9189895431253159E-2</v>
      </c>
      <c r="K80" s="120">
        <v>3.6520943032E-2</v>
      </c>
      <c r="L80" s="120">
        <v>2.0706429486248003E-5</v>
      </c>
      <c r="M80" s="120">
        <v>0.20349239999999999</v>
      </c>
      <c r="N80" s="120">
        <v>2.1349125760000001</v>
      </c>
      <c r="O80" s="120">
        <v>5.8257108599999996E-2</v>
      </c>
      <c r="P80" s="120">
        <v>0.116218090052</v>
      </c>
      <c r="Q80" s="120">
        <v>0.27477569340000002</v>
      </c>
      <c r="R80" s="120">
        <v>6.9028310999999995E-2</v>
      </c>
      <c r="S80" s="120">
        <v>0.69924541360000014</v>
      </c>
      <c r="T80" s="120">
        <v>0.12429800000000001</v>
      </c>
      <c r="U80" s="120">
        <v>6.1000000000000004E-3</v>
      </c>
      <c r="V80" s="120">
        <v>19.696045549999997</v>
      </c>
      <c r="W80" s="120">
        <v>0.48771564000000001</v>
      </c>
      <c r="X80" s="120">
        <v>1.0849999999999999E-4</v>
      </c>
      <c r="Y80" s="120">
        <v>1.0849999999999999E-4</v>
      </c>
      <c r="Z80" s="120">
        <v>1.0849999999999999E-4</v>
      </c>
      <c r="AA80" s="120">
        <v>1.0849999999999999E-4</v>
      </c>
      <c r="AB80" s="120">
        <v>4.3399999999999998E-4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2.6044589709230651E-3</v>
      </c>
      <c r="J81" s="120">
        <v>1.2631046042141009E-2</v>
      </c>
      <c r="K81" s="120">
        <v>4.0196358284871773E-2</v>
      </c>
      <c r="L81" s="120">
        <v>1.8301051185849999E-6</v>
      </c>
      <c r="M81" s="120">
        <v>0.13500000000000001</v>
      </c>
      <c r="N81" s="120">
        <v>0.14304</v>
      </c>
      <c r="O81" s="120">
        <v>2.5479999999999999E-3</v>
      </c>
      <c r="P81" s="120" t="s">
        <v>444</v>
      </c>
      <c r="Q81" s="120">
        <v>5.4599999999999996E-3</v>
      </c>
      <c r="R81" s="120">
        <v>3.20178884E-2</v>
      </c>
      <c r="S81" s="120">
        <v>6.1999999999999998E-3</v>
      </c>
      <c r="T81" s="120" t="s">
        <v>444</v>
      </c>
      <c r="U81" s="120" t="s">
        <v>444</v>
      </c>
      <c r="V81" s="120">
        <v>0.39464159322195302</v>
      </c>
      <c r="W81" s="120">
        <v>8.9288240000000001E-3</v>
      </c>
      <c r="X81" s="120" t="s">
        <v>444</v>
      </c>
      <c r="Y81" s="120" t="s">
        <v>444</v>
      </c>
      <c r="Z81" s="120" t="s">
        <v>444</v>
      </c>
      <c r="AA81" s="120" t="s">
        <v>444</v>
      </c>
      <c r="AB81" s="120" t="s">
        <v>444</v>
      </c>
      <c r="AC81" s="120" t="s">
        <v>443</v>
      </c>
      <c r="AD81" s="120">
        <v>1.1406475E-4</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23.023385105941369</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11431406</v>
      </c>
      <c r="AL82" s="99" t="s">
        <v>439</v>
      </c>
    </row>
    <row r="83" spans="1:38" ht="26.25" customHeight="1" thickBot="1" x14ac:dyDescent="0.3">
      <c r="A83" s="40" t="s">
        <v>53</v>
      </c>
      <c r="B83" s="51" t="s">
        <v>209</v>
      </c>
      <c r="C83" s="52" t="s">
        <v>210</v>
      </c>
      <c r="D83" s="42"/>
      <c r="E83" s="120">
        <v>1.7867999999999998E-2</v>
      </c>
      <c r="F83" s="120">
        <v>8.5856196483302699E-2</v>
      </c>
      <c r="G83" s="120">
        <v>4.223517999999999E-3</v>
      </c>
      <c r="H83" s="120" t="s">
        <v>443</v>
      </c>
      <c r="I83" s="120">
        <v>1.0725379637825678E-2</v>
      </c>
      <c r="J83" s="120">
        <v>5.5851407443192579E-2</v>
      </c>
      <c r="K83" s="120">
        <v>0.29702787112889872</v>
      </c>
      <c r="L83" s="120">
        <v>4.0631501207066367E-4</v>
      </c>
      <c r="M83" s="120">
        <v>0.13562533000000002</v>
      </c>
      <c r="N83" s="120" t="s">
        <v>443</v>
      </c>
      <c r="O83" s="120" t="s">
        <v>443</v>
      </c>
      <c r="P83" s="120" t="s">
        <v>443</v>
      </c>
      <c r="Q83" s="120" t="s">
        <v>443</v>
      </c>
      <c r="R83" s="120" t="s">
        <v>443</v>
      </c>
      <c r="S83" s="120" t="s">
        <v>443</v>
      </c>
      <c r="T83" s="120" t="s">
        <v>443</v>
      </c>
      <c r="U83" s="120" t="s">
        <v>443</v>
      </c>
      <c r="V83" s="120" t="s">
        <v>443</v>
      </c>
      <c r="W83" s="120">
        <v>1.7905477E-2</v>
      </c>
      <c r="X83" s="120">
        <v>2.3807542999999999E-4</v>
      </c>
      <c r="Y83" s="120">
        <v>7.7883644299999999E-3</v>
      </c>
      <c r="Z83" s="120">
        <v>1.0764267859999999E-2</v>
      </c>
      <c r="AA83" s="120">
        <v>2.5507744000000001E-4</v>
      </c>
      <c r="AB83" s="120">
        <v>1.9045785150000001E-2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6.9888519999999899E-2</v>
      </c>
      <c r="F85" s="120">
        <v>8.7252116149399672</v>
      </c>
      <c r="G85" s="120">
        <v>1.2894E-3</v>
      </c>
      <c r="H85" s="120">
        <v>5.8E-4</v>
      </c>
      <c r="I85" s="120" t="s">
        <v>443</v>
      </c>
      <c r="J85" s="120" t="s">
        <v>443</v>
      </c>
      <c r="K85" s="120" t="s">
        <v>443</v>
      </c>
      <c r="L85" s="120" t="s">
        <v>443</v>
      </c>
      <c r="M85" s="120">
        <v>4.7307399999999998E-3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1.5552802466000002</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0.44119655358546622</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1208542</v>
      </c>
      <c r="AL87" s="29" t="s">
        <v>217</v>
      </c>
    </row>
    <row r="88" spans="1:38" ht="26.25" customHeight="1" thickBot="1" x14ac:dyDescent="0.3">
      <c r="A88" s="40" t="s">
        <v>206</v>
      </c>
      <c r="B88" s="46" t="s">
        <v>220</v>
      </c>
      <c r="C88" s="50" t="s">
        <v>221</v>
      </c>
      <c r="D88" s="42"/>
      <c r="E88" s="120">
        <v>2.9320000000000001E-3</v>
      </c>
      <c r="F88" s="120">
        <v>4.8537688309209326</v>
      </c>
      <c r="G88" s="120">
        <v>2.12E-4</v>
      </c>
      <c r="H88" s="120">
        <v>6.8800000000000003E-4</v>
      </c>
      <c r="I88" s="120" t="s">
        <v>443</v>
      </c>
      <c r="J88" s="120" t="s">
        <v>443</v>
      </c>
      <c r="K88" s="120" t="s">
        <v>443</v>
      </c>
      <c r="L88" s="120" t="s">
        <v>443</v>
      </c>
      <c r="M88" s="120">
        <v>1.6815E-2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4.4089999999999997E-3</v>
      </c>
      <c r="F89" s="120">
        <v>1.99701447902</v>
      </c>
      <c r="G89" s="120">
        <v>2.7290000000000001E-3</v>
      </c>
      <c r="H89" s="120" t="s">
        <v>444</v>
      </c>
      <c r="I89" s="120" t="s">
        <v>443</v>
      </c>
      <c r="J89" s="120" t="s">
        <v>443</v>
      </c>
      <c r="K89" s="120" t="s">
        <v>443</v>
      </c>
      <c r="L89" s="120" t="s">
        <v>443</v>
      </c>
      <c r="M89" s="120">
        <v>4.6189999999999998E-3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2.0953492259740001</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3.2935770000000002E-3</v>
      </c>
      <c r="Y90" s="120">
        <v>1.6624722E-3</v>
      </c>
      <c r="Z90" s="120">
        <v>1.6624722E-3</v>
      </c>
      <c r="AA90" s="120">
        <v>1.6624722E-3</v>
      </c>
      <c r="AB90" s="120">
        <v>8.2809935999999997E-3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3.0606332116696791E-2</v>
      </c>
      <c r="F91" s="120">
        <v>0.10068694676834705</v>
      </c>
      <c r="G91" s="120">
        <v>1.1246611687701694E-2</v>
      </c>
      <c r="H91" s="120">
        <v>0.1821623507477442</v>
      </c>
      <c r="I91" s="120">
        <v>0.45667975474251682</v>
      </c>
      <c r="J91" s="120">
        <v>0.48502901287239197</v>
      </c>
      <c r="K91" s="120">
        <v>0.49088439094381886</v>
      </c>
      <c r="L91" s="120">
        <v>1.9169587206869744E-3</v>
      </c>
      <c r="M91" s="120">
        <v>0.9187917631338316</v>
      </c>
      <c r="N91" s="120">
        <v>0.68055988262388623</v>
      </c>
      <c r="O91" s="120">
        <v>0.15661916584872215</v>
      </c>
      <c r="P91" s="120">
        <v>2.2581538671953461E-3</v>
      </c>
      <c r="Q91" s="120">
        <v>1.251691155563453E-3</v>
      </c>
      <c r="R91" s="120">
        <v>0.31008780792679852</v>
      </c>
      <c r="S91" s="120">
        <v>12.436304502956164</v>
      </c>
      <c r="T91" s="120">
        <v>0.55907723120315955</v>
      </c>
      <c r="U91" s="120">
        <v>7.0148447535732961E-2</v>
      </c>
      <c r="V91" s="120">
        <v>7.1923894828187729</v>
      </c>
      <c r="W91" s="120">
        <v>1.5777433844699805E-3</v>
      </c>
      <c r="X91" s="120">
        <v>1.7512951645616782E-3</v>
      </c>
      <c r="Y91" s="120">
        <v>7.0998452621149125E-4</v>
      </c>
      <c r="Z91" s="120">
        <v>7.0998452621149125E-4</v>
      </c>
      <c r="AA91" s="120">
        <v>7.0998452621149125E-4</v>
      </c>
      <c r="AB91" s="120">
        <v>3.8812487427961522E-3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1.959E-2</v>
      </c>
      <c r="F92" s="120">
        <v>0.78916017999999999</v>
      </c>
      <c r="G92" s="120">
        <v>1.6E-2</v>
      </c>
      <c r="H92" s="120" t="s">
        <v>444</v>
      </c>
      <c r="I92" s="120" t="s">
        <v>445</v>
      </c>
      <c r="J92" s="120" t="s">
        <v>445</v>
      </c>
      <c r="K92" s="120" t="s">
        <v>444</v>
      </c>
      <c r="L92" s="120" t="s">
        <v>444</v>
      </c>
      <c r="M92" s="120">
        <v>6.6897099999999998E-3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352.46100000000001</v>
      </c>
      <c r="AL92" s="29" t="s">
        <v>229</v>
      </c>
    </row>
    <row r="93" spans="1:38" ht="26.25" customHeight="1" thickBot="1" x14ac:dyDescent="0.3">
      <c r="A93" s="40" t="s">
        <v>53</v>
      </c>
      <c r="B93" s="44" t="s">
        <v>230</v>
      </c>
      <c r="C93" s="41" t="s">
        <v>403</v>
      </c>
      <c r="D93" s="47"/>
      <c r="E93" s="120">
        <v>3.7855137691000004E-2</v>
      </c>
      <c r="F93" s="120">
        <v>3.1951031721814447</v>
      </c>
      <c r="G93" s="120">
        <v>1.5932000000000002E-2</v>
      </c>
      <c r="H93" s="120" t="s">
        <v>444</v>
      </c>
      <c r="I93" s="120">
        <v>3.029442567524571E-2</v>
      </c>
      <c r="J93" s="120">
        <v>7.7292581006316322E-2</v>
      </c>
      <c r="K93" s="120">
        <v>0.17916883207714177</v>
      </c>
      <c r="L93" s="120">
        <v>8.0759782275200003E-7</v>
      </c>
      <c r="M93" s="120">
        <v>3.5135063408000003E-2</v>
      </c>
      <c r="N93" s="120" t="s">
        <v>444</v>
      </c>
      <c r="O93" s="120" t="s">
        <v>443</v>
      </c>
      <c r="P93" s="120" t="s">
        <v>444</v>
      </c>
      <c r="Q93" s="120" t="s">
        <v>443</v>
      </c>
      <c r="R93" s="120" t="s">
        <v>443</v>
      </c>
      <c r="S93" s="120" t="s">
        <v>443</v>
      </c>
      <c r="T93" s="120" t="s">
        <v>443</v>
      </c>
      <c r="U93" s="120" t="s">
        <v>443</v>
      </c>
      <c r="V93" s="120" t="s">
        <v>443</v>
      </c>
      <c r="W93" s="120">
        <v>2.1632079999999998E-3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0.51663300000000001</v>
      </c>
      <c r="F95" s="120" t="s">
        <v>443</v>
      </c>
      <c r="G95" s="120" t="s">
        <v>444</v>
      </c>
      <c r="H95" s="120" t="s">
        <v>444</v>
      </c>
      <c r="I95" s="120" t="s">
        <v>445</v>
      </c>
      <c r="J95" s="120" t="s">
        <v>445</v>
      </c>
      <c r="K95" s="120" t="s">
        <v>445</v>
      </c>
      <c r="L95" s="120" t="s">
        <v>444</v>
      </c>
      <c r="M95" s="120">
        <v>0.102121</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10.673816024248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v>8.7469999999999996E-4</v>
      </c>
      <c r="I98" s="120">
        <v>9.5923742211553253E-2</v>
      </c>
      <c r="J98" s="120">
        <v>0.4567271224937875</v>
      </c>
      <c r="K98" s="120">
        <v>1.6731631607500002</v>
      </c>
      <c r="L98" s="120">
        <v>8.5342320000000006E-5</v>
      </c>
      <c r="M98" s="120" t="s">
        <v>444</v>
      </c>
      <c r="N98" s="120">
        <v>4.7390000000000002E-2</v>
      </c>
      <c r="O98" s="120" t="s">
        <v>444</v>
      </c>
      <c r="P98" s="120" t="s">
        <v>444</v>
      </c>
      <c r="Q98" s="120" t="s">
        <v>444</v>
      </c>
      <c r="R98" s="120">
        <v>2.8332802191760001E-2</v>
      </c>
      <c r="S98" s="120">
        <v>3.0000000000000001E-3</v>
      </c>
      <c r="T98" s="120">
        <v>2.31E-4</v>
      </c>
      <c r="U98" s="120" t="s">
        <v>444</v>
      </c>
      <c r="V98" s="120">
        <v>0.18510225273969999</v>
      </c>
      <c r="W98" s="120">
        <v>0.12303477</v>
      </c>
      <c r="X98" s="120">
        <v>8.6674460000000007E-9</v>
      </c>
      <c r="Y98" s="120" t="s">
        <v>444</v>
      </c>
      <c r="Z98" s="120">
        <v>8.6674460000000007E-9</v>
      </c>
      <c r="AA98" s="120">
        <v>8.6674460000000007E-9</v>
      </c>
      <c r="AB98" s="120">
        <v>2.6002336999999998E-8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0.53268722585156603</v>
      </c>
      <c r="F99" s="120">
        <v>14.187055661307003</v>
      </c>
      <c r="G99" s="120" t="s">
        <v>443</v>
      </c>
      <c r="H99" s="120">
        <v>7.0712927953608098</v>
      </c>
      <c r="I99" s="120">
        <v>5.0522122743043962E-2</v>
      </c>
      <c r="J99" s="120">
        <v>9.2029384478335835E-2</v>
      </c>
      <c r="K99" s="120">
        <v>0.20158819838111658</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498.3726642513268</v>
      </c>
      <c r="AL99" s="29" t="s">
        <v>243</v>
      </c>
    </row>
    <row r="100" spans="1:38" ht="26.25" customHeight="1" thickBot="1" x14ac:dyDescent="0.3">
      <c r="A100" s="40" t="s">
        <v>241</v>
      </c>
      <c r="B100" s="40" t="s">
        <v>244</v>
      </c>
      <c r="C100" s="41" t="s">
        <v>406</v>
      </c>
      <c r="D100" s="54"/>
      <c r="E100" s="120">
        <v>1.8134174595302088</v>
      </c>
      <c r="F100" s="120">
        <v>19.99793495040538</v>
      </c>
      <c r="G100" s="120" t="s">
        <v>443</v>
      </c>
      <c r="H100" s="120">
        <v>11.657361333099272</v>
      </c>
      <c r="I100" s="120">
        <v>0.10914481672141439</v>
      </c>
      <c r="J100" s="120">
        <v>0.18089036030435082</v>
      </c>
      <c r="K100" s="120">
        <v>0.394835290602916</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1889.1563727736011</v>
      </c>
      <c r="AL100" s="29" t="s">
        <v>243</v>
      </c>
    </row>
    <row r="101" spans="1:38" ht="26.25" customHeight="1" thickBot="1" x14ac:dyDescent="0.3">
      <c r="A101" s="40" t="s">
        <v>241</v>
      </c>
      <c r="B101" s="40" t="s">
        <v>245</v>
      </c>
      <c r="C101" s="41" t="s">
        <v>246</v>
      </c>
      <c r="D101" s="54"/>
      <c r="E101" s="120">
        <v>9.5649000146049209E-3</v>
      </c>
      <c r="F101" s="120">
        <v>3.8364036422220374E-2</v>
      </c>
      <c r="G101" s="120" t="s">
        <v>443</v>
      </c>
      <c r="H101" s="120">
        <v>9.771533347109318E-2</v>
      </c>
      <c r="I101" s="120">
        <v>2.1362514804832847E-3</v>
      </c>
      <c r="J101" s="120">
        <v>6.4086744414498537E-3</v>
      </c>
      <c r="K101" s="120">
        <v>1.4953600363382993E-2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137.50957402416424</v>
      </c>
      <c r="AL101" s="29" t="s">
        <v>243</v>
      </c>
    </row>
    <row r="102" spans="1:38" ht="26.25" customHeight="1" thickBot="1" x14ac:dyDescent="0.3">
      <c r="A102" s="40" t="s">
        <v>241</v>
      </c>
      <c r="B102" s="40" t="s">
        <v>247</v>
      </c>
      <c r="C102" s="41" t="s">
        <v>384</v>
      </c>
      <c r="D102" s="54"/>
      <c r="E102" s="120">
        <v>0.32138306455997706</v>
      </c>
      <c r="F102" s="120">
        <v>1.1839182820664251</v>
      </c>
      <c r="G102" s="120" t="s">
        <v>443</v>
      </c>
      <c r="H102" s="120">
        <v>13.335591372121971</v>
      </c>
      <c r="I102" s="120">
        <v>3.729351865564258E-2</v>
      </c>
      <c r="J102" s="120">
        <v>0.52887862758774995</v>
      </c>
      <c r="K102" s="120">
        <v>3.5182657537625786</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6224.3642160045338</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4.4132551660276603E-2</v>
      </c>
      <c r="F104" s="120">
        <v>4.5648796642843596E-2</v>
      </c>
      <c r="G104" s="120" t="s">
        <v>443</v>
      </c>
      <c r="H104" s="120">
        <v>0.10697532762137127</v>
      </c>
      <c r="I104" s="120">
        <v>4.2521739108152261E-4</v>
      </c>
      <c r="J104" s="120">
        <v>1.4345918732445681E-3</v>
      </c>
      <c r="K104" s="120">
        <v>3.3473777042373285E-3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73.157314554076137</v>
      </c>
      <c r="AL104" s="29" t="s">
        <v>243</v>
      </c>
    </row>
    <row r="105" spans="1:38" ht="26.25" customHeight="1" thickBot="1" x14ac:dyDescent="0.3">
      <c r="A105" s="40" t="s">
        <v>241</v>
      </c>
      <c r="B105" s="40" t="s">
        <v>252</v>
      </c>
      <c r="C105" s="41" t="s">
        <v>253</v>
      </c>
      <c r="D105" s="54"/>
      <c r="E105" s="120">
        <v>0.25108005595643212</v>
      </c>
      <c r="F105" s="120">
        <v>0.62851670182345287</v>
      </c>
      <c r="G105" s="120" t="s">
        <v>443</v>
      </c>
      <c r="H105" s="120">
        <v>0.5335995210868435</v>
      </c>
      <c r="I105" s="120">
        <v>9.172849079407807E-3</v>
      </c>
      <c r="J105" s="120">
        <v>1.4444471410497981E-2</v>
      </c>
      <c r="K105" s="120">
        <v>3.1419773986541048E-2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80.782779138627191</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2.0291724974476063E-2</v>
      </c>
      <c r="F107" s="120">
        <v>1.6872125616751046</v>
      </c>
      <c r="G107" s="120" t="s">
        <v>443</v>
      </c>
      <c r="H107" s="120">
        <v>1.4277457836249177</v>
      </c>
      <c r="I107" s="120">
        <v>2.60147928850019E-2</v>
      </c>
      <c r="J107" s="120">
        <v>0.43973735446669199</v>
      </c>
      <c r="K107" s="120">
        <v>2.0887524337167873</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11447.4941616673</v>
      </c>
      <c r="AL107" s="29" t="s">
        <v>243</v>
      </c>
    </row>
    <row r="108" spans="1:38" ht="26.25" customHeight="1" thickBot="1" x14ac:dyDescent="0.3">
      <c r="A108" s="40" t="s">
        <v>241</v>
      </c>
      <c r="B108" s="40" t="s">
        <v>257</v>
      </c>
      <c r="C108" s="41" t="s">
        <v>378</v>
      </c>
      <c r="D108" s="54"/>
      <c r="E108" s="120">
        <v>6.6198184873933419E-2</v>
      </c>
      <c r="F108" s="120">
        <v>4.3333979404240832</v>
      </c>
      <c r="G108" s="120" t="s">
        <v>443</v>
      </c>
      <c r="H108" s="120">
        <v>3.3600806803048693</v>
      </c>
      <c r="I108" s="120">
        <v>5.6782831837483033E-2</v>
      </c>
      <c r="J108" s="120">
        <v>0.72295649437483034</v>
      </c>
      <c r="K108" s="120">
        <v>1.4459129887496607</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32638.536318741513</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2.0433790992016821E-3</v>
      </c>
      <c r="F110" s="120">
        <v>0.40509205118287894</v>
      </c>
      <c r="G110" s="120" t="s">
        <v>443</v>
      </c>
      <c r="H110" s="120">
        <v>0.27602887390575415</v>
      </c>
      <c r="I110" s="120">
        <v>2.3115782142435634E-2</v>
      </c>
      <c r="J110" s="120">
        <v>0.1030159749635709</v>
      </c>
      <c r="K110" s="120">
        <v>0.10301625875437015</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828.42016236728909</v>
      </c>
      <c r="AL110" s="29" t="s">
        <v>243</v>
      </c>
    </row>
    <row r="111" spans="1:38" ht="26.25" customHeight="1" thickBot="1" x14ac:dyDescent="0.3">
      <c r="A111" s="40" t="s">
        <v>241</v>
      </c>
      <c r="B111" s="40" t="s">
        <v>260</v>
      </c>
      <c r="C111" s="41" t="s">
        <v>374</v>
      </c>
      <c r="D111" s="54"/>
      <c r="E111" s="120">
        <v>3.8759749327024902E-3</v>
      </c>
      <c r="F111" s="120">
        <v>7.4199499000000002E-2</v>
      </c>
      <c r="G111" s="120" t="s">
        <v>443</v>
      </c>
      <c r="H111" s="120">
        <v>3.3563956710684295E-2</v>
      </c>
      <c r="I111" s="120">
        <v>1.5926819999999999E-4</v>
      </c>
      <c r="J111" s="120">
        <v>3.0336799999999999E-4</v>
      </c>
      <c r="K111" s="120">
        <v>6.8257799999999998E-4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48.003</v>
      </c>
      <c r="AL111" s="29" t="s">
        <v>243</v>
      </c>
    </row>
    <row r="112" spans="1:38" ht="26.25" customHeight="1" thickBot="1" x14ac:dyDescent="0.3">
      <c r="A112" s="40" t="s">
        <v>261</v>
      </c>
      <c r="B112" s="40" t="s">
        <v>262</v>
      </c>
      <c r="C112" s="41" t="s">
        <v>263</v>
      </c>
      <c r="D112" s="42"/>
      <c r="E112" s="120">
        <v>6.1155147392563833</v>
      </c>
      <c r="F112" s="120" t="s">
        <v>443</v>
      </c>
      <c r="G112" s="120" t="s">
        <v>443</v>
      </c>
      <c r="H112" s="120">
        <v>5.3258929386557341</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152887868.33140975</v>
      </c>
      <c r="AL112" s="29" t="s">
        <v>416</v>
      </c>
    </row>
    <row r="113" spans="1:38" ht="26.25" customHeight="1" thickBot="1" x14ac:dyDescent="0.3">
      <c r="A113" s="40" t="s">
        <v>261</v>
      </c>
      <c r="B113" s="55" t="s">
        <v>264</v>
      </c>
      <c r="C113" s="56" t="s">
        <v>265</v>
      </c>
      <c r="D113" s="42"/>
      <c r="E113" s="120">
        <v>5.9556971334224427</v>
      </c>
      <c r="F113" s="120">
        <v>3.4848815005000002</v>
      </c>
      <c r="G113" s="120" t="s">
        <v>443</v>
      </c>
      <c r="H113" s="120">
        <v>13.557079579803847</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109216975.8116751</v>
      </c>
      <c r="AL113" s="97" t="s">
        <v>432</v>
      </c>
    </row>
    <row r="114" spans="1:38" ht="26.25" customHeight="1" thickBot="1" x14ac:dyDescent="0.3">
      <c r="A114" s="40" t="s">
        <v>261</v>
      </c>
      <c r="B114" s="55" t="s">
        <v>266</v>
      </c>
      <c r="C114" s="56" t="s">
        <v>385</v>
      </c>
      <c r="D114" s="42"/>
      <c r="E114" s="120">
        <v>7.878911999999999E-2</v>
      </c>
      <c r="F114" s="120" t="s">
        <v>443</v>
      </c>
      <c r="G114" s="120" t="s">
        <v>443</v>
      </c>
      <c r="H114" s="120">
        <v>5.436473E-2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1969727.9253774965</v>
      </c>
      <c r="AL114" s="29" t="s">
        <v>410</v>
      </c>
    </row>
    <row r="115" spans="1:38" ht="26.25" customHeight="1" thickBot="1" x14ac:dyDescent="0.3">
      <c r="A115" s="40" t="s">
        <v>261</v>
      </c>
      <c r="B115" s="55" t="s">
        <v>267</v>
      </c>
      <c r="C115" s="56" t="s">
        <v>268</v>
      </c>
      <c r="D115" s="42"/>
      <c r="E115" s="120">
        <v>0.11306736000000001</v>
      </c>
      <c r="F115" s="120" t="s">
        <v>443</v>
      </c>
      <c r="G115" s="120" t="s">
        <v>443</v>
      </c>
      <c r="H115" s="120">
        <v>0.31158101000000005</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2826684.5056962064</v>
      </c>
      <c r="AL115" s="29" t="s">
        <v>410</v>
      </c>
    </row>
    <row r="116" spans="1:38" ht="26.25" customHeight="1" thickBot="1" x14ac:dyDescent="0.3">
      <c r="A116" s="40" t="s">
        <v>261</v>
      </c>
      <c r="B116" s="40" t="s">
        <v>269</v>
      </c>
      <c r="C116" s="46" t="s">
        <v>407</v>
      </c>
      <c r="D116" s="42"/>
      <c r="E116" s="120">
        <v>0.77936728657938603</v>
      </c>
      <c r="F116" s="120">
        <v>0.23019715537400001</v>
      </c>
      <c r="G116" s="120" t="s">
        <v>443</v>
      </c>
      <c r="H116" s="120">
        <v>6.0714701413003356</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59159634.34674716</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7.0716354007638926E-2</v>
      </c>
      <c r="J119" s="120">
        <v>1.2674489355667986</v>
      </c>
      <c r="K119" s="120">
        <v>1.2674489355667986</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1355722.8970379969</v>
      </c>
      <c r="AL119" s="29" t="s">
        <v>410</v>
      </c>
    </row>
    <row r="120" spans="1:38" ht="26.25" customHeight="1" thickBot="1" x14ac:dyDescent="0.3">
      <c r="A120" s="40" t="s">
        <v>261</v>
      </c>
      <c r="B120" s="40" t="s">
        <v>275</v>
      </c>
      <c r="C120" s="41" t="s">
        <v>276</v>
      </c>
      <c r="D120" s="42"/>
      <c r="E120" s="120">
        <v>0.93923542026274276</v>
      </c>
      <c r="F120" s="120" t="s">
        <v>443</v>
      </c>
      <c r="G120" s="120" t="s">
        <v>443</v>
      </c>
      <c r="H120" s="120">
        <v>1.1952410824280717</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40.9404903083581</v>
      </c>
      <c r="AL120" s="97" t="s">
        <v>433</v>
      </c>
    </row>
    <row r="121" spans="1:38" ht="26.25" customHeight="1" thickBot="1" x14ac:dyDescent="0.3">
      <c r="A121" s="40" t="s">
        <v>261</v>
      </c>
      <c r="B121" s="40" t="s">
        <v>277</v>
      </c>
      <c r="C121" s="46" t="s">
        <v>278</v>
      </c>
      <c r="D121" s="43"/>
      <c r="E121" s="120" t="s">
        <v>443</v>
      </c>
      <c r="F121" s="120">
        <v>1.2061475464526774</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1402497.1470380188</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0.40977565839999996</v>
      </c>
      <c r="G125" s="120" t="s">
        <v>444</v>
      </c>
      <c r="H125" s="120">
        <v>2.0577000000000002E-2</v>
      </c>
      <c r="I125" s="120">
        <v>2.9642087152000005E-5</v>
      </c>
      <c r="J125" s="120">
        <v>1.9901021473599998E-4</v>
      </c>
      <c r="K125" s="120">
        <v>4.2149625307199998E-4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883.49394400000006</v>
      </c>
      <c r="AL125" s="29" t="s">
        <v>421</v>
      </c>
    </row>
    <row r="126" spans="1:38" ht="26.25" customHeight="1" thickBot="1" x14ac:dyDescent="0.3">
      <c r="A126" s="40" t="s">
        <v>286</v>
      </c>
      <c r="B126" s="40" t="s">
        <v>289</v>
      </c>
      <c r="C126" s="41" t="s">
        <v>290</v>
      </c>
      <c r="D126" s="42"/>
      <c r="E126" s="120" t="s">
        <v>444</v>
      </c>
      <c r="F126" s="120">
        <v>2.3910776169999998E-2</v>
      </c>
      <c r="G126" s="120" t="s">
        <v>443</v>
      </c>
      <c r="H126" s="120">
        <v>0.30307770062928002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1262.8235811934285</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1.6395610000000001E-2</v>
      </c>
      <c r="F128" s="120">
        <v>3.7841999999999997E-4</v>
      </c>
      <c r="G128" s="120">
        <v>3.6463100000000003E-3</v>
      </c>
      <c r="H128" s="120">
        <v>7.3409000000000007E-4</v>
      </c>
      <c r="I128" s="120">
        <v>3.7851000000000003E-4</v>
      </c>
      <c r="J128" s="120">
        <v>3.7851000000000003E-4</v>
      </c>
      <c r="K128" s="120">
        <v>3.7851000000000003E-4</v>
      </c>
      <c r="L128" s="120">
        <v>1.325E-5</v>
      </c>
      <c r="M128" s="120">
        <v>3.7392699999999998E-3</v>
      </c>
      <c r="N128" s="120">
        <v>2.0662200000000001E-3</v>
      </c>
      <c r="O128" s="120">
        <v>4.5153000000000001E-4</v>
      </c>
      <c r="P128" s="120">
        <v>2.7256999999999997E-4</v>
      </c>
      <c r="Q128" s="120">
        <v>5.7664000000000001E-4</v>
      </c>
      <c r="R128" s="120">
        <v>2.8035199999999999E-3</v>
      </c>
      <c r="S128" s="120">
        <v>3.2327599999999999E-3</v>
      </c>
      <c r="T128" s="120">
        <v>1.4140800000000001E-3</v>
      </c>
      <c r="U128" s="120">
        <v>4.9357999999999997E-4</v>
      </c>
      <c r="V128" s="120">
        <v>2.8481200000000002E-2</v>
      </c>
      <c r="W128" s="120">
        <v>4.1880199999999998E-3</v>
      </c>
      <c r="X128" s="120">
        <v>2.805E-7</v>
      </c>
      <c r="Y128" s="120">
        <v>5.9772999999999999E-7</v>
      </c>
      <c r="Z128" s="120">
        <v>3.1722999999999999E-7</v>
      </c>
      <c r="AA128" s="120">
        <v>3.8736E-7</v>
      </c>
      <c r="AB128" s="120">
        <v>1.5828299999999999E-6</v>
      </c>
      <c r="AC128" s="120">
        <v>1.48E-3</v>
      </c>
      <c r="AD128" s="120">
        <v>6.2100000000000002E-3</v>
      </c>
      <c r="AE128" s="121"/>
      <c r="AF128" s="120" t="s">
        <v>443</v>
      </c>
      <c r="AG128" s="120" t="s">
        <v>443</v>
      </c>
      <c r="AH128" s="120" t="s">
        <v>443</v>
      </c>
      <c r="AI128" s="120" t="s">
        <v>443</v>
      </c>
      <c r="AJ128" s="120" t="s">
        <v>443</v>
      </c>
      <c r="AK128" s="120">
        <v>33.393810308548701</v>
      </c>
      <c r="AL128" s="29" t="s">
        <v>298</v>
      </c>
    </row>
    <row r="129" spans="1:38" ht="26.25" customHeight="1" thickBot="1" x14ac:dyDescent="0.3">
      <c r="A129" s="40" t="s">
        <v>286</v>
      </c>
      <c r="B129" s="44" t="s">
        <v>296</v>
      </c>
      <c r="C129" s="52" t="s">
        <v>297</v>
      </c>
      <c r="D129" s="42"/>
      <c r="E129" s="120">
        <v>0.366893517</v>
      </c>
      <c r="F129" s="120">
        <v>0.16037902835199999</v>
      </c>
      <c r="G129" s="120">
        <v>4.8690000000000001E-3</v>
      </c>
      <c r="H129" s="120">
        <v>6.2700000000000006E-5</v>
      </c>
      <c r="I129" s="120">
        <v>3.5432600000000003E-3</v>
      </c>
      <c r="J129" s="120">
        <v>3.7231900000000004E-3</v>
      </c>
      <c r="K129" s="120">
        <v>3.9410000000000001E-3</v>
      </c>
      <c r="L129" s="120">
        <v>1.8055669999999999E-3</v>
      </c>
      <c r="M129" s="120">
        <v>0.153074443</v>
      </c>
      <c r="N129" s="120">
        <v>1.5900000000000001E-2</v>
      </c>
      <c r="O129" s="120">
        <v>3.32E-3</v>
      </c>
      <c r="P129" s="120">
        <v>1.9689999999999998E-3</v>
      </c>
      <c r="Q129" s="120">
        <v>4.6699999999999997E-3</v>
      </c>
      <c r="R129" s="120">
        <v>5.4089999999999999E-2</v>
      </c>
      <c r="S129" s="120">
        <v>2.2700000000000001E-2</v>
      </c>
      <c r="T129" s="120">
        <v>2.2690000000000002E-2</v>
      </c>
      <c r="U129" s="120">
        <v>2.4516379999999999E-3</v>
      </c>
      <c r="V129" s="120">
        <v>6.778058E-3</v>
      </c>
      <c r="W129" s="120">
        <v>5.1584999999999999E-3</v>
      </c>
      <c r="X129" s="120" t="s">
        <v>444</v>
      </c>
      <c r="Y129" s="120" t="s">
        <v>444</v>
      </c>
      <c r="Z129" s="120" t="s">
        <v>444</v>
      </c>
      <c r="AA129" s="120" t="s">
        <v>444</v>
      </c>
      <c r="AB129" s="120" t="s">
        <v>444</v>
      </c>
      <c r="AC129" s="120">
        <v>1.0317E-3</v>
      </c>
      <c r="AD129" s="120" t="s">
        <v>444</v>
      </c>
      <c r="AE129" s="121"/>
      <c r="AF129" s="120" t="s">
        <v>443</v>
      </c>
      <c r="AG129" s="120" t="s">
        <v>443</v>
      </c>
      <c r="AH129" s="120" t="s">
        <v>443</v>
      </c>
      <c r="AI129" s="120" t="s">
        <v>443</v>
      </c>
      <c r="AJ129" s="120" t="s">
        <v>443</v>
      </c>
      <c r="AK129" s="120">
        <v>19.339164</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8.6450250000000006E-2</v>
      </c>
      <c r="X130" s="120" t="s">
        <v>444</v>
      </c>
      <c r="Y130" s="120" t="s">
        <v>444</v>
      </c>
      <c r="Z130" s="120" t="s">
        <v>444</v>
      </c>
      <c r="AA130" s="120" t="s">
        <v>444</v>
      </c>
      <c r="AB130" s="120" t="s">
        <v>444</v>
      </c>
      <c r="AC130" s="120">
        <v>0.23053399999999999</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1.3644999999999999E-2</v>
      </c>
      <c r="X131" s="120" t="s">
        <v>444</v>
      </c>
      <c r="Y131" s="120" t="s">
        <v>444</v>
      </c>
      <c r="Z131" s="120" t="s">
        <v>444</v>
      </c>
      <c r="AA131" s="120" t="s">
        <v>444</v>
      </c>
      <c r="AB131" s="120" t="s">
        <v>444</v>
      </c>
      <c r="AC131" s="120">
        <v>0.25925500000000001</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4.2440000000000002E-4</v>
      </c>
      <c r="X132" s="120" t="s">
        <v>444</v>
      </c>
      <c r="Y132" s="120" t="s">
        <v>444</v>
      </c>
      <c r="Z132" s="120" t="s">
        <v>444</v>
      </c>
      <c r="AA132" s="120" t="s">
        <v>444</v>
      </c>
      <c r="AB132" s="120" t="s">
        <v>444</v>
      </c>
      <c r="AC132" s="120">
        <v>2.1220000000000002E-3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1.1564055E-2</v>
      </c>
      <c r="F133" s="120">
        <v>3.33419E-4</v>
      </c>
      <c r="G133" s="120">
        <v>6.00609E-4</v>
      </c>
      <c r="H133" s="120" t="s">
        <v>444</v>
      </c>
      <c r="I133" s="120">
        <v>4.13053146545455E-4</v>
      </c>
      <c r="J133" s="120">
        <v>4.13053146545455E-4</v>
      </c>
      <c r="K133" s="120">
        <v>4.3248052654545503E-4</v>
      </c>
      <c r="L133" s="120" t="s">
        <v>444</v>
      </c>
      <c r="M133" s="120">
        <v>1.51647E-3</v>
      </c>
      <c r="N133" s="120">
        <v>5.1001099000000003E-4</v>
      </c>
      <c r="O133" s="120">
        <v>1.1530599E-4</v>
      </c>
      <c r="P133" s="120">
        <v>9.8378147226220007E-3</v>
      </c>
      <c r="Q133" s="120">
        <v>3.1197913000000001E-4</v>
      </c>
      <c r="R133" s="120">
        <v>3.1083747999999999E-4</v>
      </c>
      <c r="S133" s="120">
        <v>2.8493018999999997E-4</v>
      </c>
      <c r="T133" s="120">
        <v>3.9725188999999996E-4</v>
      </c>
      <c r="U133" s="120">
        <v>4.5341274000000001E-4</v>
      </c>
      <c r="V133" s="120">
        <v>3.6704339600000004E-3</v>
      </c>
      <c r="W133" s="120">
        <v>3.320819E-3</v>
      </c>
      <c r="X133" s="120">
        <v>3.0258559999999999E-7</v>
      </c>
      <c r="Y133" s="120">
        <v>1.6527792999999999E-7</v>
      </c>
      <c r="Z133" s="120">
        <v>1.4762252E-7</v>
      </c>
      <c r="AA133" s="120">
        <v>1.6023066999999999E-7</v>
      </c>
      <c r="AB133" s="120">
        <v>7.7571672000000013E-7</v>
      </c>
      <c r="AC133" s="120">
        <v>3.43495E-3</v>
      </c>
      <c r="AD133" s="120">
        <v>9.3935300000000006E-3</v>
      </c>
      <c r="AE133" s="121"/>
      <c r="AF133" s="120" t="s">
        <v>443</v>
      </c>
      <c r="AG133" s="120" t="s">
        <v>443</v>
      </c>
      <c r="AH133" s="120" t="s">
        <v>443</v>
      </c>
      <c r="AI133" s="120" t="s">
        <v>443</v>
      </c>
      <c r="AJ133" s="120" t="s">
        <v>443</v>
      </c>
      <c r="AK133" s="120">
        <v>67785</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1.109345904E-2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739563935.983693</v>
      </c>
      <c r="AL136" s="98" t="s">
        <v>436</v>
      </c>
    </row>
    <row r="137" spans="1:38" ht="26.25" customHeight="1" thickBot="1" x14ac:dyDescent="0.3">
      <c r="A137" s="40" t="s">
        <v>286</v>
      </c>
      <c r="B137" s="40" t="s">
        <v>313</v>
      </c>
      <c r="C137" s="41" t="s">
        <v>314</v>
      </c>
      <c r="D137" s="42"/>
      <c r="E137" s="120">
        <v>2.5000000000000001E-4</v>
      </c>
      <c r="F137" s="120" t="s">
        <v>445</v>
      </c>
      <c r="G137" s="120" t="s">
        <v>444</v>
      </c>
      <c r="H137" s="120">
        <v>7.0260000000000001E-3</v>
      </c>
      <c r="I137" s="120" t="s">
        <v>443</v>
      </c>
      <c r="J137" s="120" t="s">
        <v>443</v>
      </c>
      <c r="K137" s="120" t="s">
        <v>443</v>
      </c>
      <c r="L137" s="120" t="s">
        <v>443</v>
      </c>
      <c r="M137" s="120">
        <v>9.3000000000000005E-4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2.9401959999999998E-2</v>
      </c>
      <c r="F139" s="120">
        <v>7.7897259999999996E-2</v>
      </c>
      <c r="G139" s="120" t="s">
        <v>444</v>
      </c>
      <c r="H139" s="120">
        <v>1.03E-4</v>
      </c>
      <c r="I139" s="120">
        <v>0.95064561006185899</v>
      </c>
      <c r="J139" s="120">
        <v>0.95076341006185894</v>
      </c>
      <c r="K139" s="120">
        <v>0.95230631006185895</v>
      </c>
      <c r="L139" s="120">
        <v>1.7980000000000001E-5</v>
      </c>
      <c r="M139" s="120" t="s">
        <v>444</v>
      </c>
      <c r="N139" s="120">
        <v>1.3691281795800998E-2</v>
      </c>
      <c r="O139" s="120">
        <v>5.6816715830940003E-3</v>
      </c>
      <c r="P139" s="120">
        <v>1.0195601583093999E-2</v>
      </c>
      <c r="Q139" s="120">
        <v>8.9092953448620012E-3</v>
      </c>
      <c r="R139" s="120">
        <v>2.7775851370387003E-2</v>
      </c>
      <c r="S139" s="120">
        <v>2.7506166545082998E-2</v>
      </c>
      <c r="T139" s="120">
        <v>3.6890399999999998E-3</v>
      </c>
      <c r="U139" s="120">
        <v>1.3000000000000002E-4</v>
      </c>
      <c r="V139" s="120">
        <v>9.9338800000000005E-2</v>
      </c>
      <c r="W139" s="120">
        <v>8.6425947060000006</v>
      </c>
      <c r="X139" s="120">
        <v>4.1378546999999998E-4</v>
      </c>
      <c r="Y139" s="120">
        <v>6.9529344000000002E-4</v>
      </c>
      <c r="Z139" s="120">
        <v>5.3595531999999998E-4</v>
      </c>
      <c r="AA139" s="120">
        <v>5.6492582000000006E-4</v>
      </c>
      <c r="AB139" s="120">
        <v>2.2099608199999997E-3</v>
      </c>
      <c r="AC139" s="120" t="s">
        <v>443</v>
      </c>
      <c r="AD139" s="120" t="s">
        <v>443</v>
      </c>
      <c r="AE139" s="121"/>
      <c r="AF139" s="120" t="s">
        <v>443</v>
      </c>
      <c r="AG139" s="120" t="s">
        <v>443</v>
      </c>
      <c r="AH139" s="120" t="s">
        <v>443</v>
      </c>
      <c r="AI139" s="120" t="s">
        <v>443</v>
      </c>
      <c r="AJ139" s="120" t="s">
        <v>443</v>
      </c>
      <c r="AK139" s="120">
        <v>1574</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161.40499885938033</v>
      </c>
      <c r="F141" s="122">
        <f t="shared" ref="F141:AD141" si="0">SUM(F14:F140)</f>
        <v>136.27196413738591</v>
      </c>
      <c r="G141" s="122">
        <f t="shared" si="0"/>
        <v>29.808561076558419</v>
      </c>
      <c r="H141" s="122">
        <f t="shared" si="0"/>
        <v>68.067498219179427</v>
      </c>
      <c r="I141" s="122">
        <f t="shared" si="0"/>
        <v>18.353313356290609</v>
      </c>
      <c r="J141" s="122">
        <f t="shared" si="0"/>
        <v>28.860542157707034</v>
      </c>
      <c r="K141" s="122">
        <f t="shared" si="0"/>
        <v>56.491001275347926</v>
      </c>
      <c r="L141" s="122">
        <f t="shared" si="0"/>
        <v>2.8143285446645137</v>
      </c>
      <c r="M141" s="122">
        <f t="shared" si="0"/>
        <v>354.72848325784867</v>
      </c>
      <c r="N141" s="122">
        <f t="shared" si="0"/>
        <v>20.332973268564192</v>
      </c>
      <c r="O141" s="122">
        <f t="shared" si="0"/>
        <v>1.1863250798626086</v>
      </c>
      <c r="P141" s="122">
        <f t="shared" si="0"/>
        <v>0.89138211842832771</v>
      </c>
      <c r="Q141" s="122">
        <f t="shared" si="0"/>
        <v>0.9479659605677343</v>
      </c>
      <c r="R141" s="122">
        <f>SUM(R14:R140)</f>
        <v>7.1719897305105968</v>
      </c>
      <c r="S141" s="122">
        <f t="shared" si="0"/>
        <v>92.209997571465891</v>
      </c>
      <c r="T141" s="122">
        <f t="shared" si="0"/>
        <v>4.1818888728671446</v>
      </c>
      <c r="U141" s="122">
        <f t="shared" si="0"/>
        <v>1.5552194776245947</v>
      </c>
      <c r="V141" s="122">
        <f t="shared" si="0"/>
        <v>84.715168913503888</v>
      </c>
      <c r="W141" s="122">
        <f t="shared" si="0"/>
        <v>28.757624268542603</v>
      </c>
      <c r="X141" s="122">
        <f t="shared" si="0"/>
        <v>2.0846011054279301</v>
      </c>
      <c r="Y141" s="122">
        <f t="shared" si="0"/>
        <v>2.2970241838837873</v>
      </c>
      <c r="Z141" s="122">
        <f t="shared" si="0"/>
        <v>1.012963067734628</v>
      </c>
      <c r="AA141" s="122">
        <f t="shared" si="0"/>
        <v>1.1698425979001508</v>
      </c>
      <c r="AB141" s="122">
        <f t="shared" si="0"/>
        <v>6.5644341567477129</v>
      </c>
      <c r="AC141" s="122">
        <f t="shared" si="0"/>
        <v>2.0336763204420829</v>
      </c>
      <c r="AD141" s="122">
        <f t="shared" si="0"/>
        <v>15.351229031864786</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30.450483469810564</v>
      </c>
      <c r="F143" s="120">
        <v>1.6474315794825583</v>
      </c>
      <c r="G143" s="120">
        <v>5.3873172984945684E-2</v>
      </c>
      <c r="H143" s="120">
        <v>0.81234627696457307</v>
      </c>
      <c r="I143" s="120">
        <v>0.50000243659101817</v>
      </c>
      <c r="J143" s="120">
        <v>0.50000243659101817</v>
      </c>
      <c r="K143" s="120">
        <v>0.50000243659101817</v>
      </c>
      <c r="L143" s="120">
        <v>0.40965692477236704</v>
      </c>
      <c r="M143" s="120">
        <v>24.951842695174399</v>
      </c>
      <c r="N143" s="120">
        <v>4.1282601613545356E-3</v>
      </c>
      <c r="O143" s="120">
        <v>4.8127429187645835E-4</v>
      </c>
      <c r="P143" s="120">
        <v>2.9624988769840606E-2</v>
      </c>
      <c r="Q143" s="120">
        <v>7.9142789440040447E-4</v>
      </c>
      <c r="R143" s="120">
        <v>3.4416198668352105E-2</v>
      </c>
      <c r="S143" s="120">
        <v>2.3550183122406563E-2</v>
      </c>
      <c r="T143" s="120">
        <v>4.4919075077935102E-3</v>
      </c>
      <c r="U143" s="120">
        <v>6.2030720504789268E-4</v>
      </c>
      <c r="V143" s="120">
        <v>0.1065216762280454</v>
      </c>
      <c r="W143" s="120">
        <v>0.9962183</v>
      </c>
      <c r="X143" s="120">
        <v>9.3789923221400007E-2</v>
      </c>
      <c r="Y143" s="120">
        <v>0.10607396092190001</v>
      </c>
      <c r="Z143" s="120">
        <v>8.1539595627299996E-2</v>
      </c>
      <c r="AA143" s="120">
        <v>9.1487102629300002E-2</v>
      </c>
      <c r="AB143" s="120">
        <v>0.37289058239990003</v>
      </c>
      <c r="AC143" s="120">
        <v>9.9621840000000002E-4</v>
      </c>
      <c r="AD143" s="120">
        <v>1.9937460000000001E-4</v>
      </c>
      <c r="AE143" s="128"/>
      <c r="AF143" s="120">
        <v>179743.8229686539</v>
      </c>
      <c r="AG143" s="120" t="s">
        <v>443</v>
      </c>
      <c r="AH143" s="120">
        <v>822.2573045286</v>
      </c>
      <c r="AI143" s="120">
        <v>11176.1565005338</v>
      </c>
      <c r="AJ143" s="120">
        <v>479.90965262089998</v>
      </c>
      <c r="AK143" s="120" t="s">
        <v>443</v>
      </c>
      <c r="AL143" s="32" t="s">
        <v>49</v>
      </c>
    </row>
    <row r="144" spans="1:38" ht="26.25" customHeight="1" thickBot="1" x14ac:dyDescent="0.3">
      <c r="A144" s="65"/>
      <c r="B144" s="32" t="s">
        <v>346</v>
      </c>
      <c r="C144" s="66" t="s">
        <v>353</v>
      </c>
      <c r="D144" s="67" t="s">
        <v>279</v>
      </c>
      <c r="E144" s="120">
        <v>16.151235076883928</v>
      </c>
      <c r="F144" s="120">
        <v>0.35933783616195858</v>
      </c>
      <c r="G144" s="120">
        <v>1.4302172986762982E-2</v>
      </c>
      <c r="H144" s="120">
        <v>5.5748971972499811E-2</v>
      </c>
      <c r="I144" s="120">
        <v>0.22294533312388853</v>
      </c>
      <c r="J144" s="120">
        <v>0.22294533312388853</v>
      </c>
      <c r="K144" s="120">
        <v>0.22294533312388853</v>
      </c>
      <c r="L144" s="120">
        <v>0.18447439090587708</v>
      </c>
      <c r="M144" s="120">
        <v>2.7705960756673211</v>
      </c>
      <c r="N144" s="120">
        <v>5.4491524811441723E-4</v>
      </c>
      <c r="O144" s="120">
        <v>5.5851485281948596E-5</v>
      </c>
      <c r="P144" s="120">
        <v>5.4952697928531526E-3</v>
      </c>
      <c r="Q144" s="120">
        <v>1.0830306938763002E-4</v>
      </c>
      <c r="R144" s="120">
        <v>8.5529798721052548E-3</v>
      </c>
      <c r="S144" s="120">
        <v>5.7448874068852449E-3</v>
      </c>
      <c r="T144" s="120">
        <v>2.7440445877180208E-4</v>
      </c>
      <c r="U144" s="120">
        <v>1.0490316821136287E-4</v>
      </c>
      <c r="V144" s="120">
        <v>1.8780573242757292E-2</v>
      </c>
      <c r="W144" s="120">
        <v>0.21828839999999999</v>
      </c>
      <c r="X144" s="120">
        <v>2.1955309553999998E-2</v>
      </c>
      <c r="Y144" s="120">
        <v>2.46161722172E-2</v>
      </c>
      <c r="Z144" s="120">
        <v>1.9292557465399998E-2</v>
      </c>
      <c r="AA144" s="120">
        <v>2.0498779950800003E-2</v>
      </c>
      <c r="AB144" s="120">
        <v>8.6362819187400006E-2</v>
      </c>
      <c r="AC144" s="120">
        <v>2.1828860000000001E-4</v>
      </c>
      <c r="AD144" s="120">
        <v>4.3875599999999997E-5</v>
      </c>
      <c r="AE144" s="128"/>
      <c r="AF144" s="120">
        <v>40648.611674363201</v>
      </c>
      <c r="AG144" s="120" t="s">
        <v>443</v>
      </c>
      <c r="AH144" s="120" t="s">
        <v>443</v>
      </c>
      <c r="AI144" s="120">
        <v>2353.5132131154</v>
      </c>
      <c r="AJ144" s="120" t="s">
        <v>443</v>
      </c>
      <c r="AK144" s="120" t="s">
        <v>443</v>
      </c>
      <c r="AL144" s="32" t="s">
        <v>49</v>
      </c>
    </row>
    <row r="145" spans="1:38" ht="26.25" customHeight="1" thickBot="1" x14ac:dyDescent="0.3">
      <c r="A145" s="65"/>
      <c r="B145" s="32" t="s">
        <v>347</v>
      </c>
      <c r="C145" s="66" t="s">
        <v>354</v>
      </c>
      <c r="D145" s="67" t="s">
        <v>279</v>
      </c>
      <c r="E145" s="120">
        <v>17.205818920723662</v>
      </c>
      <c r="F145" s="120">
        <v>0.50870484035423746</v>
      </c>
      <c r="G145" s="120">
        <v>3.7397709316522865E-2</v>
      </c>
      <c r="H145" s="120">
        <v>9.0400335004445526E-2</v>
      </c>
      <c r="I145" s="120">
        <v>0.23356298267913389</v>
      </c>
      <c r="J145" s="120">
        <v>0.23356298267913389</v>
      </c>
      <c r="K145" s="120">
        <v>0.23356298267913389</v>
      </c>
      <c r="L145" s="120">
        <v>0.15170044731456336</v>
      </c>
      <c r="M145" s="120">
        <v>5.9877666681520498</v>
      </c>
      <c r="N145" s="120">
        <v>1.3082346832548966E-3</v>
      </c>
      <c r="O145" s="120">
        <v>1.3082411567741863E-4</v>
      </c>
      <c r="P145" s="120">
        <v>1.3867153964328579E-2</v>
      </c>
      <c r="Q145" s="120">
        <v>2.6164661297501497E-4</v>
      </c>
      <c r="R145" s="120">
        <v>2.2239651373950377E-2</v>
      </c>
      <c r="S145" s="120">
        <v>1.4913653023718235E-2</v>
      </c>
      <c r="T145" s="120">
        <v>5.2332073840700912E-4</v>
      </c>
      <c r="U145" s="120">
        <v>2.6164499459519267E-4</v>
      </c>
      <c r="V145" s="120">
        <v>4.7096050475739976E-2</v>
      </c>
      <c r="W145" s="120">
        <v>0.15348869999999998</v>
      </c>
      <c r="X145" s="120">
        <v>9.3814266233000002E-3</v>
      </c>
      <c r="Y145" s="120">
        <v>5.6809750107999997E-2</v>
      </c>
      <c r="Z145" s="120">
        <v>6.34809868183E-2</v>
      </c>
      <c r="AA145" s="120">
        <v>1.4593330302600002E-2</v>
      </c>
      <c r="AB145" s="120">
        <v>0.1442654938522</v>
      </c>
      <c r="AC145" s="120">
        <v>8.5622200000000002E-5</v>
      </c>
      <c r="AD145" s="120">
        <v>1.7316499999999999E-5</v>
      </c>
      <c r="AE145" s="128"/>
      <c r="AF145" s="120">
        <v>104812.7179860844</v>
      </c>
      <c r="AG145" s="120" t="s">
        <v>443</v>
      </c>
      <c r="AH145" s="120">
        <v>7.1419574498999996</v>
      </c>
      <c r="AI145" s="120">
        <v>6025.0042805256999</v>
      </c>
      <c r="AJ145" s="120">
        <v>56.187904049399997</v>
      </c>
      <c r="AK145" s="120" t="s">
        <v>443</v>
      </c>
      <c r="AL145" s="32" t="s">
        <v>49</v>
      </c>
    </row>
    <row r="146" spans="1:38" ht="26.25" customHeight="1" thickBot="1" x14ac:dyDescent="0.3">
      <c r="A146" s="65"/>
      <c r="B146" s="32" t="s">
        <v>348</v>
      </c>
      <c r="C146" s="66" t="s">
        <v>355</v>
      </c>
      <c r="D146" s="67" t="s">
        <v>279</v>
      </c>
      <c r="E146" s="120">
        <v>0.27586372400887144</v>
      </c>
      <c r="F146" s="120">
        <v>1.1453819391309938</v>
      </c>
      <c r="G146" s="120">
        <v>4.3687888964541574E-4</v>
      </c>
      <c r="H146" s="120">
        <v>2.8438599321368406E-3</v>
      </c>
      <c r="I146" s="120">
        <v>1.9293680015732072E-2</v>
      </c>
      <c r="J146" s="120">
        <v>1.9293680015732072E-2</v>
      </c>
      <c r="K146" s="120">
        <v>1.9293680015732072E-2</v>
      </c>
      <c r="L146" s="120">
        <v>4.1300040381282137E-3</v>
      </c>
      <c r="M146" s="120">
        <v>6.5187556091686627</v>
      </c>
      <c r="N146" s="120">
        <v>9.057256328705685E-5</v>
      </c>
      <c r="O146" s="120">
        <v>9.993044473040431E-4</v>
      </c>
      <c r="P146" s="120">
        <v>4.5505736150760963E-4</v>
      </c>
      <c r="Q146" s="120">
        <v>1.5636549043748336E-5</v>
      </c>
      <c r="R146" s="120">
        <v>4.4963796820067167E-3</v>
      </c>
      <c r="S146" s="120">
        <v>0.16895605731596378</v>
      </c>
      <c r="T146" s="120">
        <v>7.0352353954114457E-3</v>
      </c>
      <c r="U146" s="120">
        <v>9.9500048529431429E-4</v>
      </c>
      <c r="V146" s="120">
        <v>9.9355996874661984E-2</v>
      </c>
      <c r="W146" s="120">
        <v>1.88276E-2</v>
      </c>
      <c r="X146" s="120">
        <v>4.678972246E-4</v>
      </c>
      <c r="Y146" s="120">
        <v>5.6069948869999996E-4</v>
      </c>
      <c r="Z146" s="120">
        <v>3.7344743270000002E-4</v>
      </c>
      <c r="AA146" s="120">
        <v>6.0500642E-4</v>
      </c>
      <c r="AB146" s="120">
        <v>2.0070505660000001E-3</v>
      </c>
      <c r="AC146" s="120">
        <v>1.8827499999999999E-5</v>
      </c>
      <c r="AD146" s="120">
        <v>6.3200999999999998E-6</v>
      </c>
      <c r="AE146" s="128"/>
      <c r="AF146" s="120">
        <v>2085.2102197560998</v>
      </c>
      <c r="AG146" s="120" t="s">
        <v>443</v>
      </c>
      <c r="AH146" s="120" t="s">
        <v>443</v>
      </c>
      <c r="AI146" s="120">
        <v>146.33143581870002</v>
      </c>
      <c r="AJ146" s="120" t="s">
        <v>443</v>
      </c>
      <c r="AK146" s="120" t="s">
        <v>443</v>
      </c>
      <c r="AL146" s="32" t="s">
        <v>49</v>
      </c>
    </row>
    <row r="147" spans="1:38" ht="26.25" customHeight="1" thickBot="1" x14ac:dyDescent="0.3">
      <c r="A147" s="65"/>
      <c r="B147" s="32" t="s">
        <v>349</v>
      </c>
      <c r="C147" s="66" t="s">
        <v>356</v>
      </c>
      <c r="D147" s="67" t="s">
        <v>279</v>
      </c>
      <c r="E147" s="120" t="s">
        <v>443</v>
      </c>
      <c r="F147" s="120">
        <v>3.3168090530885896</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143.02416291969999</v>
      </c>
      <c r="AG147" s="120" t="s">
        <v>443</v>
      </c>
      <c r="AH147" s="120" t="s">
        <v>443</v>
      </c>
      <c r="AI147" s="120">
        <v>8.8997701790000008</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1.2861679391894487</v>
      </c>
      <c r="J148" s="120">
        <v>2.4215045257237424</v>
      </c>
      <c r="K148" s="120">
        <v>3.160973832565892</v>
      </c>
      <c r="L148" s="120">
        <v>0.30833326821738166</v>
      </c>
      <c r="M148" s="120" t="s">
        <v>443</v>
      </c>
      <c r="N148" s="120">
        <v>8.7008831144844585</v>
      </c>
      <c r="O148" s="120">
        <v>3.9306808601113567E-2</v>
      </c>
      <c r="P148" s="120" t="s">
        <v>444</v>
      </c>
      <c r="Q148" s="120">
        <v>0.10000490690041897</v>
      </c>
      <c r="R148" s="120">
        <v>3.2346983912374907</v>
      </c>
      <c r="S148" s="120">
        <v>70.914184397843329</v>
      </c>
      <c r="T148" s="120">
        <v>0.5049178523287946</v>
      </c>
      <c r="U148" s="120">
        <v>6.3219476651317788E-2</v>
      </c>
      <c r="V148" s="120">
        <v>25.214339789507449</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104579.92602119899</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0.60307928248884468</v>
      </c>
      <c r="J149" s="120">
        <v>1.1168134860904528</v>
      </c>
      <c r="K149" s="120">
        <v>2.2336269721809057</v>
      </c>
      <c r="L149" s="120">
        <v>2.3676445905117614E-2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104579.92602119899</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161.10196271169616</v>
      </c>
      <c r="F152" s="133">
        <f t="shared" ref="F152:AD152" si="1">SUM(F$141, F$151, IF(AND(ISNUMBER(SEARCH($B$4,"AT|BE|CH|GB|IE|LT|LU|NL")),SUM(F$143:F$149)&gt;0),SUM(F$143:F$149)-SUM(F$27:F$33),0))</f>
        <v>135.97339508003321</v>
      </c>
      <c r="G152" s="133">
        <f t="shared" si="1"/>
        <v>29.807402192756765</v>
      </c>
      <c r="H152" s="133">
        <f t="shared" si="1"/>
        <v>68.002960553223787</v>
      </c>
      <c r="I152" s="133">
        <f t="shared" si="1"/>
        <v>18.321089525836555</v>
      </c>
      <c r="J152" s="133">
        <f t="shared" si="1"/>
        <v>28.798746011196876</v>
      </c>
      <c r="K152" s="133">
        <f t="shared" si="1"/>
        <v>56.398936560022328</v>
      </c>
      <c r="L152" s="133">
        <f t="shared" si="1"/>
        <v>2.8105552087856056</v>
      </c>
      <c r="M152" s="133">
        <f t="shared" si="1"/>
        <v>351.75278279633585</v>
      </c>
      <c r="N152" s="133">
        <f t="shared" si="1"/>
        <v>20.162805542581886</v>
      </c>
      <c r="O152" s="133">
        <f t="shared" si="1"/>
        <v>1.185490906919727</v>
      </c>
      <c r="P152" s="133">
        <f t="shared" si="1"/>
        <v>0.89038687438041286</v>
      </c>
      <c r="Q152" s="133">
        <f t="shared" si="1"/>
        <v>0.94598968790168758</v>
      </c>
      <c r="R152" s="133">
        <f t="shared" si="1"/>
        <v>7.1074458838000929</v>
      </c>
      <c r="S152" s="133">
        <f t="shared" si="1"/>
        <v>90.805416598571142</v>
      </c>
      <c r="T152" s="133">
        <f t="shared" si="1"/>
        <v>4.1714313512643679</v>
      </c>
      <c r="U152" s="133">
        <f t="shared" si="1"/>
        <v>1.5540004172119366</v>
      </c>
      <c r="V152" s="133">
        <f t="shared" si="1"/>
        <v>84.251079404359899</v>
      </c>
      <c r="W152" s="133">
        <f t="shared" si="1"/>
        <v>28.750167368542602</v>
      </c>
      <c r="X152" s="133">
        <f t="shared" si="1"/>
        <v>2.08415526592223</v>
      </c>
      <c r="Y152" s="133">
        <f t="shared" si="1"/>
        <v>2.2963908177328873</v>
      </c>
      <c r="Z152" s="133">
        <f t="shared" si="1"/>
        <v>1.012497196567328</v>
      </c>
      <c r="AA152" s="133">
        <f t="shared" si="1"/>
        <v>1.1692074987941508</v>
      </c>
      <c r="AB152" s="133">
        <f t="shared" si="1"/>
        <v>6.5622539808178129</v>
      </c>
      <c r="AC152" s="133">
        <f t="shared" si="1"/>
        <v>2.033668813342083</v>
      </c>
      <c r="AD152" s="133">
        <f t="shared" si="1"/>
        <v>15.351227438364786</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161.10196271169616</v>
      </c>
      <c r="F154" s="133">
        <f>SUM(F$141, F$153, -1 * IF(OR($B$6=2005,$B$6&gt;=2020),SUM(F$99:F$122),0), IF(AND(ISNUMBER(SEARCH($B$4,"AT|BE|CH|GB|IE|LT|LU|NL")),SUM(F$143:F$149)&gt;0),SUM(F$143:F$149)-SUM(F$27:F$33),0))</f>
        <v>135.97339508003321</v>
      </c>
      <c r="G154" s="133">
        <f>SUM(G$141, G$153, IF(AND(ISNUMBER(SEARCH($B$4,"AT|BE|CH|GB|IE|LT|LU|NL")),SUM(G$143:G$149)&gt;0),SUM(G$143:G$149)-SUM(G$27:G$33),0))</f>
        <v>29.807402192756765</v>
      </c>
      <c r="H154" s="133">
        <f>SUM(H$141, H$153, IF(AND(ISNUMBER(SEARCH($B$4,"AT|BE|CH|GB|IE|LT|LU|NL")),SUM(H$143:H$149)&gt;0),SUM(H$143:H$149)-SUM(H$27:H$33),0))</f>
        <v>68.002960553223787</v>
      </c>
      <c r="I154" s="133">
        <f t="shared" ref="I154:AD154" si="2">SUM(I$141, I$153, IF(AND(ISNUMBER(SEARCH($B$4,"AT|BE|CH|GB|IE|LT|LU|NL")),SUM(I$143:I$149)&gt;0),SUM(I$143:I$149)-SUM(I$27:I$33),0))</f>
        <v>18.321089525836555</v>
      </c>
      <c r="J154" s="133">
        <f t="shared" si="2"/>
        <v>28.798746011196876</v>
      </c>
      <c r="K154" s="133">
        <f t="shared" si="2"/>
        <v>56.398936560022328</v>
      </c>
      <c r="L154" s="133">
        <f t="shared" si="2"/>
        <v>2.8105552087856056</v>
      </c>
      <c r="M154" s="133">
        <f t="shared" si="2"/>
        <v>351.75278279633585</v>
      </c>
      <c r="N154" s="133">
        <f t="shared" si="2"/>
        <v>20.162805542581886</v>
      </c>
      <c r="O154" s="133">
        <f t="shared" si="2"/>
        <v>1.185490906919727</v>
      </c>
      <c r="P154" s="133">
        <f t="shared" si="2"/>
        <v>0.89038687438041286</v>
      </c>
      <c r="Q154" s="133">
        <f t="shared" si="2"/>
        <v>0.94598968790168758</v>
      </c>
      <c r="R154" s="133">
        <f t="shared" si="2"/>
        <v>7.1074458838000929</v>
      </c>
      <c r="S154" s="133">
        <f t="shared" si="2"/>
        <v>90.805416598571142</v>
      </c>
      <c r="T154" s="133">
        <f t="shared" si="2"/>
        <v>4.1714313512643679</v>
      </c>
      <c r="U154" s="133">
        <f t="shared" si="2"/>
        <v>1.5540004172119366</v>
      </c>
      <c r="V154" s="133">
        <f t="shared" si="2"/>
        <v>84.251079404359899</v>
      </c>
      <c r="W154" s="133">
        <f t="shared" si="2"/>
        <v>28.750167368542602</v>
      </c>
      <c r="X154" s="133">
        <f t="shared" si="2"/>
        <v>2.08415526592223</v>
      </c>
      <c r="Y154" s="133">
        <f t="shared" si="2"/>
        <v>2.2963908177328873</v>
      </c>
      <c r="Z154" s="133">
        <f t="shared" si="2"/>
        <v>1.012497196567328</v>
      </c>
      <c r="AA154" s="133">
        <f t="shared" si="2"/>
        <v>1.1692074987941508</v>
      </c>
      <c r="AB154" s="133">
        <f t="shared" si="2"/>
        <v>6.5622539808178129</v>
      </c>
      <c r="AC154" s="133">
        <f t="shared" si="2"/>
        <v>2.033668813342083</v>
      </c>
      <c r="AD154" s="133">
        <f t="shared" si="2"/>
        <v>15.351227438364786</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20.692056278389202</v>
      </c>
      <c r="F157" s="120">
        <v>0.33271161457684001</v>
      </c>
      <c r="G157" s="120">
        <v>1.1663763222844641</v>
      </c>
      <c r="H157" s="120" t="s">
        <v>444</v>
      </c>
      <c r="I157" s="120">
        <v>0.203370887369</v>
      </c>
      <c r="J157" s="120">
        <v>0.203370887369</v>
      </c>
      <c r="K157" s="120">
        <v>0.203370887369</v>
      </c>
      <c r="L157" s="120">
        <v>0.13627616802674999</v>
      </c>
      <c r="M157" s="120">
        <v>5.1630756339524</v>
      </c>
      <c r="N157" s="120">
        <v>2.5405000000000002E-4</v>
      </c>
      <c r="O157" s="120">
        <v>2.1170000000000002E-5</v>
      </c>
      <c r="P157" s="120">
        <v>2.54053E-3</v>
      </c>
      <c r="Q157" s="120">
        <v>4.2340000000000005E-5</v>
      </c>
      <c r="R157" s="120">
        <v>4.2342100000000004E-3</v>
      </c>
      <c r="S157" s="120">
        <v>2.75224E-3</v>
      </c>
      <c r="T157" s="120">
        <v>1.0585999999999999E-4</v>
      </c>
      <c r="U157" s="120">
        <v>4.2340000000000005E-5</v>
      </c>
      <c r="V157" s="120">
        <v>8.8918399999999998E-3</v>
      </c>
      <c r="W157" s="120" t="s">
        <v>444</v>
      </c>
      <c r="X157" s="120">
        <v>1.6433545000000001E-4</v>
      </c>
      <c r="Y157" s="120">
        <v>1.6433545000000001E-4</v>
      </c>
      <c r="Z157" s="120">
        <v>1.6433545000000001E-4</v>
      </c>
      <c r="AA157" s="120">
        <v>1.6433545000000001E-4</v>
      </c>
      <c r="AB157" s="120">
        <v>6.5734177000000005E-4</v>
      </c>
      <c r="AC157" s="120" t="s">
        <v>443</v>
      </c>
      <c r="AD157" s="120" t="s">
        <v>443</v>
      </c>
      <c r="AE157" s="128"/>
      <c r="AF157" s="120">
        <v>60816.923255300659</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2.0018835613893303E-2</v>
      </c>
      <c r="F158" s="120">
        <v>4.0194163530094104E-3</v>
      </c>
      <c r="G158" s="120">
        <v>1.4234243644616271E-3</v>
      </c>
      <c r="H158" s="120" t="s">
        <v>444</v>
      </c>
      <c r="I158" s="120">
        <v>1.8452305386993398E-4</v>
      </c>
      <c r="J158" s="120">
        <v>1.8452305386993398E-4</v>
      </c>
      <c r="K158" s="120">
        <v>1.8452305386993398E-4</v>
      </c>
      <c r="L158" s="120">
        <v>1.1678729040245101E-4</v>
      </c>
      <c r="M158" s="120">
        <v>0.202583682852323</v>
      </c>
      <c r="N158" s="120">
        <v>3.267283E-2</v>
      </c>
      <c r="O158" s="120">
        <v>4.8999999999999997E-7</v>
      </c>
      <c r="P158" s="120">
        <v>3.0799999999999997E-6</v>
      </c>
      <c r="Q158" s="120">
        <v>6.0000000000000008E-8</v>
      </c>
      <c r="R158" s="120">
        <v>5.1999999999999993E-6</v>
      </c>
      <c r="S158" s="120">
        <v>4.7600000000000002E-6</v>
      </c>
      <c r="T158" s="120">
        <v>6.8000000000000005E-7</v>
      </c>
      <c r="U158" s="120">
        <v>5.0000000000000004E-8</v>
      </c>
      <c r="V158" s="120">
        <v>1.0369000000000001E-4</v>
      </c>
      <c r="W158" s="120" t="s">
        <v>444</v>
      </c>
      <c r="X158" s="120">
        <v>5.1312999999999999E-7</v>
      </c>
      <c r="Y158" s="120">
        <v>5.1312999999999999E-7</v>
      </c>
      <c r="Z158" s="120">
        <v>5.1312999999999999E-7</v>
      </c>
      <c r="AA158" s="120">
        <v>5.1312999999999999E-7</v>
      </c>
      <c r="AB158" s="120">
        <v>2.05252E-6</v>
      </c>
      <c r="AC158" s="120" t="s">
        <v>443</v>
      </c>
      <c r="AD158" s="120" t="s">
        <v>443</v>
      </c>
      <c r="AE158" s="128"/>
      <c r="AF158" s="120">
        <v>74.153048046724393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15.546176576887204</v>
      </c>
      <c r="F159" s="120">
        <v>0.64278623514258426</v>
      </c>
      <c r="G159" s="120">
        <v>0.61829282454711731</v>
      </c>
      <c r="H159" s="120">
        <v>2.9074294162545946E-3</v>
      </c>
      <c r="I159" s="120">
        <v>0.54992821703730588</v>
      </c>
      <c r="J159" s="120">
        <v>0.58047978467327654</v>
      </c>
      <c r="K159" s="120">
        <v>0.611031352251169</v>
      </c>
      <c r="L159" s="120">
        <v>0.11052650006777709</v>
      </c>
      <c r="M159" s="120">
        <v>4.2716993198227549</v>
      </c>
      <c r="N159" s="120">
        <v>4.4631395703669446E-2</v>
      </c>
      <c r="O159" s="120">
        <v>5.8348141784381408E-3</v>
      </c>
      <c r="P159" s="120">
        <v>1.1342295365592541E-2</v>
      </c>
      <c r="Q159" s="120">
        <v>7.7182712928991162E-2</v>
      </c>
      <c r="R159" s="120" t="s">
        <v>444</v>
      </c>
      <c r="S159" s="120">
        <v>7.7182712928991148E-2</v>
      </c>
      <c r="T159" s="120">
        <v>4.1270645334281815</v>
      </c>
      <c r="U159" s="120">
        <v>8.9262786559181961E-2</v>
      </c>
      <c r="V159" s="120">
        <v>0.20944021758965289</v>
      </c>
      <c r="W159" s="120" t="s">
        <v>444</v>
      </c>
      <c r="X159" s="120">
        <v>7.2817704601812602E-3</v>
      </c>
      <c r="Y159" s="120">
        <v>6.9633011125896892E-3</v>
      </c>
      <c r="Z159" s="120">
        <v>2.8439079072598E-3</v>
      </c>
      <c r="AA159" s="120" t="s">
        <v>444</v>
      </c>
      <c r="AB159" s="120">
        <v>1.7088979340833612E-2</v>
      </c>
      <c r="AC159" s="120" t="s">
        <v>443</v>
      </c>
      <c r="AD159" s="120" t="s">
        <v>443</v>
      </c>
      <c r="AE159" s="128"/>
      <c r="AF159" s="120">
        <v>12579.193414471933</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52.322180137900006</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684D-8DB2-4CE9-87D6-88F52542D848}">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2020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2020</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8.6667672807949963</v>
      </c>
      <c r="F14" s="120">
        <v>0.43711698806301325</v>
      </c>
      <c r="G14" s="120">
        <v>0.89294677180573534</v>
      </c>
      <c r="H14" s="120">
        <v>0.15081001746430839</v>
      </c>
      <c r="I14" s="120">
        <v>0.15439977276912722</v>
      </c>
      <c r="J14" s="120">
        <v>0.1838399872075788</v>
      </c>
      <c r="K14" s="120">
        <v>0.2067387488729498</v>
      </c>
      <c r="L14" s="120">
        <v>1.6993022774362803E-2</v>
      </c>
      <c r="M14" s="120">
        <v>2.1343158753931761</v>
      </c>
      <c r="N14" s="120">
        <v>0.30303528624642584</v>
      </c>
      <c r="O14" s="120">
        <v>0.12250085812258028</v>
      </c>
      <c r="P14" s="120">
        <v>9.9574458133880828E-2</v>
      </c>
      <c r="Q14" s="120">
        <v>0.1562905851283366</v>
      </c>
      <c r="R14" s="120">
        <v>0.27249638665470988</v>
      </c>
      <c r="S14" s="120">
        <v>0.49848488538239094</v>
      </c>
      <c r="T14" s="120">
        <v>0.27231578613274321</v>
      </c>
      <c r="U14" s="120">
        <v>6.7845999329049028E-2</v>
      </c>
      <c r="V14" s="120">
        <v>2.7983051978833231</v>
      </c>
      <c r="W14" s="120">
        <v>2.3340186144550481</v>
      </c>
      <c r="X14" s="120">
        <v>2.3383553544150001E-2</v>
      </c>
      <c r="Y14" s="120">
        <v>2.1031172184199996E-2</v>
      </c>
      <c r="Z14" s="120">
        <v>7.0909902886000008E-3</v>
      </c>
      <c r="AA14" s="120">
        <v>6.1768464533065353E-3</v>
      </c>
      <c r="AB14" s="120">
        <v>5.7682467257999991E-2</v>
      </c>
      <c r="AC14" s="120">
        <v>0.66391933960300009</v>
      </c>
      <c r="AD14" s="120">
        <v>0.388821661308</v>
      </c>
      <c r="AE14" s="121"/>
      <c r="AF14" s="120">
        <v>185.61775053970399</v>
      </c>
      <c r="AG14" s="120">
        <v>15232.499369865</v>
      </c>
      <c r="AH14" s="120">
        <v>143655.49669192973</v>
      </c>
      <c r="AI14" s="120">
        <v>46537.253667335332</v>
      </c>
      <c r="AJ14" s="120">
        <v>19204.616074050675</v>
      </c>
      <c r="AK14" s="120" t="s">
        <v>443</v>
      </c>
      <c r="AL14" s="29" t="s">
        <v>49</v>
      </c>
    </row>
    <row r="15" spans="1:38" ht="26.25" customHeight="1" thickBot="1" x14ac:dyDescent="0.3">
      <c r="A15" s="40" t="s">
        <v>53</v>
      </c>
      <c r="B15" s="40" t="s">
        <v>54</v>
      </c>
      <c r="C15" s="41" t="s">
        <v>55</v>
      </c>
      <c r="D15" s="42"/>
      <c r="E15" s="120">
        <v>3.2309032630000001</v>
      </c>
      <c r="F15" s="120">
        <v>0.30194798072000001</v>
      </c>
      <c r="G15" s="120">
        <v>3.7383229830000002</v>
      </c>
      <c r="H15" s="120">
        <v>8.0000000000000007E-5</v>
      </c>
      <c r="I15" s="120">
        <v>1.8472325181702082E-2</v>
      </c>
      <c r="J15" s="120">
        <v>1.8477525181702079E-2</v>
      </c>
      <c r="K15" s="120">
        <v>1.8477525181702079E-2</v>
      </c>
      <c r="L15" s="120">
        <v>3.9803847627191457E-3</v>
      </c>
      <c r="M15" s="120">
        <v>2.56503367</v>
      </c>
      <c r="N15" s="120">
        <v>2.8146237542021998E-2</v>
      </c>
      <c r="O15" s="120">
        <v>3.8285358938765002E-2</v>
      </c>
      <c r="P15" s="120">
        <v>6.5176917527249995E-3</v>
      </c>
      <c r="Q15" s="120">
        <v>6.1882670216500003E-3</v>
      </c>
      <c r="R15" s="120">
        <v>4.7900532554903001E-2</v>
      </c>
      <c r="S15" s="120">
        <v>5.7515361401992003E-2</v>
      </c>
      <c r="T15" s="120">
        <v>0.12884150039303999</v>
      </c>
      <c r="U15" s="120">
        <v>2.7274945124794999E-2</v>
      </c>
      <c r="V15" s="120">
        <v>0.29719215676438698</v>
      </c>
      <c r="W15" s="120">
        <v>1.9125525000000001E-2</v>
      </c>
      <c r="X15" s="120" t="s">
        <v>444</v>
      </c>
      <c r="Y15" s="120" t="s">
        <v>444</v>
      </c>
      <c r="Z15" s="120" t="s">
        <v>444</v>
      </c>
      <c r="AA15" s="120" t="s">
        <v>444</v>
      </c>
      <c r="AB15" s="120" t="s">
        <v>444</v>
      </c>
      <c r="AC15" s="120" t="s">
        <v>443</v>
      </c>
      <c r="AD15" s="120" t="s">
        <v>443</v>
      </c>
      <c r="AE15" s="121"/>
      <c r="AF15" s="120">
        <v>34784.66513890127</v>
      </c>
      <c r="AG15" s="120">
        <v>0.13510620000000001</v>
      </c>
      <c r="AH15" s="120">
        <v>40591.855516618292</v>
      </c>
      <c r="AI15" s="120" t="s">
        <v>443</v>
      </c>
      <c r="AJ15" s="120">
        <v>1574.7832083999999</v>
      </c>
      <c r="AK15" s="120" t="s">
        <v>443</v>
      </c>
      <c r="AL15" s="29" t="s">
        <v>49</v>
      </c>
    </row>
    <row r="16" spans="1:38" ht="26.25" customHeight="1" thickBot="1" x14ac:dyDescent="0.3">
      <c r="A16" s="40" t="s">
        <v>53</v>
      </c>
      <c r="B16" s="40" t="s">
        <v>56</v>
      </c>
      <c r="C16" s="41" t="s">
        <v>57</v>
      </c>
      <c r="D16" s="42"/>
      <c r="E16" s="120">
        <v>1.1540311999999999</v>
      </c>
      <c r="F16" s="120" t="s">
        <v>445</v>
      </c>
      <c r="G16" s="120">
        <v>9.46853E-2</v>
      </c>
      <c r="H16" s="120" t="s">
        <v>443</v>
      </c>
      <c r="I16" s="120" t="s">
        <v>445</v>
      </c>
      <c r="J16" s="120" t="s">
        <v>445</v>
      </c>
      <c r="K16" s="120" t="s">
        <v>445</v>
      </c>
      <c r="L16" s="120" t="s">
        <v>445</v>
      </c>
      <c r="M16" s="120">
        <v>0.2146653</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3504.0219999999999</v>
      </c>
      <c r="AH16" s="120" t="s">
        <v>443</v>
      </c>
      <c r="AI16" s="120" t="s">
        <v>443</v>
      </c>
      <c r="AJ16" s="120" t="s">
        <v>443</v>
      </c>
      <c r="AK16" s="120" t="s">
        <v>443</v>
      </c>
      <c r="AL16" s="29" t="s">
        <v>49</v>
      </c>
    </row>
    <row r="17" spans="1:38" ht="26.25" customHeight="1" thickBot="1" x14ac:dyDescent="0.3">
      <c r="A17" s="40" t="s">
        <v>53</v>
      </c>
      <c r="B17" s="40" t="s">
        <v>58</v>
      </c>
      <c r="C17" s="41" t="s">
        <v>59</v>
      </c>
      <c r="D17" s="42"/>
      <c r="E17" s="120">
        <v>1.1514143530756629</v>
      </c>
      <c r="F17" s="120">
        <v>6.4801513155086629E-2</v>
      </c>
      <c r="G17" s="120">
        <v>7.6522004714187852E-2</v>
      </c>
      <c r="H17" s="120">
        <v>8.3196799999999994E-3</v>
      </c>
      <c r="I17" s="120">
        <v>3.6676634179114299E-2</v>
      </c>
      <c r="J17" s="120">
        <v>4.4208295829077697E-2</v>
      </c>
      <c r="K17" s="120">
        <v>5.6122962351803606E-2</v>
      </c>
      <c r="L17" s="120">
        <v>2.0674632302884089E-3</v>
      </c>
      <c r="M17" s="120">
        <v>1.5887832213550639</v>
      </c>
      <c r="N17" s="120">
        <v>0.14372541844229297</v>
      </c>
      <c r="O17" s="120">
        <v>2.5966681830009997E-3</v>
      </c>
      <c r="P17" s="120">
        <v>5.5645320951269997E-3</v>
      </c>
      <c r="Q17" s="120">
        <v>2.2261568649954003E-2</v>
      </c>
      <c r="R17" s="120">
        <v>0.20997636564028099</v>
      </c>
      <c r="S17" s="120">
        <v>9.1334086026280004E-3</v>
      </c>
      <c r="T17" s="120">
        <v>7.7462126657211999E-2</v>
      </c>
      <c r="U17" s="120">
        <v>2.1848062941199997E-3</v>
      </c>
      <c r="V17" s="120">
        <v>0.23836482287674401</v>
      </c>
      <c r="W17" s="120">
        <v>0.122257115</v>
      </c>
      <c r="X17" s="120">
        <v>4.2152150000000003E-5</v>
      </c>
      <c r="Y17" s="120">
        <v>1.4620125000000002E-4</v>
      </c>
      <c r="Z17" s="120">
        <v>1.2913615000000002E-4</v>
      </c>
      <c r="AA17" s="120">
        <v>1.8412012000000003E-4</v>
      </c>
      <c r="AB17" s="120">
        <v>5.0160966000000005E-4</v>
      </c>
      <c r="AC17" s="120" t="s">
        <v>443</v>
      </c>
      <c r="AD17" s="120" t="s">
        <v>443</v>
      </c>
      <c r="AE17" s="121"/>
      <c r="AF17" s="120">
        <v>171.50868634070287</v>
      </c>
      <c r="AG17" s="120">
        <v>190.18600000000001</v>
      </c>
      <c r="AH17" s="120">
        <v>21434.838518994322</v>
      </c>
      <c r="AI17" s="120" t="s">
        <v>443</v>
      </c>
      <c r="AJ17" s="120">
        <v>71.14113583919999</v>
      </c>
      <c r="AK17" s="120" t="s">
        <v>443</v>
      </c>
      <c r="AL17" s="29" t="s">
        <v>49</v>
      </c>
    </row>
    <row r="18" spans="1:38" ht="26.25" customHeight="1" thickBot="1" x14ac:dyDescent="0.3">
      <c r="A18" s="40" t="s">
        <v>53</v>
      </c>
      <c r="B18" s="40" t="s">
        <v>60</v>
      </c>
      <c r="C18" s="41" t="s">
        <v>61</v>
      </c>
      <c r="D18" s="42"/>
      <c r="E18" s="120">
        <v>0.22198650063757197</v>
      </c>
      <c r="F18" s="120">
        <v>1.2731067902935803E-2</v>
      </c>
      <c r="G18" s="120">
        <v>2.41571252011882E-3</v>
      </c>
      <c r="H18" s="120">
        <v>5.5707999999999995E-4</v>
      </c>
      <c r="I18" s="120">
        <v>5.3963195033928095E-2</v>
      </c>
      <c r="J18" s="120">
        <v>5.9663570452900695E-2</v>
      </c>
      <c r="K18" s="120">
        <v>6.6143411960967902E-2</v>
      </c>
      <c r="L18" s="120">
        <v>5.6304568006091404E-3</v>
      </c>
      <c r="M18" s="120">
        <v>0.15928493619078002</v>
      </c>
      <c r="N18" s="120">
        <v>0.114462223177211</v>
      </c>
      <c r="O18" s="120">
        <v>2.0982128539320001E-3</v>
      </c>
      <c r="P18" s="120">
        <v>7.4502781038920003E-3</v>
      </c>
      <c r="Q18" s="120">
        <v>5.3871556782990005E-3</v>
      </c>
      <c r="R18" s="120">
        <v>1.238102133695E-2</v>
      </c>
      <c r="S18" s="120">
        <v>1.6719120650535997E-2</v>
      </c>
      <c r="T18" s="120">
        <v>8.6377328118593E-2</v>
      </c>
      <c r="U18" s="120">
        <v>3.3880421114490002E-3</v>
      </c>
      <c r="V18" s="120">
        <v>0.19253029842803202</v>
      </c>
      <c r="W18" s="120">
        <v>4.9430096E-2</v>
      </c>
      <c r="X18" s="120">
        <v>6.390000000000001E-8</v>
      </c>
      <c r="Y18" s="120">
        <v>5.0448999999999993E-7</v>
      </c>
      <c r="Z18" s="120">
        <v>5.7170000000000002E-8</v>
      </c>
      <c r="AA18" s="120">
        <v>5.0449999999999998E-8</v>
      </c>
      <c r="AB18" s="120">
        <v>6.7599999999999997E-7</v>
      </c>
      <c r="AC18" s="120" t="s">
        <v>444</v>
      </c>
      <c r="AD18" s="120">
        <v>7.0999999999999994E-2</v>
      </c>
      <c r="AE18" s="121"/>
      <c r="AF18" s="120">
        <v>465.75778951809144</v>
      </c>
      <c r="AG18" s="120">
        <v>839.00686984000004</v>
      </c>
      <c r="AH18" s="120">
        <v>4840.792095722356</v>
      </c>
      <c r="AI18" s="120" t="s">
        <v>443</v>
      </c>
      <c r="AJ18" s="120" t="s">
        <v>443</v>
      </c>
      <c r="AK18" s="120" t="s">
        <v>443</v>
      </c>
      <c r="AL18" s="29" t="s">
        <v>49</v>
      </c>
    </row>
    <row r="19" spans="1:38" ht="26.25" customHeight="1" thickBot="1" x14ac:dyDescent="0.3">
      <c r="A19" s="40" t="s">
        <v>53</v>
      </c>
      <c r="B19" s="40" t="s">
        <v>62</v>
      </c>
      <c r="C19" s="41" t="s">
        <v>63</v>
      </c>
      <c r="D19" s="42"/>
      <c r="E19" s="120">
        <v>2.4095668722983503</v>
      </c>
      <c r="F19" s="120">
        <v>0.36183475929999998</v>
      </c>
      <c r="G19" s="120">
        <v>0.33462858970339004</v>
      </c>
      <c r="H19" s="120">
        <v>1.499764E-2</v>
      </c>
      <c r="I19" s="120">
        <v>0.20173801454957299</v>
      </c>
      <c r="J19" s="120">
        <v>0.25256657970708501</v>
      </c>
      <c r="K19" s="120">
        <v>0.32382561835579698</v>
      </c>
      <c r="L19" s="120">
        <v>4.43123357755483E-2</v>
      </c>
      <c r="M19" s="120">
        <v>2.1077517628019002</v>
      </c>
      <c r="N19" s="120">
        <v>0.16016019142292301</v>
      </c>
      <c r="O19" s="120">
        <v>5.2395718133440995E-2</v>
      </c>
      <c r="P19" s="120">
        <v>6.0806303222913E-2</v>
      </c>
      <c r="Q19" s="120">
        <v>0.101635676871457</v>
      </c>
      <c r="R19" s="120">
        <v>5.6132866794538001E-2</v>
      </c>
      <c r="S19" s="120">
        <v>0.107544312421382</v>
      </c>
      <c r="T19" s="120">
        <v>0.26690596903909497</v>
      </c>
      <c r="U19" s="120">
        <v>0.249554854466151</v>
      </c>
      <c r="V19" s="120">
        <v>0.18994791814905201</v>
      </c>
      <c r="W19" s="120">
        <v>7.4153113000000007E-2</v>
      </c>
      <c r="X19" s="120">
        <v>2.3381214799999997E-3</v>
      </c>
      <c r="Y19" s="120">
        <v>3.1294495900000001E-3</v>
      </c>
      <c r="Z19" s="120">
        <v>1.20234139E-3</v>
      </c>
      <c r="AA19" s="120">
        <v>9.9311981000000001E-4</v>
      </c>
      <c r="AB19" s="120">
        <v>7.6660398400000005E-3</v>
      </c>
      <c r="AC19" s="120">
        <v>2.2000000000000001E-4</v>
      </c>
      <c r="AD19" s="120">
        <v>1.4160000000000001E-2</v>
      </c>
      <c r="AE19" s="121"/>
      <c r="AF19" s="120">
        <v>3348.2600673021998</v>
      </c>
      <c r="AG19" s="120">
        <v>42.84</v>
      </c>
      <c r="AH19" s="120">
        <v>63387.82216192389</v>
      </c>
      <c r="AI19" s="120">
        <v>2519.8443631499995</v>
      </c>
      <c r="AJ19" s="120">
        <v>117.06802999999999</v>
      </c>
      <c r="AK19" s="120" t="s">
        <v>443</v>
      </c>
      <c r="AL19" s="29" t="s">
        <v>49</v>
      </c>
    </row>
    <row r="20" spans="1:38" ht="26.25" customHeight="1" thickBot="1" x14ac:dyDescent="0.3">
      <c r="A20" s="40" t="s">
        <v>53</v>
      </c>
      <c r="B20" s="40" t="s">
        <v>64</v>
      </c>
      <c r="C20" s="41" t="s">
        <v>65</v>
      </c>
      <c r="D20" s="42"/>
      <c r="E20" s="120">
        <v>1.5233247953790219</v>
      </c>
      <c r="F20" s="120">
        <v>0.13672304356999998</v>
      </c>
      <c r="G20" s="120">
        <v>0.12623114470550689</v>
      </c>
      <c r="H20" s="120">
        <v>1.9768849999999998E-2</v>
      </c>
      <c r="I20" s="120">
        <v>0.100118517898782</v>
      </c>
      <c r="J20" s="120">
        <v>0.11774520948084502</v>
      </c>
      <c r="K20" s="120">
        <v>0.13622463474144458</v>
      </c>
      <c r="L20" s="120">
        <v>1.736104498307308E-2</v>
      </c>
      <c r="M20" s="120">
        <v>1.3151526661950159</v>
      </c>
      <c r="N20" s="120">
        <v>0.338400683333618</v>
      </c>
      <c r="O20" s="120">
        <v>7.2709651050689994E-2</v>
      </c>
      <c r="P20" s="120">
        <v>1.6431402656923E-2</v>
      </c>
      <c r="Q20" s="120">
        <v>2.4958572141590002E-2</v>
      </c>
      <c r="R20" s="120">
        <v>0.14862179957333801</v>
      </c>
      <c r="S20" s="120">
        <v>8.9818001620769999E-2</v>
      </c>
      <c r="T20" s="120">
        <v>6.3434704918519991E-2</v>
      </c>
      <c r="U20" s="120">
        <v>1.6029157302384002E-2</v>
      </c>
      <c r="V20" s="120">
        <v>3.4004519735773497</v>
      </c>
      <c r="W20" s="120">
        <v>0.40063887600000003</v>
      </c>
      <c r="X20" s="120">
        <v>3.4625603849999999E-2</v>
      </c>
      <c r="Y20" s="120">
        <v>5.2377901469999995E-2</v>
      </c>
      <c r="Z20" s="120">
        <v>1.3111848400000001E-2</v>
      </c>
      <c r="AA20" s="120">
        <v>1.31464792E-2</v>
      </c>
      <c r="AB20" s="120">
        <v>0.11326183291000001</v>
      </c>
      <c r="AC20" s="120">
        <v>8.6300000000000005E-3</v>
      </c>
      <c r="AD20" s="120">
        <v>6.0400000000000002E-3</v>
      </c>
      <c r="AE20" s="121"/>
      <c r="AF20" s="120">
        <v>106.12933546174244</v>
      </c>
      <c r="AG20" s="120">
        <v>1100.8560707999998</v>
      </c>
      <c r="AH20" s="120">
        <v>5828.3925659296347</v>
      </c>
      <c r="AI20" s="120">
        <v>13762.876205252091</v>
      </c>
      <c r="AJ20" s="120">
        <v>1310.9846788691998</v>
      </c>
      <c r="AK20" s="120" t="s">
        <v>443</v>
      </c>
      <c r="AL20" s="29" t="s">
        <v>49</v>
      </c>
    </row>
    <row r="21" spans="1:38" ht="26.25" customHeight="1" thickBot="1" x14ac:dyDescent="0.3">
      <c r="A21" s="40" t="s">
        <v>53</v>
      </c>
      <c r="B21" s="40" t="s">
        <v>66</v>
      </c>
      <c r="C21" s="41" t="s">
        <v>67</v>
      </c>
      <c r="D21" s="42"/>
      <c r="E21" s="120">
        <v>2.188952908928</v>
      </c>
      <c r="F21" s="120">
        <v>0.27046564476000001</v>
      </c>
      <c r="G21" s="120">
        <v>9.3224329550603002E-2</v>
      </c>
      <c r="H21" s="120">
        <v>3.39379E-2</v>
      </c>
      <c r="I21" s="120">
        <v>0.1283302578696561</v>
      </c>
      <c r="J21" s="120">
        <v>0.13187826724756319</v>
      </c>
      <c r="K21" s="120">
        <v>0.1380176995877421</v>
      </c>
      <c r="L21" s="120">
        <v>2.4958811567460812E-2</v>
      </c>
      <c r="M21" s="120">
        <v>2.2982239273275997</v>
      </c>
      <c r="N21" s="120">
        <v>0.14259063235348199</v>
      </c>
      <c r="O21" s="120">
        <v>1.1745760482141E-2</v>
      </c>
      <c r="P21" s="120">
        <v>1.2372905430179E-2</v>
      </c>
      <c r="Q21" s="120">
        <v>9.7081960489630009E-3</v>
      </c>
      <c r="R21" s="120">
        <v>2.8301840842687997E-2</v>
      </c>
      <c r="S21" s="120">
        <v>2.2389378190417E-2</v>
      </c>
      <c r="T21" s="120">
        <v>1.5612144748152999E-2</v>
      </c>
      <c r="U21" s="120">
        <v>6.8127728967000006E-3</v>
      </c>
      <c r="V21" s="120">
        <v>0.51957772182046102</v>
      </c>
      <c r="W21" s="120">
        <v>9.0149408E-2</v>
      </c>
      <c r="X21" s="120">
        <v>4.75204975E-3</v>
      </c>
      <c r="Y21" s="120">
        <v>7.6435262699999992E-3</v>
      </c>
      <c r="Z21" s="120">
        <v>2.3796731000000002E-3</v>
      </c>
      <c r="AA21" s="120">
        <v>1.9045428799999999E-3</v>
      </c>
      <c r="AB21" s="120">
        <v>1.6679791999999999E-2</v>
      </c>
      <c r="AC21" s="120">
        <v>2.3700000000000001E-3</v>
      </c>
      <c r="AD21" s="120">
        <v>1.5740000000000001E-2</v>
      </c>
      <c r="AE21" s="121"/>
      <c r="AF21" s="120">
        <v>584.29415325402294</v>
      </c>
      <c r="AG21" s="120">
        <v>912.12125036533598</v>
      </c>
      <c r="AH21" s="120">
        <v>38567.264669113654</v>
      </c>
      <c r="AI21" s="120">
        <v>2271.484778842289</v>
      </c>
      <c r="AJ21" s="120" t="s">
        <v>443</v>
      </c>
      <c r="AK21" s="120" t="s">
        <v>443</v>
      </c>
      <c r="AL21" s="29" t="s">
        <v>49</v>
      </c>
    </row>
    <row r="22" spans="1:38" ht="26.25" customHeight="1" thickBot="1" x14ac:dyDescent="0.3">
      <c r="A22" s="40" t="s">
        <v>53</v>
      </c>
      <c r="B22" s="44" t="s">
        <v>68</v>
      </c>
      <c r="C22" s="41" t="s">
        <v>69</v>
      </c>
      <c r="D22" s="42"/>
      <c r="E22" s="120">
        <v>1.1664487057517099</v>
      </c>
      <c r="F22" s="120">
        <v>6.052362419E-2</v>
      </c>
      <c r="G22" s="120">
        <v>0.86314853411159997</v>
      </c>
      <c r="H22" s="120">
        <v>2.2431400000000002E-3</v>
      </c>
      <c r="I22" s="120">
        <v>0.14056476170083521</v>
      </c>
      <c r="J22" s="120">
        <v>0.1484572723071885</v>
      </c>
      <c r="K22" s="120">
        <v>0.15925370439840331</v>
      </c>
      <c r="L22" s="120">
        <v>1.928606231396884E-2</v>
      </c>
      <c r="M22" s="120">
        <v>3.0337388263552998</v>
      </c>
      <c r="N22" s="120">
        <v>0.22490849029850199</v>
      </c>
      <c r="O22" s="120">
        <v>5.7222045147000003E-3</v>
      </c>
      <c r="P22" s="120">
        <v>1.6011123497971E-2</v>
      </c>
      <c r="Q22" s="120">
        <v>1.2684577878722E-2</v>
      </c>
      <c r="R22" s="120">
        <v>2.5710880187651001E-2</v>
      </c>
      <c r="S22" s="120">
        <v>3.4971521094435999E-2</v>
      </c>
      <c r="T22" s="120">
        <v>0.18832451189310001</v>
      </c>
      <c r="U22" s="120">
        <v>1.1639374909961E-2</v>
      </c>
      <c r="V22" s="120">
        <v>0.37922376495695698</v>
      </c>
      <c r="W22" s="120">
        <v>5.7190220000000007E-2</v>
      </c>
      <c r="X22" s="120">
        <v>1.2813652809999999E-2</v>
      </c>
      <c r="Y22" s="120">
        <v>1.6604684790000001E-2</v>
      </c>
      <c r="Z22" s="120">
        <v>6.6753464400000004E-3</v>
      </c>
      <c r="AA22" s="120">
        <v>5.2109526899999994E-3</v>
      </c>
      <c r="AB22" s="120">
        <v>4.1304636719999996E-2</v>
      </c>
      <c r="AC22" s="120" t="s">
        <v>445</v>
      </c>
      <c r="AD22" s="120">
        <v>1.2319999999999999E-2</v>
      </c>
      <c r="AE22" s="121"/>
      <c r="AF22" s="120">
        <v>3713.1383231784071</v>
      </c>
      <c r="AG22" s="120">
        <v>12401.765524619999</v>
      </c>
      <c r="AH22" s="120">
        <v>20036.47313104567</v>
      </c>
      <c r="AI22" s="120">
        <v>5886.0381940480775</v>
      </c>
      <c r="AJ22" s="120">
        <v>5236.7624553920004</v>
      </c>
      <c r="AK22" s="120" t="s">
        <v>443</v>
      </c>
      <c r="AL22" s="29" t="s">
        <v>49</v>
      </c>
    </row>
    <row r="23" spans="1:38" ht="26.25" customHeight="1" thickBot="1" x14ac:dyDescent="0.3">
      <c r="A23" s="40" t="s">
        <v>70</v>
      </c>
      <c r="B23" s="44" t="s">
        <v>391</v>
      </c>
      <c r="C23" s="41" t="s">
        <v>387</v>
      </c>
      <c r="D23" s="83"/>
      <c r="E23" s="120">
        <v>1.503822206466251</v>
      </c>
      <c r="F23" s="120">
        <v>0.7090308480950801</v>
      </c>
      <c r="G23" s="120">
        <v>3.3439386504357767E-3</v>
      </c>
      <c r="H23" s="120">
        <v>1.3619520432346E-3</v>
      </c>
      <c r="I23" s="120">
        <v>0.1172307268173874</v>
      </c>
      <c r="J23" s="120">
        <v>0.23785415820523076</v>
      </c>
      <c r="K23" s="120">
        <v>1.2415416544523452</v>
      </c>
      <c r="L23" s="120">
        <v>7.8172841148067648E-2</v>
      </c>
      <c r="M23" s="120">
        <v>4.0030792639826291</v>
      </c>
      <c r="N23" s="120">
        <v>2.4733439762760429E-3</v>
      </c>
      <c r="O23" s="120">
        <v>3.5552578759648684E-3</v>
      </c>
      <c r="P23" s="120">
        <v>7.9714E-4</v>
      </c>
      <c r="Q23" s="120">
        <v>1.0609E-3</v>
      </c>
      <c r="R23" s="120">
        <v>9.304531283107511E-3</v>
      </c>
      <c r="S23" s="120">
        <v>0.39177795416201222</v>
      </c>
      <c r="T23" s="120">
        <v>1.2720550502319896E-2</v>
      </c>
      <c r="U23" s="120">
        <v>1.7057899586844713E-3</v>
      </c>
      <c r="V23" s="120">
        <v>0.2546019151599207</v>
      </c>
      <c r="W23" s="120" t="s">
        <v>444</v>
      </c>
      <c r="X23" s="120">
        <v>5.6518169779939779E-3</v>
      </c>
      <c r="Y23" s="120">
        <v>8.2825079692071934E-3</v>
      </c>
      <c r="Z23" s="120" t="s">
        <v>444</v>
      </c>
      <c r="AA23" s="120" t="s">
        <v>444</v>
      </c>
      <c r="AB23" s="120">
        <v>1.3934324951161071E-2</v>
      </c>
      <c r="AC23" s="120" t="s">
        <v>443</v>
      </c>
      <c r="AD23" s="120" t="s">
        <v>443</v>
      </c>
      <c r="AE23" s="121"/>
      <c r="AF23" s="120">
        <v>7437.4985872556645</v>
      </c>
      <c r="AG23" s="120" t="s">
        <v>443</v>
      </c>
      <c r="AH23" s="120" t="s">
        <v>443</v>
      </c>
      <c r="AI23" s="120">
        <v>12.940364899658592</v>
      </c>
      <c r="AJ23" s="120" t="s">
        <v>443</v>
      </c>
      <c r="AK23" s="120" t="s">
        <v>443</v>
      </c>
      <c r="AL23" s="29" t="s">
        <v>49</v>
      </c>
    </row>
    <row r="24" spans="1:38" ht="26.25" customHeight="1" thickBot="1" x14ac:dyDescent="0.3">
      <c r="A24" s="45" t="s">
        <v>53</v>
      </c>
      <c r="B24" s="44" t="s">
        <v>71</v>
      </c>
      <c r="C24" s="41" t="s">
        <v>72</v>
      </c>
      <c r="D24" s="42"/>
      <c r="E24" s="120">
        <v>2.645718883020642</v>
      </c>
      <c r="F24" s="120">
        <v>0.68290438388845764</v>
      </c>
      <c r="G24" s="120">
        <v>0.4328377961260641</v>
      </c>
      <c r="H24" s="120">
        <v>7.4885806896646159E-2</v>
      </c>
      <c r="I24" s="120">
        <v>0.50400981186061611</v>
      </c>
      <c r="J24" s="120">
        <v>0.51748971154740075</v>
      </c>
      <c r="K24" s="120">
        <v>0.54507008502654342</v>
      </c>
      <c r="L24" s="120">
        <v>0.11182639562877963</v>
      </c>
      <c r="M24" s="120">
        <v>2.4181486485343546</v>
      </c>
      <c r="N24" s="120">
        <v>0.16420655169577159</v>
      </c>
      <c r="O24" s="120">
        <v>6.9627966570890973E-2</v>
      </c>
      <c r="P24" s="120">
        <v>1.0075162542558139E-2</v>
      </c>
      <c r="Q24" s="120">
        <v>9.1989275258568502E-3</v>
      </c>
      <c r="R24" s="120">
        <v>0.12135250042754205</v>
      </c>
      <c r="S24" s="120">
        <v>4.0597472762693244E-2</v>
      </c>
      <c r="T24" s="120">
        <v>2.0215774877766757E-2</v>
      </c>
      <c r="U24" s="120">
        <v>2.3492150895679277E-2</v>
      </c>
      <c r="V24" s="120">
        <v>2.6102178589474732</v>
      </c>
      <c r="W24" s="120">
        <v>0.37082191532154157</v>
      </c>
      <c r="X24" s="120">
        <v>2.8226319135079236E-2</v>
      </c>
      <c r="Y24" s="120">
        <v>4.5183129562730795E-2</v>
      </c>
      <c r="Z24" s="120">
        <v>1.4114477637176158E-2</v>
      </c>
      <c r="AA24" s="120">
        <v>1.1291828159273081E-2</v>
      </c>
      <c r="AB24" s="120">
        <v>9.8815754484259277E-2</v>
      </c>
      <c r="AC24" s="120">
        <v>1.383E-2</v>
      </c>
      <c r="AD24" s="120">
        <v>1.7000000000000001E-4</v>
      </c>
      <c r="AE24" s="121"/>
      <c r="AF24" s="120">
        <v>3295.3141480966142</v>
      </c>
      <c r="AG24" s="120">
        <v>121.02114599999901</v>
      </c>
      <c r="AH24" s="120">
        <v>18510.381232629181</v>
      </c>
      <c r="AI24" s="120">
        <v>5053.1949383879892</v>
      </c>
      <c r="AJ24" s="120">
        <v>132.194653969841</v>
      </c>
      <c r="AK24" s="120" t="s">
        <v>443</v>
      </c>
      <c r="AL24" s="29" t="s">
        <v>49</v>
      </c>
    </row>
    <row r="25" spans="1:38" ht="26.25" customHeight="1" thickBot="1" x14ac:dyDescent="0.3">
      <c r="A25" s="40" t="s">
        <v>73</v>
      </c>
      <c r="B25" s="44" t="s">
        <v>74</v>
      </c>
      <c r="C25" s="46" t="s">
        <v>75</v>
      </c>
      <c r="D25" s="42"/>
      <c r="E25" s="120">
        <v>1.2893916884273484</v>
      </c>
      <c r="F25" s="120">
        <v>7.0169523513804455E-2</v>
      </c>
      <c r="G25" s="120">
        <v>6.5672569446108914E-2</v>
      </c>
      <c r="H25" s="120" t="s">
        <v>444</v>
      </c>
      <c r="I25" s="120">
        <v>7.4188453804573673E-3</v>
      </c>
      <c r="J25" s="120">
        <v>9.4925608554339673E-3</v>
      </c>
      <c r="K25" s="120">
        <v>1.4331230297046048E-2</v>
      </c>
      <c r="L25" s="120">
        <v>4.6201965353430234E-3</v>
      </c>
      <c r="M25" s="120">
        <v>0.65806288175345173</v>
      </c>
      <c r="N25" s="120">
        <v>1.84E-5</v>
      </c>
      <c r="O25" s="120">
        <v>1.53E-6</v>
      </c>
      <c r="P25" s="120">
        <v>1.8398000000000001E-4</v>
      </c>
      <c r="Q25" s="120">
        <v>3.0699999999999998E-6</v>
      </c>
      <c r="R25" s="120">
        <v>3.0663000000000001E-4</v>
      </c>
      <c r="S25" s="120">
        <v>1.9930999999999999E-4</v>
      </c>
      <c r="T25" s="120">
        <v>7.6699999999999994E-6</v>
      </c>
      <c r="U25" s="120">
        <v>3.0699999999999998E-6</v>
      </c>
      <c r="V25" s="120">
        <v>6.4393000000000002E-4</v>
      </c>
      <c r="W25" s="120" t="s">
        <v>444</v>
      </c>
      <c r="X25" s="120">
        <v>5.8710250000000003E-5</v>
      </c>
      <c r="Y25" s="120">
        <v>5.8710250000000003E-5</v>
      </c>
      <c r="Z25" s="120">
        <v>5.8710250000000003E-5</v>
      </c>
      <c r="AA25" s="120">
        <v>5.8710250000000003E-5</v>
      </c>
      <c r="AB25" s="120">
        <v>2.3484100000000001E-4</v>
      </c>
      <c r="AC25" s="120" t="s">
        <v>443</v>
      </c>
      <c r="AD25" s="120" t="s">
        <v>443</v>
      </c>
      <c r="AE25" s="121"/>
      <c r="AF25" s="120">
        <v>3434.1657570072039</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1.1152847223704096E-2</v>
      </c>
      <c r="F26" s="120">
        <v>7.6080127561033396E-3</v>
      </c>
      <c r="G26" s="120">
        <v>9.0403618975529437E-4</v>
      </c>
      <c r="H26" s="120" t="s">
        <v>444</v>
      </c>
      <c r="I26" s="120">
        <v>1.478986397802751E-4</v>
      </c>
      <c r="J26" s="120">
        <v>1.478986397802751E-4</v>
      </c>
      <c r="K26" s="120">
        <v>1.478986397802751E-4</v>
      </c>
      <c r="L26" s="120">
        <v>1.035289798352063E-4</v>
      </c>
      <c r="M26" s="120">
        <v>0.21691073040819622</v>
      </c>
      <c r="N26" s="120">
        <v>2.2211749999999999E-2</v>
      </c>
      <c r="O26" s="120">
        <v>3.3000000000000002E-7</v>
      </c>
      <c r="P26" s="120">
        <v>1.6700000000000001E-6</v>
      </c>
      <c r="Q26" s="120">
        <v>3.0000000000000004E-8</v>
      </c>
      <c r="R26" s="120">
        <v>2.83E-6</v>
      </c>
      <c r="S26" s="120">
        <v>2.7800000000000001E-6</v>
      </c>
      <c r="T26" s="120">
        <v>4.4000000000000002E-7</v>
      </c>
      <c r="U26" s="120">
        <v>3.0000000000000004E-8</v>
      </c>
      <c r="V26" s="120">
        <v>6.9010000000000005E-5</v>
      </c>
      <c r="W26" s="120" t="s">
        <v>444</v>
      </c>
      <c r="X26" s="120">
        <v>9.9544999999999993E-7</v>
      </c>
      <c r="Y26" s="120">
        <v>9.9544999999999993E-7</v>
      </c>
      <c r="Z26" s="120">
        <v>9.9544999999999993E-7</v>
      </c>
      <c r="AA26" s="120">
        <v>9.9544999999999993E-7</v>
      </c>
      <c r="AB26" s="120">
        <v>3.98E-6</v>
      </c>
      <c r="AC26" s="120" t="s">
        <v>443</v>
      </c>
      <c r="AD26" s="120" t="s">
        <v>443</v>
      </c>
      <c r="AE26" s="121"/>
      <c r="AF26" s="120">
        <v>47.75978393840451</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21.570304348237325</v>
      </c>
      <c r="F27" s="120">
        <v>1.2086284183698601</v>
      </c>
      <c r="G27" s="120">
        <v>4.4880951814540992E-2</v>
      </c>
      <c r="H27" s="120">
        <v>0.70652325221482715</v>
      </c>
      <c r="I27" s="120">
        <v>0.31797679062845774</v>
      </c>
      <c r="J27" s="120">
        <v>0.31797679062845774</v>
      </c>
      <c r="K27" s="120">
        <v>0.31797679062845774</v>
      </c>
      <c r="L27" s="120">
        <v>0.25725637700950643</v>
      </c>
      <c r="M27" s="120">
        <v>20.525813089292164</v>
      </c>
      <c r="N27" s="120">
        <v>3.4553797939224505E-3</v>
      </c>
      <c r="O27" s="120">
        <v>4.0588940901050525E-4</v>
      </c>
      <c r="P27" s="120">
        <v>2.4164455599407338E-2</v>
      </c>
      <c r="Q27" s="120">
        <v>6.609002439753606E-4</v>
      </c>
      <c r="R27" s="120">
        <v>2.7207834521140912E-2</v>
      </c>
      <c r="S27" s="120">
        <v>1.8660613576843704E-2</v>
      </c>
      <c r="T27" s="120">
        <v>3.8867362467267623E-3</v>
      </c>
      <c r="U27" s="120">
        <v>5.1002166992971071E-4</v>
      </c>
      <c r="V27" s="120">
        <v>8.727754336597851E-2</v>
      </c>
      <c r="W27" s="120">
        <v>0.6882762</v>
      </c>
      <c r="X27" s="120">
        <v>6.7844443067599985E-2</v>
      </c>
      <c r="Y27" s="120">
        <v>7.7677223587499997E-2</v>
      </c>
      <c r="Z27" s="120">
        <v>5.8550713864200001E-2</v>
      </c>
      <c r="AA27" s="120">
        <v>6.82027932532E-2</v>
      </c>
      <c r="AB27" s="120">
        <v>0.27227517377249999</v>
      </c>
      <c r="AC27" s="120">
        <v>6.8827729999999994E-4</v>
      </c>
      <c r="AD27" s="120">
        <v>1.3775009999999999E-4</v>
      </c>
      <c r="AE27" s="121"/>
      <c r="AF27" s="120">
        <v>140186.0200963463</v>
      </c>
      <c r="AG27" s="120" t="s">
        <v>443</v>
      </c>
      <c r="AH27" s="120">
        <v>721.25175077690005</v>
      </c>
      <c r="AI27" s="120">
        <v>13902.979108421601</v>
      </c>
      <c r="AJ27" s="120">
        <v>645.75103052899988</v>
      </c>
      <c r="AK27" s="120" t="s">
        <v>443</v>
      </c>
      <c r="AL27" s="29" t="s">
        <v>49</v>
      </c>
    </row>
    <row r="28" spans="1:38" ht="26.25" customHeight="1" thickBot="1" x14ac:dyDescent="0.3">
      <c r="A28" s="40" t="s">
        <v>78</v>
      </c>
      <c r="B28" s="40" t="s">
        <v>81</v>
      </c>
      <c r="C28" s="41" t="s">
        <v>82</v>
      </c>
      <c r="D28" s="42"/>
      <c r="E28" s="120">
        <v>14.496712845058209</v>
      </c>
      <c r="F28" s="120">
        <v>0.2695667796298083</v>
      </c>
      <c r="G28" s="120">
        <v>1.319695649932965E-2</v>
      </c>
      <c r="H28" s="120">
        <v>5.8545959484013366E-2</v>
      </c>
      <c r="I28" s="120">
        <v>0.16535155332722373</v>
      </c>
      <c r="J28" s="120">
        <v>0.16535155332722373</v>
      </c>
      <c r="K28" s="120">
        <v>0.16535155332722373</v>
      </c>
      <c r="L28" s="120">
        <v>0.1368658060364589</v>
      </c>
      <c r="M28" s="120">
        <v>2.203370909451241</v>
      </c>
      <c r="N28" s="120">
        <v>5.1052895953993135E-4</v>
      </c>
      <c r="O28" s="120">
        <v>5.2355345651904386E-5</v>
      </c>
      <c r="P28" s="120">
        <v>5.142651108504607E-3</v>
      </c>
      <c r="Q28" s="120">
        <v>1.0145456705903072E-4</v>
      </c>
      <c r="R28" s="120">
        <v>7.9984623450202238E-3</v>
      </c>
      <c r="S28" s="120">
        <v>5.3726386675227184E-3</v>
      </c>
      <c r="T28" s="120">
        <v>2.5826324627928804E-4</v>
      </c>
      <c r="U28" s="120">
        <v>9.8198442814252684E-5</v>
      </c>
      <c r="V28" s="120">
        <v>1.7578035979222133E-2</v>
      </c>
      <c r="W28" s="120">
        <v>0.16700450000000003</v>
      </c>
      <c r="X28" s="120">
        <v>2.0575729401600001E-2</v>
      </c>
      <c r="Y28" s="120">
        <v>2.3081395432100003E-2</v>
      </c>
      <c r="Z28" s="120">
        <v>1.8076274620500002E-2</v>
      </c>
      <c r="AA28" s="120">
        <v>1.92300467794E-2</v>
      </c>
      <c r="AB28" s="120">
        <v>8.0963446233600009E-2</v>
      </c>
      <c r="AC28" s="120">
        <v>1.6700420000000002E-4</v>
      </c>
      <c r="AD28" s="120">
        <v>3.3553499999999996E-5</v>
      </c>
      <c r="AE28" s="121"/>
      <c r="AF28" s="120">
        <v>36190.290701100901</v>
      </c>
      <c r="AG28" s="120" t="s">
        <v>443</v>
      </c>
      <c r="AH28" s="120" t="s">
        <v>445</v>
      </c>
      <c r="AI28" s="120">
        <v>4017.1464577827001</v>
      </c>
      <c r="AJ28" s="120" t="s">
        <v>443</v>
      </c>
      <c r="AK28" s="120" t="s">
        <v>443</v>
      </c>
      <c r="AL28" s="29" t="s">
        <v>49</v>
      </c>
    </row>
    <row r="29" spans="1:38" ht="26.25" customHeight="1" thickBot="1" x14ac:dyDescent="0.3">
      <c r="A29" s="40" t="s">
        <v>78</v>
      </c>
      <c r="B29" s="40" t="s">
        <v>83</v>
      </c>
      <c r="C29" s="41" t="s">
        <v>84</v>
      </c>
      <c r="D29" s="42"/>
      <c r="E29" s="120">
        <v>13.837243866142073</v>
      </c>
      <c r="F29" s="120">
        <v>0.44335108221019981</v>
      </c>
      <c r="G29" s="120">
        <v>3.6210775610843252E-2</v>
      </c>
      <c r="H29" s="120">
        <v>9.0418057924170431E-2</v>
      </c>
      <c r="I29" s="120">
        <v>0.1819936497577947</v>
      </c>
      <c r="J29" s="120">
        <v>0.1819936497577947</v>
      </c>
      <c r="K29" s="120">
        <v>0.1819936497577947</v>
      </c>
      <c r="L29" s="120">
        <v>0.11410276223281857</v>
      </c>
      <c r="M29" s="120">
        <v>4.8763411369061345</v>
      </c>
      <c r="N29" s="120">
        <v>1.2908848307123771E-3</v>
      </c>
      <c r="O29" s="120">
        <v>1.2908901742662073E-4</v>
      </c>
      <c r="P29" s="120">
        <v>1.3683268861164615E-2</v>
      </c>
      <c r="Q29" s="120">
        <v>2.5817669896478388E-4</v>
      </c>
      <c r="R29" s="120">
        <v>2.1944762921422788E-2</v>
      </c>
      <c r="S29" s="120">
        <v>1.4715903519047033E-2</v>
      </c>
      <c r="T29" s="120">
        <v>5.1637610803334576E-4</v>
      </c>
      <c r="U29" s="120">
        <v>2.5817536307632636E-4</v>
      </c>
      <c r="V29" s="120">
        <v>4.6471525277085014E-2</v>
      </c>
      <c r="W29" s="120">
        <v>0.1185146</v>
      </c>
      <c r="X29" s="120">
        <v>9.2885395956E-3</v>
      </c>
      <c r="Y29" s="120">
        <v>5.6247267560000008E-2</v>
      </c>
      <c r="Z29" s="120">
        <v>6.2852451272699991E-2</v>
      </c>
      <c r="AA29" s="120">
        <v>1.4448839372699999E-2</v>
      </c>
      <c r="AB29" s="120">
        <v>0.14283709780100001</v>
      </c>
      <c r="AC29" s="120">
        <v>6.57752E-5</v>
      </c>
      <c r="AD29" s="120">
        <v>1.32762E-5</v>
      </c>
      <c r="AE29" s="121"/>
      <c r="AF29" s="120">
        <v>98328.120938388587</v>
      </c>
      <c r="AG29" s="120" t="s">
        <v>443</v>
      </c>
      <c r="AH29" s="120">
        <v>11.872136272000001</v>
      </c>
      <c r="AI29" s="120">
        <v>11007.0083377023</v>
      </c>
      <c r="AJ29" s="120">
        <v>70.129517334100001</v>
      </c>
      <c r="AK29" s="120" t="s">
        <v>443</v>
      </c>
      <c r="AL29" s="29" t="s">
        <v>49</v>
      </c>
    </row>
    <row r="30" spans="1:38" ht="26.25" customHeight="1" thickBot="1" x14ac:dyDescent="0.3">
      <c r="A30" s="40" t="s">
        <v>78</v>
      </c>
      <c r="B30" s="40" t="s">
        <v>85</v>
      </c>
      <c r="C30" s="41" t="s">
        <v>86</v>
      </c>
      <c r="D30" s="42"/>
      <c r="E30" s="120">
        <v>0.23865248659920196</v>
      </c>
      <c r="F30" s="120">
        <v>1.016275150465731</v>
      </c>
      <c r="G30" s="120">
        <v>4.7422503261232397E-4</v>
      </c>
      <c r="H30" s="120">
        <v>2.4698774779875247E-3</v>
      </c>
      <c r="I30" s="120">
        <v>1.5668409163453439E-2</v>
      </c>
      <c r="J30" s="120">
        <v>1.5668409163453439E-2</v>
      </c>
      <c r="K30" s="120">
        <v>1.5668409163453439E-2</v>
      </c>
      <c r="L30" s="120">
        <v>3.4758673486939371E-3</v>
      </c>
      <c r="M30" s="120">
        <v>5.3021356775991642</v>
      </c>
      <c r="N30" s="120">
        <v>7.9881373168910015E-5</v>
      </c>
      <c r="O30" s="120">
        <v>1.0740591941992735E-3</v>
      </c>
      <c r="P30" s="120">
        <v>3.9386624654646335E-4</v>
      </c>
      <c r="Q30" s="120">
        <v>1.3527878804044104E-5</v>
      </c>
      <c r="R30" s="120">
        <v>4.7726665421608892E-3</v>
      </c>
      <c r="S30" s="120">
        <v>0.18191836564983077</v>
      </c>
      <c r="T30" s="120">
        <v>7.5516989982994959E-3</v>
      </c>
      <c r="U30" s="120">
        <v>1.0694203693734944E-3</v>
      </c>
      <c r="V30" s="120">
        <v>0.10664308207675022</v>
      </c>
      <c r="W30" s="120">
        <v>1.5282799999999999E-2</v>
      </c>
      <c r="X30" s="120">
        <v>3.9924575840000003E-4</v>
      </c>
      <c r="Y30" s="120">
        <v>4.7365118269999994E-4</v>
      </c>
      <c r="Z30" s="120">
        <v>3.2022246E-4</v>
      </c>
      <c r="AA30" s="120">
        <v>5.086791721E-4</v>
      </c>
      <c r="AB30" s="120">
        <v>1.7017985732000001E-3</v>
      </c>
      <c r="AC30" s="120">
        <v>1.5283000000000003E-5</v>
      </c>
      <c r="AD30" s="120">
        <v>4.8837999999999997E-6</v>
      </c>
      <c r="AE30" s="121"/>
      <c r="AF30" s="120">
        <v>1775.6676529977999</v>
      </c>
      <c r="AG30" s="120" t="s">
        <v>443</v>
      </c>
      <c r="AH30" s="120" t="s">
        <v>443</v>
      </c>
      <c r="AI30" s="120">
        <v>152.20970656650002</v>
      </c>
      <c r="AJ30" s="120" t="s">
        <v>443</v>
      </c>
      <c r="AK30" s="120" t="s">
        <v>443</v>
      </c>
      <c r="AL30" s="29" t="s">
        <v>49</v>
      </c>
    </row>
    <row r="31" spans="1:38" ht="26.25" customHeight="1" thickBot="1" x14ac:dyDescent="0.3">
      <c r="A31" s="40" t="s">
        <v>78</v>
      </c>
      <c r="B31" s="40" t="s">
        <v>87</v>
      </c>
      <c r="C31" s="41" t="s">
        <v>88</v>
      </c>
      <c r="D31" s="42"/>
      <c r="E31" s="120" t="s">
        <v>443</v>
      </c>
      <c r="F31" s="120">
        <v>3.7716295227816121</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159.99737332110001</v>
      </c>
      <c r="AG31" s="120" t="s">
        <v>443</v>
      </c>
      <c r="AH31" s="120" t="s">
        <v>443</v>
      </c>
      <c r="AI31" s="120">
        <v>13.655716449456243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1.127221600539388</v>
      </c>
      <c r="J32" s="120">
        <v>2.1145036064498579</v>
      </c>
      <c r="K32" s="120">
        <v>2.7690276824237796</v>
      </c>
      <c r="L32" s="120">
        <v>0.27235402509836304</v>
      </c>
      <c r="M32" s="120" t="s">
        <v>443</v>
      </c>
      <c r="N32" s="120">
        <v>7.5173513307539945</v>
      </c>
      <c r="O32" s="120">
        <v>3.4118745493765354E-2</v>
      </c>
      <c r="P32" s="120" t="s">
        <v>444</v>
      </c>
      <c r="Q32" s="120">
        <v>8.6473993900103074E-2</v>
      </c>
      <c r="R32" s="120">
        <v>2.7930096470740997</v>
      </c>
      <c r="S32" s="120">
        <v>61.216930429798282</v>
      </c>
      <c r="T32" s="120">
        <v>0.43703641930286707</v>
      </c>
      <c r="U32" s="120">
        <v>5.5380553648475661E-2</v>
      </c>
      <c r="V32" s="120">
        <v>22.065830870792396</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88102.519162356504</v>
      </c>
      <c r="AL32" s="29" t="s">
        <v>411</v>
      </c>
    </row>
    <row r="33" spans="1:38" ht="26.25" customHeight="1" thickBot="1" x14ac:dyDescent="0.3">
      <c r="A33" s="40" t="s">
        <v>78</v>
      </c>
      <c r="B33" s="40" t="s">
        <v>91</v>
      </c>
      <c r="C33" s="41" t="s">
        <v>92</v>
      </c>
      <c r="D33" s="42"/>
      <c r="E33" s="120" t="s">
        <v>443</v>
      </c>
      <c r="F33" s="120" t="s">
        <v>443</v>
      </c>
      <c r="G33" s="120" t="s">
        <v>443</v>
      </c>
      <c r="H33" s="120" t="s">
        <v>443</v>
      </c>
      <c r="I33" s="120">
        <v>0.53570023950527623</v>
      </c>
      <c r="J33" s="120">
        <v>0.9920374805653247</v>
      </c>
      <c r="K33" s="120">
        <v>1.9840749611306494</v>
      </c>
      <c r="L33" s="120">
        <v>2.10311945879849E-2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88102.519162356504</v>
      </c>
      <c r="AL33" s="29" t="s">
        <v>411</v>
      </c>
    </row>
    <row r="34" spans="1:38" ht="26.25" customHeight="1" thickBot="1" x14ac:dyDescent="0.3">
      <c r="A34" s="40" t="s">
        <v>70</v>
      </c>
      <c r="B34" s="40" t="s">
        <v>93</v>
      </c>
      <c r="C34" s="41" t="s">
        <v>94</v>
      </c>
      <c r="D34" s="42"/>
      <c r="E34" s="120">
        <v>0.92585525433434013</v>
      </c>
      <c r="F34" s="120">
        <v>5.3261387164847906E-2</v>
      </c>
      <c r="G34" s="120">
        <v>8.5130110158442691E-4</v>
      </c>
      <c r="H34" s="120">
        <v>2.0954767554719233E-4</v>
      </c>
      <c r="I34" s="120">
        <v>0.21998652028061944</v>
      </c>
      <c r="J34" s="120">
        <v>0.34063365743551488</v>
      </c>
      <c r="K34" s="120">
        <v>0.7944834305152485</v>
      </c>
      <c r="L34" s="120">
        <v>1.2297764069803206E-2</v>
      </c>
      <c r="M34" s="120">
        <v>0.28849115512885992</v>
      </c>
      <c r="N34" s="120">
        <v>0.13737289666666699</v>
      </c>
      <c r="O34" s="120">
        <v>2.241898867392381E-4</v>
      </c>
      <c r="P34" s="120">
        <v>2.3599E-4</v>
      </c>
      <c r="Q34" s="120">
        <v>3.1407000000000001E-4</v>
      </c>
      <c r="R34" s="120">
        <v>1.1208708702907036E-3</v>
      </c>
      <c r="S34" s="120">
        <v>3.1577233571931487</v>
      </c>
      <c r="T34" s="120">
        <v>1.5692046120664362E-3</v>
      </c>
      <c r="U34" s="120">
        <v>2.241898867392381E-4</v>
      </c>
      <c r="V34" s="120">
        <v>2.2417287405814067E-2</v>
      </c>
      <c r="W34" s="120">
        <v>0.25036457000000001</v>
      </c>
      <c r="X34" s="120">
        <v>7.2650663851497085E-4</v>
      </c>
      <c r="Y34" s="120">
        <v>8.2407038029070354E-4</v>
      </c>
      <c r="Z34" s="120">
        <v>3.4589096999999998E-4</v>
      </c>
      <c r="AA34" s="120">
        <v>3.2103230000000003E-5</v>
      </c>
      <c r="AB34" s="120">
        <v>1.9285724188056743E-3</v>
      </c>
      <c r="AC34" s="120" t="s">
        <v>443</v>
      </c>
      <c r="AD34" s="120" t="s">
        <v>443</v>
      </c>
      <c r="AE34" s="121"/>
      <c r="AF34" s="120">
        <v>962.71798646824868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1.6869739054165434</v>
      </c>
      <c r="F35" s="120">
        <v>7.0802439928214861E-2</v>
      </c>
      <c r="G35" s="120">
        <v>7.8773487696778124E-2</v>
      </c>
      <c r="H35" s="120">
        <v>3.8771607615948407E-4</v>
      </c>
      <c r="I35" s="120">
        <v>5.0826132055529223E-2</v>
      </c>
      <c r="J35" s="120">
        <v>5.3649806045776308E-2</v>
      </c>
      <c r="K35" s="120">
        <v>5.6473480061400683E-2</v>
      </c>
      <c r="L35" s="120">
        <v>1.8640963388642576E-2</v>
      </c>
      <c r="M35" s="120">
        <v>0.46153699456074737</v>
      </c>
      <c r="N35" s="120">
        <v>4.0753306883810504E-3</v>
      </c>
      <c r="O35" s="120">
        <v>4.2119856695440006E-4</v>
      </c>
      <c r="P35" s="120">
        <v>1.92833983980093E-3</v>
      </c>
      <c r="Q35" s="120">
        <v>2.5842844302059495E-3</v>
      </c>
      <c r="R35" s="120" t="s">
        <v>444</v>
      </c>
      <c r="S35" s="120">
        <v>2.5842844302059499E-3</v>
      </c>
      <c r="T35" s="120">
        <v>4.3657953841484819E-2</v>
      </c>
      <c r="U35" s="120">
        <v>8.1506583248907305E-3</v>
      </c>
      <c r="V35" s="120">
        <v>2.0239993476076381E-2</v>
      </c>
      <c r="W35" s="120" t="s">
        <v>444</v>
      </c>
      <c r="X35" s="120">
        <v>1.20246600286518E-3</v>
      </c>
      <c r="Y35" s="120">
        <v>1.1989961795340499E-3</v>
      </c>
      <c r="Z35" s="120">
        <v>4.5830651600026E-4</v>
      </c>
      <c r="AA35" s="120" t="s">
        <v>444</v>
      </c>
      <c r="AB35" s="120">
        <v>2.8597713574961903E-3</v>
      </c>
      <c r="AC35" s="120" t="s">
        <v>443</v>
      </c>
      <c r="AD35" s="120" t="s">
        <v>443</v>
      </c>
      <c r="AE35" s="121"/>
      <c r="AF35" s="120">
        <v>1628.4247133285269</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3.5665285982450952</v>
      </c>
      <c r="F36" s="120">
        <v>0.11262804668171141</v>
      </c>
      <c r="G36" s="120">
        <v>3.2817641397759213E-3</v>
      </c>
      <c r="H36" s="120">
        <v>9.8789131847899911E-4</v>
      </c>
      <c r="I36" s="120">
        <v>8.6145294292563693E-2</v>
      </c>
      <c r="J36" s="120">
        <v>9.2010098592827508E-2</v>
      </c>
      <c r="K36" s="120">
        <v>9.5842269581560516E-2</v>
      </c>
      <c r="L36" s="120">
        <v>2.9974624615084607E-2</v>
      </c>
      <c r="M36" s="120">
        <v>0.55991487936754225</v>
      </c>
      <c r="N36" s="120">
        <v>1.0438860904019548E-2</v>
      </c>
      <c r="O36" s="120">
        <v>8.0300794998205223E-4</v>
      </c>
      <c r="P36" s="120">
        <v>2.7611932855431268E-3</v>
      </c>
      <c r="Q36" s="120">
        <v>3.679811047391169E-3</v>
      </c>
      <c r="R36" s="120">
        <v>4.015048269853101E-3</v>
      </c>
      <c r="S36" s="120">
        <v>6.1082129147919717E-2</v>
      </c>
      <c r="T36" s="120">
        <v>8.0300978998205236E-2</v>
      </c>
      <c r="U36" s="120">
        <v>8.0300976184764228E-3</v>
      </c>
      <c r="V36" s="120">
        <v>9.6361170463316062E-2</v>
      </c>
      <c r="W36" s="120">
        <v>4.7925787967549383E-5</v>
      </c>
      <c r="X36" s="120">
        <v>5.6650984920517849E-4</v>
      </c>
      <c r="Y36" s="120">
        <v>4.9728547353962232E-4</v>
      </c>
      <c r="Z36" s="120">
        <v>2.1281857495909225E-4</v>
      </c>
      <c r="AA36" s="120">
        <v>1.2971112990924226E-5</v>
      </c>
      <c r="AB36" s="120">
        <v>1.2894775122185573E-3</v>
      </c>
      <c r="AC36" s="120">
        <v>1.0284897156723381E-3</v>
      </c>
      <c r="AD36" s="120">
        <v>4.935326149443606E-4</v>
      </c>
      <c r="AE36" s="121"/>
      <c r="AF36" s="120">
        <v>5159.9326552960474</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9.7263760000000005E-2</v>
      </c>
      <c r="F37" s="120">
        <v>3.8772082649999998E-2</v>
      </c>
      <c r="G37" s="120">
        <v>5.914E-5</v>
      </c>
      <c r="H37" s="120" t="s">
        <v>444</v>
      </c>
      <c r="I37" s="120">
        <v>1.2130257E-4</v>
      </c>
      <c r="J37" s="120">
        <v>1.2395256999999998E-4</v>
      </c>
      <c r="K37" s="120">
        <v>1.2395256999999998E-4</v>
      </c>
      <c r="L37" s="120">
        <v>6.5071798999999996E-6</v>
      </c>
      <c r="M37" s="120">
        <v>2.9031560000000001E-2</v>
      </c>
      <c r="N37" s="120">
        <v>1.0428695000000001E-6</v>
      </c>
      <c r="O37" s="120">
        <v>9.547825000000001E-8</v>
      </c>
      <c r="P37" s="120">
        <v>5.2831300000000004E-5</v>
      </c>
      <c r="Q37" s="120">
        <v>1.629956E-5</v>
      </c>
      <c r="R37" s="120">
        <v>1.1670538799999998E-6</v>
      </c>
      <c r="S37" s="120">
        <v>2.24705388E-7</v>
      </c>
      <c r="T37" s="120">
        <v>1.1515756299999998E-6</v>
      </c>
      <c r="U37" s="120">
        <v>5.7034255999999992E-6</v>
      </c>
      <c r="V37" s="120">
        <v>6.2822869499999984E-5</v>
      </c>
      <c r="W37" s="120">
        <v>4.4690000000000001E-5</v>
      </c>
      <c r="X37" s="120">
        <v>6.1869999999999997E-8</v>
      </c>
      <c r="Y37" s="120">
        <v>2.4920999999999999E-7</v>
      </c>
      <c r="Z37" s="120">
        <v>9.453E-8</v>
      </c>
      <c r="AA37" s="120">
        <v>9.2810000000000009E-8</v>
      </c>
      <c r="AB37" s="120">
        <v>4.9841000000000003E-7</v>
      </c>
      <c r="AC37" s="120" t="s">
        <v>443</v>
      </c>
      <c r="AD37" s="120" t="s">
        <v>443</v>
      </c>
      <c r="AE37" s="121"/>
      <c r="AF37" s="120" t="s">
        <v>443</v>
      </c>
      <c r="AG37" s="120" t="s">
        <v>443</v>
      </c>
      <c r="AH37" s="120">
        <v>2205.6375473711728</v>
      </c>
      <c r="AI37" s="120" t="s">
        <v>443</v>
      </c>
      <c r="AJ37" s="120" t="s">
        <v>443</v>
      </c>
      <c r="AK37" s="120" t="s">
        <v>443</v>
      </c>
      <c r="AL37" s="29" t="s">
        <v>49</v>
      </c>
    </row>
    <row r="38" spans="1:38" ht="26.25" customHeight="1" thickBot="1" x14ac:dyDescent="0.3">
      <c r="A38" s="40" t="s">
        <v>70</v>
      </c>
      <c r="B38" s="40" t="s">
        <v>101</v>
      </c>
      <c r="C38" s="41" t="s">
        <v>102</v>
      </c>
      <c r="D38" s="47"/>
      <c r="E38" s="120">
        <v>0.71817177731273096</v>
      </c>
      <c r="F38" s="120">
        <v>7.7614079300476035E-2</v>
      </c>
      <c r="G38" s="120">
        <v>9.8550688043355129E-4</v>
      </c>
      <c r="H38" s="120">
        <v>7.4924372910489259E-4</v>
      </c>
      <c r="I38" s="120">
        <v>2.8769993818384885E-2</v>
      </c>
      <c r="J38" s="120">
        <v>3.8811562188596119E-2</v>
      </c>
      <c r="K38" s="120">
        <v>8.1600661814532668E-2</v>
      </c>
      <c r="L38" s="120">
        <v>1.8142542029091362E-2</v>
      </c>
      <c r="M38" s="120">
        <v>0.68216589028060204</v>
      </c>
      <c r="N38" s="120">
        <v>1.7222232903993436E-6</v>
      </c>
      <c r="O38" s="120">
        <v>1.3427421253569235E-3</v>
      </c>
      <c r="P38" s="120" t="s">
        <v>444</v>
      </c>
      <c r="Q38" s="120" t="s">
        <v>444</v>
      </c>
      <c r="R38" s="120">
        <v>5.3749806286345989E-3</v>
      </c>
      <c r="S38" s="120">
        <v>0.17854135637873622</v>
      </c>
      <c r="T38" s="120">
        <v>6.8867108042949725E-3</v>
      </c>
      <c r="U38" s="120">
        <v>9.154368841710434E-4</v>
      </c>
      <c r="V38" s="120">
        <v>0.10830313176156905</v>
      </c>
      <c r="W38" s="120" t="s">
        <v>444</v>
      </c>
      <c r="X38" s="120">
        <v>2.7639667045988524E-3</v>
      </c>
      <c r="Y38" s="120">
        <v>4.47153622837032E-3</v>
      </c>
      <c r="Z38" s="120" t="s">
        <v>444</v>
      </c>
      <c r="AA38" s="120" t="s">
        <v>444</v>
      </c>
      <c r="AB38" s="120">
        <v>7.2355029499194734E-3</v>
      </c>
      <c r="AC38" s="120" t="s">
        <v>443</v>
      </c>
      <c r="AD38" s="120" t="s">
        <v>443</v>
      </c>
      <c r="AE38" s="121"/>
      <c r="AF38" s="120">
        <v>3912.8802517772028</v>
      </c>
      <c r="AG38" s="120" t="s">
        <v>443</v>
      </c>
      <c r="AH38" s="120" t="s">
        <v>443</v>
      </c>
      <c r="AI38" s="120">
        <v>0.25439105892778124</v>
      </c>
      <c r="AJ38" s="120" t="s">
        <v>443</v>
      </c>
      <c r="AK38" s="120" t="s">
        <v>443</v>
      </c>
      <c r="AL38" s="29" t="s">
        <v>49</v>
      </c>
    </row>
    <row r="39" spans="1:38" ht="26.25" customHeight="1" thickBot="1" x14ac:dyDescent="0.3">
      <c r="A39" s="40" t="s">
        <v>103</v>
      </c>
      <c r="B39" s="40" t="s">
        <v>104</v>
      </c>
      <c r="C39" s="41" t="s">
        <v>388</v>
      </c>
      <c r="D39" s="42"/>
      <c r="E39" s="120">
        <v>3.0098607192958124</v>
      </c>
      <c r="F39" s="120">
        <v>0.86705225129353336</v>
      </c>
      <c r="G39" s="120">
        <v>0.22969353874874909</v>
      </c>
      <c r="H39" s="120">
        <v>1.0933076376879193E-2</v>
      </c>
      <c r="I39" s="120">
        <v>0.14859641271215895</v>
      </c>
      <c r="J39" s="120">
        <v>0.15446609720653467</v>
      </c>
      <c r="K39" s="120">
        <v>0.15664323325853469</v>
      </c>
      <c r="L39" s="120">
        <v>4.0730880184918695E-2</v>
      </c>
      <c r="M39" s="120">
        <v>2.8187572047539158</v>
      </c>
      <c r="N39" s="120">
        <v>7.185933985151588E-2</v>
      </c>
      <c r="O39" s="120">
        <v>9.4318259576964235E-3</v>
      </c>
      <c r="P39" s="120">
        <v>1.3909268523623735E-2</v>
      </c>
      <c r="Q39" s="120">
        <v>5.1673670941683486E-2</v>
      </c>
      <c r="R39" s="120">
        <v>7.0848814960203899E-2</v>
      </c>
      <c r="S39" s="120">
        <v>5.2598889537407101E-2</v>
      </c>
      <c r="T39" s="120">
        <v>0.26001646827701769</v>
      </c>
      <c r="U39" s="120">
        <v>3.9898840823177273E-3</v>
      </c>
      <c r="V39" s="120">
        <v>0.2916964937839791</v>
      </c>
      <c r="W39" s="120">
        <v>0.25693418736062146</v>
      </c>
      <c r="X39" s="120">
        <v>0.11668484394285125</v>
      </c>
      <c r="Y39" s="120">
        <v>0.13303541746948899</v>
      </c>
      <c r="Z39" s="120">
        <v>8.6366110019822084E-2</v>
      </c>
      <c r="AA39" s="120">
        <v>4.4358925779813901E-2</v>
      </c>
      <c r="AB39" s="120">
        <v>0.38044529722170817</v>
      </c>
      <c r="AC39" s="120">
        <v>5.1179376913104223E-2</v>
      </c>
      <c r="AD39" s="120">
        <v>4.5530619404549943E-2</v>
      </c>
      <c r="AE39" s="121"/>
      <c r="AF39" s="120">
        <v>15923.86859106392</v>
      </c>
      <c r="AG39" s="120">
        <v>8.7900000000000006E-2</v>
      </c>
      <c r="AH39" s="120">
        <v>71810.579795954443</v>
      </c>
      <c r="AI39" s="120">
        <v>3034.7129071070008</v>
      </c>
      <c r="AJ39" s="120">
        <v>1815.2940000000001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8.9541283889812284</v>
      </c>
      <c r="F41" s="120">
        <v>7.5789226884666565</v>
      </c>
      <c r="G41" s="120">
        <v>1.2591858818191439</v>
      </c>
      <c r="H41" s="120">
        <v>0.15041654419003797</v>
      </c>
      <c r="I41" s="120">
        <v>7.7055554774642765</v>
      </c>
      <c r="J41" s="120">
        <v>7.8791103517117271</v>
      </c>
      <c r="K41" s="120">
        <v>8.2718479077245366</v>
      </c>
      <c r="L41" s="120">
        <v>0.98448007993684272</v>
      </c>
      <c r="M41" s="120">
        <v>54.85164195218853</v>
      </c>
      <c r="N41" s="120">
        <v>0.66569167438885812</v>
      </c>
      <c r="O41" s="120">
        <v>0.27833093215415167</v>
      </c>
      <c r="P41" s="120">
        <v>5.9399350707346754E-2</v>
      </c>
      <c r="Q41" s="120">
        <v>2.3034588503202155E-2</v>
      </c>
      <c r="R41" s="120">
        <v>0.52456563793062916</v>
      </c>
      <c r="S41" s="120">
        <v>0.15896189319956797</v>
      </c>
      <c r="T41" s="120">
        <v>5.235536356759056E-2</v>
      </c>
      <c r="U41" s="120">
        <v>1.4878803669299719E-2</v>
      </c>
      <c r="V41" s="120">
        <v>11.153455686901795</v>
      </c>
      <c r="W41" s="120">
        <v>7.1571116033144628</v>
      </c>
      <c r="X41" s="120">
        <v>1.4058622933087386</v>
      </c>
      <c r="Y41" s="120">
        <v>1.4481393188850928</v>
      </c>
      <c r="Z41" s="120">
        <v>0.55370284389164715</v>
      </c>
      <c r="AA41" s="120">
        <v>0.79865348840093153</v>
      </c>
      <c r="AB41" s="120">
        <v>4.2063579441824093</v>
      </c>
      <c r="AC41" s="120">
        <v>0.10727626211160876</v>
      </c>
      <c r="AD41" s="120">
        <v>0.13012333191131426</v>
      </c>
      <c r="AE41" s="121"/>
      <c r="AF41" s="120">
        <v>102444.37783025866</v>
      </c>
      <c r="AG41" s="120">
        <v>752.32790984857684</v>
      </c>
      <c r="AH41" s="120">
        <v>130635.74096794592</v>
      </c>
      <c r="AI41" s="120">
        <v>21561.041639149531</v>
      </c>
      <c r="AJ41" s="120" t="s">
        <v>443</v>
      </c>
      <c r="AK41" s="120" t="s">
        <v>443</v>
      </c>
      <c r="AL41" s="29" t="s">
        <v>49</v>
      </c>
    </row>
    <row r="42" spans="1:38" ht="26.25" customHeight="1" thickBot="1" x14ac:dyDescent="0.3">
      <c r="A42" s="40" t="s">
        <v>70</v>
      </c>
      <c r="B42" s="40" t="s">
        <v>107</v>
      </c>
      <c r="C42" s="41" t="s">
        <v>108</v>
      </c>
      <c r="D42" s="42"/>
      <c r="E42" s="120">
        <v>0.23320039994759967</v>
      </c>
      <c r="F42" s="120">
        <v>0.89671602618611668</v>
      </c>
      <c r="G42" s="120">
        <v>2.0322008974839345E-4</v>
      </c>
      <c r="H42" s="120">
        <v>2.3958574416387657E-4</v>
      </c>
      <c r="I42" s="120">
        <v>7.7760716287848045E-3</v>
      </c>
      <c r="J42" s="120">
        <v>8.2586625246025228E-3</v>
      </c>
      <c r="K42" s="120">
        <v>8.7987276831494043E-3</v>
      </c>
      <c r="L42" s="120">
        <v>9.6072506201833486E-4</v>
      </c>
      <c r="M42" s="120">
        <v>17.240571312906393</v>
      </c>
      <c r="N42" s="120">
        <v>6.7041008032112798E-4</v>
      </c>
      <c r="O42" s="120">
        <v>2.8252006894268281E-4</v>
      </c>
      <c r="P42" s="120" t="s">
        <v>444</v>
      </c>
      <c r="Q42" s="120" t="s">
        <v>444</v>
      </c>
      <c r="R42" s="120">
        <v>2.3069804930772398E-3</v>
      </c>
      <c r="S42" s="120">
        <v>6.6948719345620494E-2</v>
      </c>
      <c r="T42" s="120">
        <v>2.0453509794556243E-3</v>
      </c>
      <c r="U42" s="120">
        <v>2.710317134320428E-4</v>
      </c>
      <c r="V42" s="120">
        <v>3.439006876036927E-2</v>
      </c>
      <c r="W42" s="120" t="s">
        <v>444</v>
      </c>
      <c r="X42" s="120">
        <v>1.0674401303903741E-3</v>
      </c>
      <c r="Y42" s="120">
        <v>1.0823761275469482E-3</v>
      </c>
      <c r="Z42" s="120" t="s">
        <v>444</v>
      </c>
      <c r="AA42" s="120" t="s">
        <v>444</v>
      </c>
      <c r="AB42" s="120">
        <v>2.1498162589373227E-3</v>
      </c>
      <c r="AC42" s="120" t="s">
        <v>443</v>
      </c>
      <c r="AD42" s="120" t="s">
        <v>443</v>
      </c>
      <c r="AE42" s="121"/>
      <c r="AF42" s="120">
        <v>1186.4356783486394</v>
      </c>
      <c r="AG42" s="120" t="s">
        <v>443</v>
      </c>
      <c r="AH42" s="120" t="s">
        <v>443</v>
      </c>
      <c r="AI42" s="120">
        <v>98.830606476906269</v>
      </c>
      <c r="AJ42" s="120" t="s">
        <v>443</v>
      </c>
      <c r="AK42" s="120" t="s">
        <v>443</v>
      </c>
      <c r="AL42" s="29" t="s">
        <v>49</v>
      </c>
    </row>
    <row r="43" spans="1:38" ht="26.25" customHeight="1" thickBot="1" x14ac:dyDescent="0.3">
      <c r="A43" s="40" t="s">
        <v>103</v>
      </c>
      <c r="B43" s="40" t="s">
        <v>109</v>
      </c>
      <c r="C43" s="41" t="s">
        <v>110</v>
      </c>
      <c r="D43" s="42"/>
      <c r="E43" s="120">
        <v>2.840603308225</v>
      </c>
      <c r="F43" s="120">
        <v>2.3687728548919997</v>
      </c>
      <c r="G43" s="120">
        <v>0.36616137923100001</v>
      </c>
      <c r="H43" s="120">
        <v>4.2229999999999994E-5</v>
      </c>
      <c r="I43" s="120">
        <v>0.16138617558600002</v>
      </c>
      <c r="J43" s="120">
        <v>0.17196378758000003</v>
      </c>
      <c r="K43" s="120">
        <v>0.17792639679899999</v>
      </c>
      <c r="L43" s="120">
        <v>1.519274216322E-2</v>
      </c>
      <c r="M43" s="120">
        <v>2.6838082551740001</v>
      </c>
      <c r="N43" s="120">
        <v>9.9025362187029009E-2</v>
      </c>
      <c r="O43" s="120">
        <v>6.3311538080069998E-3</v>
      </c>
      <c r="P43" s="120">
        <v>6.4943890163000001E-3</v>
      </c>
      <c r="Q43" s="120">
        <v>3.7120160489600004E-3</v>
      </c>
      <c r="R43" s="120">
        <v>2.0722089608172997E-2</v>
      </c>
      <c r="S43" s="120">
        <v>1.6746991897825299E-2</v>
      </c>
      <c r="T43" s="120">
        <v>4.1840340709997995E-2</v>
      </c>
      <c r="U43" s="120">
        <v>6.0237472938500002E-3</v>
      </c>
      <c r="V43" s="120">
        <v>0.41109719886435897</v>
      </c>
      <c r="W43" s="120">
        <v>0.27031780275130002</v>
      </c>
      <c r="X43" s="120">
        <v>9.2415857298064008E-2</v>
      </c>
      <c r="Y43" s="120">
        <v>0.11346160739104003</v>
      </c>
      <c r="Z43" s="120">
        <v>5.7636147404466001E-2</v>
      </c>
      <c r="AA43" s="120">
        <v>3.5928483386296999E-2</v>
      </c>
      <c r="AB43" s="120">
        <v>0.29944209545025002</v>
      </c>
      <c r="AC43" s="120">
        <v>2.1629905588000002E-3</v>
      </c>
      <c r="AD43" s="120">
        <v>7.3262243173799993E-2</v>
      </c>
      <c r="AE43" s="121"/>
      <c r="AF43" s="120">
        <v>6352.4589961000001</v>
      </c>
      <c r="AG43" s="120">
        <v>430.90136294699994</v>
      </c>
      <c r="AH43" s="120">
        <v>22826.243085533999</v>
      </c>
      <c r="AI43" s="120">
        <v>2642.2396255990002</v>
      </c>
      <c r="AJ43" s="120" t="s">
        <v>443</v>
      </c>
      <c r="AK43" s="120" t="s">
        <v>443</v>
      </c>
      <c r="AL43" s="29" t="s">
        <v>49</v>
      </c>
    </row>
    <row r="44" spans="1:38" ht="26.25" customHeight="1" thickBot="1" x14ac:dyDescent="0.3">
      <c r="A44" s="40" t="s">
        <v>70</v>
      </c>
      <c r="B44" s="40" t="s">
        <v>111</v>
      </c>
      <c r="C44" s="41" t="s">
        <v>112</v>
      </c>
      <c r="D44" s="42"/>
      <c r="E44" s="120">
        <v>3.9450596201045616</v>
      </c>
      <c r="F44" s="120">
        <v>1.4056009923489166</v>
      </c>
      <c r="G44" s="120">
        <v>9.7918242043044963E-3</v>
      </c>
      <c r="H44" s="120">
        <v>1.3444539354603422E-3</v>
      </c>
      <c r="I44" s="120">
        <v>0.23243850925708712</v>
      </c>
      <c r="J44" s="120">
        <v>0.24986312352175888</v>
      </c>
      <c r="K44" s="120">
        <v>0.42602608597413694</v>
      </c>
      <c r="L44" s="120">
        <v>0.10843889010695637</v>
      </c>
      <c r="M44" s="120">
        <v>6.1828282742449003</v>
      </c>
      <c r="N44" s="120">
        <v>1.5259225743571076E-2</v>
      </c>
      <c r="O44" s="120">
        <v>4.2512427856058934E-3</v>
      </c>
      <c r="P44" s="120">
        <v>4.4507999999999999E-4</v>
      </c>
      <c r="Q44" s="120">
        <v>6.7132500000000005E-3</v>
      </c>
      <c r="R44" s="120">
        <v>1.3332005732790451E-2</v>
      </c>
      <c r="S44" s="120">
        <v>0.56537853593824416</v>
      </c>
      <c r="T44" s="120">
        <v>1.6762989988021129E-2</v>
      </c>
      <c r="U44" s="120">
        <v>1.7154870968002396E-3</v>
      </c>
      <c r="V44" s="120">
        <v>0.32749853047605748</v>
      </c>
      <c r="W44" s="120">
        <v>4.3765900000000005E-3</v>
      </c>
      <c r="X44" s="120">
        <v>5.2499486735823574E-3</v>
      </c>
      <c r="Y44" s="120">
        <v>8.5371140178149944E-3</v>
      </c>
      <c r="Z44" s="120">
        <v>4.9E-9</v>
      </c>
      <c r="AA44" s="120">
        <v>7.13E-9</v>
      </c>
      <c r="AB44" s="120">
        <v>1.3787074732311354E-2</v>
      </c>
      <c r="AC44" s="120" t="s">
        <v>443</v>
      </c>
      <c r="AD44" s="120" t="s">
        <v>443</v>
      </c>
      <c r="AE44" s="121"/>
      <c r="AF44" s="120">
        <v>7331.8845901457353</v>
      </c>
      <c r="AG44" s="120" t="s">
        <v>443</v>
      </c>
      <c r="AH44" s="120" t="s">
        <v>443</v>
      </c>
      <c r="AI44" s="120">
        <v>24.130048569735528</v>
      </c>
      <c r="AJ44" s="120" t="s">
        <v>443</v>
      </c>
      <c r="AK44" s="120" t="s">
        <v>443</v>
      </c>
      <c r="AL44" s="29" t="s">
        <v>49</v>
      </c>
    </row>
    <row r="45" spans="1:38" ht="26.25" customHeight="1" thickBot="1" x14ac:dyDescent="0.3">
      <c r="A45" s="40" t="s">
        <v>70</v>
      </c>
      <c r="B45" s="40" t="s">
        <v>113</v>
      </c>
      <c r="C45" s="41" t="s">
        <v>114</v>
      </c>
      <c r="D45" s="42"/>
      <c r="E45" s="120">
        <v>8.2785804069999996E-2</v>
      </c>
      <c r="F45" s="120">
        <v>3.4338099749999999E-3</v>
      </c>
      <c r="G45" s="120">
        <v>3.8899335669999998E-3</v>
      </c>
      <c r="H45" s="120">
        <v>1.9449668E-5</v>
      </c>
      <c r="I45" s="120">
        <v>2.438938196E-3</v>
      </c>
      <c r="J45" s="120">
        <v>2.574434762E-3</v>
      </c>
      <c r="K45" s="120">
        <v>2.709931329E-3</v>
      </c>
      <c r="L45" s="120">
        <v>8.5362836858254799E-4</v>
      </c>
      <c r="M45" s="120">
        <v>2.244622928E-2</v>
      </c>
      <c r="N45" s="120">
        <v>1.9449699999999999E-4</v>
      </c>
      <c r="O45" s="120">
        <v>1.9449700000000001E-5</v>
      </c>
      <c r="P45" s="120">
        <v>9.7248299999999995E-5</v>
      </c>
      <c r="Q45" s="120">
        <v>9.7248299999999995E-5</v>
      </c>
      <c r="R45" s="120" t="s">
        <v>444</v>
      </c>
      <c r="S45" s="120">
        <v>9.7248299999999995E-5</v>
      </c>
      <c r="T45" s="120">
        <v>1.36148E-4</v>
      </c>
      <c r="U45" s="120">
        <v>3.8899300000000002E-4</v>
      </c>
      <c r="V45" s="120">
        <v>9.7248300000000001E-4</v>
      </c>
      <c r="W45" s="120" t="s">
        <v>444</v>
      </c>
      <c r="X45" s="120">
        <v>6.0449399999999998E-5</v>
      </c>
      <c r="Y45" s="120">
        <v>6.0449399999999998E-5</v>
      </c>
      <c r="Z45" s="120">
        <v>2.2999399999999999E-5</v>
      </c>
      <c r="AA45" s="120" t="s">
        <v>444</v>
      </c>
      <c r="AB45" s="120">
        <v>1.43898E-4</v>
      </c>
      <c r="AC45" s="120" t="s">
        <v>443</v>
      </c>
      <c r="AD45" s="120" t="s">
        <v>443</v>
      </c>
      <c r="AE45" s="121"/>
      <c r="AF45" s="120">
        <v>80.521624844636932</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0.50967729079770163</v>
      </c>
      <c r="F47" s="120">
        <v>0.10793949648900093</v>
      </c>
      <c r="G47" s="120">
        <v>1.026485285004909E-2</v>
      </c>
      <c r="H47" s="120">
        <v>7.0382820403184243E-6</v>
      </c>
      <c r="I47" s="120">
        <v>5.7908608724275799E-3</v>
      </c>
      <c r="J47" s="120">
        <v>5.942786375860612E-3</v>
      </c>
      <c r="K47" s="120">
        <v>6.8624855909774829E-3</v>
      </c>
      <c r="L47" s="120">
        <v>3.8791398434858829E-3</v>
      </c>
      <c r="M47" s="120">
        <v>3.4536692378721066</v>
      </c>
      <c r="N47" s="120">
        <v>2.7670782204484331E-6</v>
      </c>
      <c r="O47" s="120">
        <v>1.3348580972858282E-5</v>
      </c>
      <c r="P47" s="120" t="s">
        <v>444</v>
      </c>
      <c r="Q47" s="120" t="s">
        <v>444</v>
      </c>
      <c r="R47" s="120">
        <v>9.1081864790133673E-5</v>
      </c>
      <c r="S47" s="120">
        <v>2.7493062199589417E-3</v>
      </c>
      <c r="T47" s="120">
        <v>6.5969608999867169E-5</v>
      </c>
      <c r="U47" s="120">
        <v>7.2662560654529563E-6</v>
      </c>
      <c r="V47" s="120">
        <v>1.2777218238136014E-3</v>
      </c>
      <c r="W47" s="120" t="s">
        <v>444</v>
      </c>
      <c r="X47" s="120">
        <v>1.9615951786555461E-5</v>
      </c>
      <c r="Y47" s="120">
        <v>2.614969899975855E-5</v>
      </c>
      <c r="Z47" s="120" t="s">
        <v>444</v>
      </c>
      <c r="AA47" s="120" t="s">
        <v>444</v>
      </c>
      <c r="AB47" s="120">
        <v>4.5765652127314016E-5</v>
      </c>
      <c r="AC47" s="120" t="s">
        <v>443</v>
      </c>
      <c r="AD47" s="120" t="s">
        <v>443</v>
      </c>
      <c r="AE47" s="121"/>
      <c r="AF47" s="120">
        <v>1475.3605540139308</v>
      </c>
      <c r="AG47" s="120" t="s">
        <v>443</v>
      </c>
      <c r="AH47" s="120" t="s">
        <v>443</v>
      </c>
      <c r="AI47" s="120">
        <v>6.0209236944E-4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1092.0239999999999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1143.9551772</v>
      </c>
      <c r="AL51" s="97" t="s">
        <v>431</v>
      </c>
    </row>
    <row r="52" spans="1:38" ht="26.25" customHeight="1" thickBot="1" x14ac:dyDescent="0.3">
      <c r="A52" s="40" t="s">
        <v>119</v>
      </c>
      <c r="B52" s="44" t="s">
        <v>129</v>
      </c>
      <c r="C52" s="46" t="s">
        <v>390</v>
      </c>
      <c r="D52" s="43"/>
      <c r="E52" s="120">
        <v>1.9000000000000001E-4</v>
      </c>
      <c r="F52" s="120">
        <v>1.74085007</v>
      </c>
      <c r="G52" s="120">
        <v>3.16E-3</v>
      </c>
      <c r="H52" s="120" t="s">
        <v>443</v>
      </c>
      <c r="I52" s="120">
        <v>0.10532796399999998</v>
      </c>
      <c r="J52" s="120">
        <v>0.12945042799999998</v>
      </c>
      <c r="K52" s="120">
        <v>0.17305854900000001</v>
      </c>
      <c r="L52" s="120">
        <v>3.2615088839999998E-4</v>
      </c>
      <c r="M52" s="120">
        <v>6.9999999999999999E-6</v>
      </c>
      <c r="N52" s="120">
        <v>0.14238521243788402</v>
      </c>
      <c r="O52" s="120">
        <v>3.5441482265795E-2</v>
      </c>
      <c r="P52" s="120">
        <v>2.5039058251206E-2</v>
      </c>
      <c r="Q52" s="120">
        <v>1.1886732327483E-2</v>
      </c>
      <c r="R52" s="120">
        <v>5.6171855910503998E-2</v>
      </c>
      <c r="S52" s="120">
        <v>4.7619503693911998E-2</v>
      </c>
      <c r="T52" s="120">
        <v>0.31190943842256003</v>
      </c>
      <c r="U52" s="120">
        <v>8.6102844826319996E-3</v>
      </c>
      <c r="V52" s="120">
        <v>0.56202727215980008</v>
      </c>
      <c r="W52" s="120">
        <v>2.2526332999999999E-2</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0.94712227515809044</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1.7632181210016413</v>
      </c>
      <c r="AL53" s="29" t="s">
        <v>133</v>
      </c>
    </row>
    <row r="54" spans="1:38" ht="37.5" customHeight="1" thickBot="1" x14ac:dyDescent="0.3">
      <c r="A54" s="40" t="s">
        <v>119</v>
      </c>
      <c r="B54" s="44" t="s">
        <v>134</v>
      </c>
      <c r="C54" s="46" t="s">
        <v>135</v>
      </c>
      <c r="D54" s="43"/>
      <c r="E54" s="120" t="s">
        <v>443</v>
      </c>
      <c r="F54" s="120">
        <v>2.7795021740536643</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618300.77494196431</v>
      </c>
      <c r="AL54" s="29" t="s">
        <v>440</v>
      </c>
    </row>
    <row r="55" spans="1:38" ht="26.25" customHeight="1" thickBot="1" x14ac:dyDescent="0.3">
      <c r="A55" s="40" t="s">
        <v>119</v>
      </c>
      <c r="B55" s="44" t="s">
        <v>136</v>
      </c>
      <c r="C55" s="46" t="s">
        <v>137</v>
      </c>
      <c r="D55" s="43"/>
      <c r="E55" s="120">
        <v>6.1886999999999998E-2</v>
      </c>
      <c r="F55" s="120">
        <v>0.156713037464</v>
      </c>
      <c r="G55" s="120">
        <v>2.0276219999999996</v>
      </c>
      <c r="H55" s="120" t="s">
        <v>444</v>
      </c>
      <c r="I55" s="120">
        <v>1.0839000000000001E-2</v>
      </c>
      <c r="J55" s="120">
        <v>1.0839000000000001E-2</v>
      </c>
      <c r="K55" s="120">
        <v>1.0839000000000001E-2</v>
      </c>
      <c r="L55" s="120">
        <v>8.6712000000000004E-3</v>
      </c>
      <c r="M55" s="120">
        <v>0.19891200000000001</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600</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6.8412084699999998</v>
      </c>
      <c r="F57" s="120">
        <v>0.21374062000000002</v>
      </c>
      <c r="G57" s="120">
        <v>2.5111718300000003</v>
      </c>
      <c r="H57" s="120">
        <v>0.36409886000000002</v>
      </c>
      <c r="I57" s="120">
        <v>3.858309E-2</v>
      </c>
      <c r="J57" s="120">
        <v>4.4817929999999999E-2</v>
      </c>
      <c r="K57" s="120">
        <v>0.18868267</v>
      </c>
      <c r="L57" s="120">
        <v>1.15459E-3</v>
      </c>
      <c r="M57" s="120">
        <v>7.1366266700000001</v>
      </c>
      <c r="N57" s="120">
        <v>0.34244881999999999</v>
      </c>
      <c r="O57" s="120">
        <v>1.3412159999999999E-2</v>
      </c>
      <c r="P57" s="120">
        <v>0.25080018999999998</v>
      </c>
      <c r="Q57" s="120">
        <v>4.9685900000000002E-3</v>
      </c>
      <c r="R57" s="120">
        <v>0.50863484999999997</v>
      </c>
      <c r="S57" s="120">
        <v>0.47773051</v>
      </c>
      <c r="T57" s="120">
        <v>0.22245739</v>
      </c>
      <c r="U57" s="120">
        <v>0.18019613000000001</v>
      </c>
      <c r="V57" s="120">
        <v>0.64685440000000005</v>
      </c>
      <c r="W57" s="120">
        <v>0.12741088</v>
      </c>
      <c r="X57" s="120">
        <v>6.847523E-5</v>
      </c>
      <c r="Y57" s="120">
        <v>7.956401E-5</v>
      </c>
      <c r="Z57" s="120">
        <v>4.6946060000000005E-5</v>
      </c>
      <c r="AA57" s="120">
        <v>5.0870080000000005E-5</v>
      </c>
      <c r="AB57" s="120">
        <v>2.4585539000000002E-4</v>
      </c>
      <c r="AC57" s="120">
        <v>0.14981</v>
      </c>
      <c r="AD57" s="120">
        <v>1.82196</v>
      </c>
      <c r="AE57" s="121"/>
      <c r="AF57" s="120" t="s">
        <v>443</v>
      </c>
      <c r="AG57" s="120" t="s">
        <v>443</v>
      </c>
      <c r="AH57" s="120" t="s">
        <v>443</v>
      </c>
      <c r="AI57" s="120" t="s">
        <v>443</v>
      </c>
      <c r="AJ57" s="120" t="s">
        <v>443</v>
      </c>
      <c r="AK57" s="120">
        <v>4817.1369999999997</v>
      </c>
      <c r="AL57" s="29" t="s">
        <v>143</v>
      </c>
    </row>
    <row r="58" spans="1:38" ht="26.25" customHeight="1" thickBot="1" x14ac:dyDescent="0.3">
      <c r="A58" s="40" t="s">
        <v>53</v>
      </c>
      <c r="B58" s="40" t="s">
        <v>144</v>
      </c>
      <c r="C58" s="41" t="s">
        <v>145</v>
      </c>
      <c r="D58" s="42"/>
      <c r="E58" s="120">
        <v>1.4052392600000001</v>
      </c>
      <c r="F58" s="120">
        <v>1.0131619999999999E-2</v>
      </c>
      <c r="G58" s="120">
        <v>9.1177620000000001E-2</v>
      </c>
      <c r="H58" s="120">
        <v>7.7503900000000002E-3</v>
      </c>
      <c r="I58" s="120">
        <v>6.8799799999999999E-3</v>
      </c>
      <c r="J58" s="120">
        <v>1.197382E-2</v>
      </c>
      <c r="K58" s="120">
        <v>4.7614440000000001E-2</v>
      </c>
      <c r="L58" s="120">
        <v>4.0559999999999998E-5</v>
      </c>
      <c r="M58" s="120">
        <v>1.05282648</v>
      </c>
      <c r="N58" s="120">
        <v>5.295569E-2</v>
      </c>
      <c r="O58" s="120">
        <v>1.6206E-3</v>
      </c>
      <c r="P58" s="120">
        <v>2.2697180000000001E-2</v>
      </c>
      <c r="Q58" s="120">
        <v>4.9095800000000002E-3</v>
      </c>
      <c r="R58" s="120">
        <v>7.5478790000000004E-2</v>
      </c>
      <c r="S58" s="120">
        <v>4.5855449999999999E-2</v>
      </c>
      <c r="T58" s="120">
        <v>4.9635060000000002E-2</v>
      </c>
      <c r="U58" s="120">
        <v>3.0003769999999999E-2</v>
      </c>
      <c r="V58" s="120">
        <v>0.35553111999999998</v>
      </c>
      <c r="W58" s="120">
        <v>8.4272090000000008E-2</v>
      </c>
      <c r="X58" s="120">
        <v>4.2845419699999998E-3</v>
      </c>
      <c r="Y58" s="120">
        <v>8.0424310000000009E-5</v>
      </c>
      <c r="Z58" s="120">
        <v>1.0517169999999999E-5</v>
      </c>
      <c r="AA58" s="120">
        <v>1.3807169999999998E-5</v>
      </c>
      <c r="AB58" s="120">
        <v>4.3892906199999998E-3</v>
      </c>
      <c r="AC58" s="120" t="s">
        <v>443</v>
      </c>
      <c r="AD58" s="120">
        <v>0.13442000000000001</v>
      </c>
      <c r="AE58" s="121"/>
      <c r="AF58" s="120" t="s">
        <v>443</v>
      </c>
      <c r="AG58" s="120" t="s">
        <v>443</v>
      </c>
      <c r="AH58" s="120" t="s">
        <v>443</v>
      </c>
      <c r="AI58" s="120" t="s">
        <v>443</v>
      </c>
      <c r="AJ58" s="120" t="s">
        <v>443</v>
      </c>
      <c r="AK58" s="120">
        <v>1529.1569999999999</v>
      </c>
      <c r="AL58" s="29" t="s">
        <v>146</v>
      </c>
    </row>
    <row r="59" spans="1:38" ht="26.25" customHeight="1" thickBot="1" x14ac:dyDescent="0.3">
      <c r="A59" s="40" t="s">
        <v>53</v>
      </c>
      <c r="B59" s="48" t="s">
        <v>147</v>
      </c>
      <c r="C59" s="41" t="s">
        <v>400</v>
      </c>
      <c r="D59" s="42"/>
      <c r="E59" s="120">
        <v>1.7608187400000002</v>
      </c>
      <c r="F59" s="120">
        <v>0.23781395499999997</v>
      </c>
      <c r="G59" s="120">
        <v>0.9429976000000001</v>
      </c>
      <c r="H59" s="120">
        <v>0.10115862</v>
      </c>
      <c r="I59" s="120">
        <v>0.16445809783453791</v>
      </c>
      <c r="J59" s="120">
        <v>0.206747948526463</v>
      </c>
      <c r="K59" s="120">
        <v>0.24067422128362556</v>
      </c>
      <c r="L59" s="120">
        <v>3.9864427793670596E-4</v>
      </c>
      <c r="M59" s="120">
        <v>0.18657634999999997</v>
      </c>
      <c r="N59" s="120">
        <v>0.27027252000000002</v>
      </c>
      <c r="O59" s="120">
        <v>4.2045880000000001E-2</v>
      </c>
      <c r="P59" s="120">
        <v>2.7665588000000001E-2</v>
      </c>
      <c r="Q59" s="120">
        <v>2.704289E-2</v>
      </c>
      <c r="R59" s="120">
        <v>9.4118340000000009E-2</v>
      </c>
      <c r="S59" s="120">
        <v>1.55099E-2</v>
      </c>
      <c r="T59" s="120">
        <v>2.0506218E-2</v>
      </c>
      <c r="U59" s="120">
        <v>0.68298539999999996</v>
      </c>
      <c r="V59" s="120">
        <v>9.3494709999999995E-2</v>
      </c>
      <c r="W59" s="120">
        <v>4.4975550000000003E-3</v>
      </c>
      <c r="X59" s="120">
        <v>3.2346883400000003E-3</v>
      </c>
      <c r="Y59" s="120">
        <v>3.2349527200000003E-3</v>
      </c>
      <c r="Z59" s="120">
        <v>3.2346843099999999E-3</v>
      </c>
      <c r="AA59" s="120">
        <v>3.23468027E-3</v>
      </c>
      <c r="AB59" s="120">
        <v>1.293920564E-2</v>
      </c>
      <c r="AC59" s="120" t="s">
        <v>443</v>
      </c>
      <c r="AD59" s="120">
        <v>5.6000000000000008E-2</v>
      </c>
      <c r="AE59" s="121"/>
      <c r="AF59" s="120" t="s">
        <v>443</v>
      </c>
      <c r="AG59" s="120" t="s">
        <v>443</v>
      </c>
      <c r="AH59" s="120" t="s">
        <v>443</v>
      </c>
      <c r="AI59" s="120" t="s">
        <v>443</v>
      </c>
      <c r="AJ59" s="120" t="s">
        <v>443</v>
      </c>
      <c r="AK59" s="120">
        <v>1161.563838</v>
      </c>
      <c r="AL59" s="29" t="s">
        <v>417</v>
      </c>
    </row>
    <row r="60" spans="1:38" ht="26.25" customHeight="1" thickBot="1" x14ac:dyDescent="0.3">
      <c r="A60" s="40" t="s">
        <v>53</v>
      </c>
      <c r="B60" s="48" t="s">
        <v>148</v>
      </c>
      <c r="C60" s="41" t="s">
        <v>149</v>
      </c>
      <c r="D60" s="83"/>
      <c r="E60" s="120" t="s">
        <v>443</v>
      </c>
      <c r="F60" s="120" t="s">
        <v>443</v>
      </c>
      <c r="G60" s="120" t="s">
        <v>443</v>
      </c>
      <c r="H60" s="120" t="s">
        <v>443</v>
      </c>
      <c r="I60" s="120">
        <v>0.69988262999999995</v>
      </c>
      <c r="J60" s="120">
        <v>2.3161800299999999</v>
      </c>
      <c r="K60" s="120">
        <v>4.6646879600000002</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0.49019606482174144</v>
      </c>
      <c r="J61" s="120">
        <v>4.9019606982174144</v>
      </c>
      <c r="K61" s="120">
        <v>16.356613605617603</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3007002.1160111111</v>
      </c>
      <c r="AL61" s="29" t="s">
        <v>419</v>
      </c>
    </row>
    <row r="62" spans="1:38" ht="26.25" customHeight="1" thickBot="1" x14ac:dyDescent="0.3">
      <c r="A62" s="40" t="s">
        <v>53</v>
      </c>
      <c r="B62" s="48" t="s">
        <v>152</v>
      </c>
      <c r="C62" s="41" t="s">
        <v>153</v>
      </c>
      <c r="D62" s="42"/>
      <c r="E62" s="120" t="s">
        <v>443</v>
      </c>
      <c r="F62" s="120" t="s">
        <v>443</v>
      </c>
      <c r="G62" s="120" t="s">
        <v>443</v>
      </c>
      <c r="H62" s="120" t="s">
        <v>443</v>
      </c>
      <c r="I62" s="120">
        <v>9.6900000000000003E-4</v>
      </c>
      <c r="J62" s="120">
        <v>6.8629999999999993E-3</v>
      </c>
      <c r="K62" s="120">
        <v>2.3949999999999999E-2</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0.21562999999999999</v>
      </c>
      <c r="F63" s="120">
        <v>0.44830124999999998</v>
      </c>
      <c r="G63" s="120">
        <v>2.2556919999999998</v>
      </c>
      <c r="H63" s="120" t="s">
        <v>444</v>
      </c>
      <c r="I63" s="120">
        <v>0.45372003406312178</v>
      </c>
      <c r="J63" s="120">
        <v>0.47092371910411518</v>
      </c>
      <c r="K63" s="120">
        <v>0.5983521731982635</v>
      </c>
      <c r="L63" s="120">
        <v>1.2704160953767411E-3</v>
      </c>
      <c r="M63" s="120">
        <v>1.2873840000000001</v>
      </c>
      <c r="N63" s="120">
        <v>1.4467499999999999E-2</v>
      </c>
      <c r="O63" s="120">
        <v>4.8225000000000004E-3</v>
      </c>
      <c r="P63" s="120">
        <v>9.645E-5</v>
      </c>
      <c r="Q63" s="120">
        <v>1.286E-3</v>
      </c>
      <c r="R63" s="120">
        <v>1.6075E-3</v>
      </c>
      <c r="S63" s="120" t="s">
        <v>444</v>
      </c>
      <c r="T63" s="120">
        <v>9.645E-5</v>
      </c>
      <c r="U63" s="120">
        <v>6.4299999999999996E-2</v>
      </c>
      <c r="V63" s="120" t="s">
        <v>444</v>
      </c>
      <c r="W63" s="120">
        <v>4.4687400000000002E-2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0.40323225400000001</v>
      </c>
      <c r="F64" s="120" t="s">
        <v>445</v>
      </c>
      <c r="G64" s="120" t="s">
        <v>444</v>
      </c>
      <c r="H64" s="120">
        <v>0.19567400000000001</v>
      </c>
      <c r="I64" s="120" t="s">
        <v>445</v>
      </c>
      <c r="J64" s="120" t="s">
        <v>445</v>
      </c>
      <c r="K64" s="120" t="s">
        <v>445</v>
      </c>
      <c r="L64" s="120" t="s">
        <v>445</v>
      </c>
      <c r="M64" s="120">
        <v>0.19338487900000001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1068.511</v>
      </c>
      <c r="AL64" s="29" t="s">
        <v>158</v>
      </c>
    </row>
    <row r="65" spans="1:38" ht="26.25" customHeight="1" thickBot="1" x14ac:dyDescent="0.3">
      <c r="A65" s="40" t="s">
        <v>53</v>
      </c>
      <c r="B65" s="44" t="s">
        <v>159</v>
      </c>
      <c r="C65" s="41" t="s">
        <v>160</v>
      </c>
      <c r="D65" s="42"/>
      <c r="E65" s="120">
        <v>0.47502</v>
      </c>
      <c r="F65" s="120" t="s">
        <v>443</v>
      </c>
      <c r="G65" s="120" t="s">
        <v>444</v>
      </c>
      <c r="H65" s="120">
        <v>0.14399999999999999</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2209.3329999999996</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7.9869999999999993E-3</v>
      </c>
      <c r="F68" s="120" t="s">
        <v>443</v>
      </c>
      <c r="G68" s="120">
        <v>5.8414000000000001E-2</v>
      </c>
      <c r="H68" s="120" t="s">
        <v>443</v>
      </c>
      <c r="I68" s="120" t="s">
        <v>445</v>
      </c>
      <c r="J68" s="120" t="s">
        <v>445</v>
      </c>
      <c r="K68" s="120" t="s">
        <v>445</v>
      </c>
      <c r="L68" s="120" t="s">
        <v>445</v>
      </c>
      <c r="M68" s="120">
        <v>2.7775999999999999E-2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83.888000000000005</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4.9537113999999995</v>
      </c>
      <c r="F70" s="120">
        <v>7.2419056269999995</v>
      </c>
      <c r="G70" s="120">
        <v>2.2729632259999999</v>
      </c>
      <c r="H70" s="120">
        <v>0.82877499999999993</v>
      </c>
      <c r="I70" s="120">
        <v>0.18925889575901639</v>
      </c>
      <c r="J70" s="120">
        <v>0.35923152636721312</v>
      </c>
      <c r="K70" s="120">
        <v>0.48499149393000007</v>
      </c>
      <c r="L70" s="120">
        <v>1.0974793844E-4</v>
      </c>
      <c r="M70" s="120">
        <v>0.682765489</v>
      </c>
      <c r="N70" s="120">
        <v>4.6859999999999999E-2</v>
      </c>
      <c r="O70" s="120">
        <v>2.036E-3</v>
      </c>
      <c r="P70" s="120">
        <v>8.5000000000000006E-4</v>
      </c>
      <c r="Q70" s="120">
        <v>5.0000000000000001E-4</v>
      </c>
      <c r="R70" s="120">
        <v>2E-3</v>
      </c>
      <c r="S70" s="120">
        <v>5.8000000000000003E-2</v>
      </c>
      <c r="T70" s="120">
        <v>2.2040000000000001E-2</v>
      </c>
      <c r="U70" s="120" t="s">
        <v>444</v>
      </c>
      <c r="V70" s="120">
        <v>1.04308</v>
      </c>
      <c r="W70" s="120">
        <v>6.0945600000000003E-2</v>
      </c>
      <c r="X70" s="120">
        <v>5.0000000000000001E-4</v>
      </c>
      <c r="Y70" s="120">
        <v>1.4999999999999999E-4</v>
      </c>
      <c r="Z70" s="120">
        <v>5.0000000000000002E-5</v>
      </c>
      <c r="AA70" s="120">
        <v>1.0000000000000001E-5</v>
      </c>
      <c r="AB70" s="120">
        <v>7.1000000000000002E-4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3.4546562399999998</v>
      </c>
      <c r="F72" s="120">
        <v>0.31123439959999999</v>
      </c>
      <c r="G72" s="120">
        <v>3.5429578799999999</v>
      </c>
      <c r="H72" s="120">
        <v>3.3263399999999999E-2</v>
      </c>
      <c r="I72" s="120">
        <v>0.49208640018862676</v>
      </c>
      <c r="J72" s="120">
        <v>0.65560997521056685</v>
      </c>
      <c r="K72" s="120">
        <v>0.79713063000000006</v>
      </c>
      <c r="L72" s="120">
        <v>2.7554519430188627E-2</v>
      </c>
      <c r="M72" s="120">
        <v>103.61737357000001</v>
      </c>
      <c r="N72" s="120">
        <v>2.5041408841645367</v>
      </c>
      <c r="O72" s="120">
        <v>7.0994108E-2</v>
      </c>
      <c r="P72" s="120">
        <v>8.9820968000000001E-2</v>
      </c>
      <c r="Q72" s="120">
        <v>3.6363742000000004E-2</v>
      </c>
      <c r="R72" s="120">
        <v>0.93106088999999992</v>
      </c>
      <c r="S72" s="120">
        <v>0.33749072335451702</v>
      </c>
      <c r="T72" s="120">
        <v>0.34391346</v>
      </c>
      <c r="U72" s="120">
        <v>3.6227744000000006E-2</v>
      </c>
      <c r="V72" s="120">
        <v>2.4752119299999995</v>
      </c>
      <c r="W72" s="120">
        <v>5.9895000200000004</v>
      </c>
      <c r="X72" s="120">
        <v>5.7829657799999996E-3</v>
      </c>
      <c r="Y72" s="120">
        <v>1.549185537E-2</v>
      </c>
      <c r="Z72" s="120">
        <v>4.0849276199999996E-3</v>
      </c>
      <c r="AA72" s="120">
        <v>6.3829657799999995E-3</v>
      </c>
      <c r="AB72" s="120">
        <v>3.1742714550000002E-2</v>
      </c>
      <c r="AC72" s="120">
        <v>0.787333310304</v>
      </c>
      <c r="AD72" s="120">
        <v>0.90185000000000004</v>
      </c>
      <c r="AE72" s="121"/>
      <c r="AF72" s="120" t="s">
        <v>443</v>
      </c>
      <c r="AG72" s="120" t="s">
        <v>443</v>
      </c>
      <c r="AH72" s="120" t="s">
        <v>443</v>
      </c>
      <c r="AI72" s="120" t="s">
        <v>443</v>
      </c>
      <c r="AJ72" s="120" t="s">
        <v>443</v>
      </c>
      <c r="AK72" s="120">
        <v>6008.4070000000002</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1.510064E-6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0.42522126099999996</v>
      </c>
      <c r="F80" s="120">
        <v>0.22828884038081487</v>
      </c>
      <c r="G80" s="120">
        <v>1.6115086699999999</v>
      </c>
      <c r="H80" s="120">
        <v>4.1690000000000002E-6</v>
      </c>
      <c r="I80" s="120">
        <v>2.0993815587197623E-2</v>
      </c>
      <c r="J80" s="120">
        <v>3.014804666289065E-2</v>
      </c>
      <c r="K80" s="120">
        <v>3.53487517E-2</v>
      </c>
      <c r="L80" s="120">
        <v>2.0185183413692001E-5</v>
      </c>
      <c r="M80" s="120">
        <v>1.1296457260000001</v>
      </c>
      <c r="N80" s="120">
        <v>2.6804023176191114</v>
      </c>
      <c r="O80" s="120">
        <v>5.7683446894434998E-2</v>
      </c>
      <c r="P80" s="120">
        <v>8.8928004573822994E-2</v>
      </c>
      <c r="Q80" s="120">
        <v>0.24346065736376199</v>
      </c>
      <c r="R80" s="120">
        <v>6.5947958741936999E-2</v>
      </c>
      <c r="S80" s="120">
        <v>0.83830238858757122</v>
      </c>
      <c r="T80" s="120">
        <v>0.14127699999999999</v>
      </c>
      <c r="U80" s="120">
        <v>5.3759999999999997E-3</v>
      </c>
      <c r="V80" s="120">
        <v>12.042441997818408</v>
      </c>
      <c r="W80" s="120">
        <v>0.3357406</v>
      </c>
      <c r="X80" s="120">
        <v>1.13E-4</v>
      </c>
      <c r="Y80" s="120">
        <v>1.13E-4</v>
      </c>
      <c r="Z80" s="120">
        <v>1.13E-4</v>
      </c>
      <c r="AA80" s="120">
        <v>1.13E-4</v>
      </c>
      <c r="AB80" s="120">
        <v>4.5199999999999998E-4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2.3439078681619348E-3</v>
      </c>
      <c r="J81" s="120">
        <v>1.0776015313229411E-2</v>
      </c>
      <c r="K81" s="120">
        <v>3.3779434780269887E-2</v>
      </c>
      <c r="L81" s="120">
        <v>2.0083220308529998E-6</v>
      </c>
      <c r="M81" s="120">
        <v>0.13500000000000001</v>
      </c>
      <c r="N81" s="120">
        <v>0.11784</v>
      </c>
      <c r="O81" s="120">
        <v>2.0579999999999999E-3</v>
      </c>
      <c r="P81" s="120" t="s">
        <v>444</v>
      </c>
      <c r="Q81" s="120">
        <v>4.4099999999999999E-3</v>
      </c>
      <c r="R81" s="120">
        <v>2.2373062799999999E-2</v>
      </c>
      <c r="S81" s="120">
        <v>0.13722000000000001</v>
      </c>
      <c r="T81" s="120" t="s">
        <v>444</v>
      </c>
      <c r="U81" s="120" t="s">
        <v>444</v>
      </c>
      <c r="V81" s="120">
        <v>0.343392213534158</v>
      </c>
      <c r="W81" s="120">
        <v>8.9288240000000001E-3</v>
      </c>
      <c r="X81" s="120" t="s">
        <v>444</v>
      </c>
      <c r="Y81" s="120" t="s">
        <v>444</v>
      </c>
      <c r="Z81" s="120" t="s">
        <v>444</v>
      </c>
      <c r="AA81" s="120" t="s">
        <v>444</v>
      </c>
      <c r="AB81" s="120" t="s">
        <v>444</v>
      </c>
      <c r="AC81" s="120" t="s">
        <v>443</v>
      </c>
      <c r="AD81" s="120">
        <v>1.1406475E-4</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31.030023828221868</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11492641</v>
      </c>
      <c r="AL82" s="99" t="s">
        <v>439</v>
      </c>
    </row>
    <row r="83" spans="1:38" ht="26.25" customHeight="1" thickBot="1" x14ac:dyDescent="0.3">
      <c r="A83" s="40" t="s">
        <v>53</v>
      </c>
      <c r="B83" s="51" t="s">
        <v>209</v>
      </c>
      <c r="C83" s="52" t="s">
        <v>210</v>
      </c>
      <c r="D83" s="42"/>
      <c r="E83" s="120">
        <v>1.5507900000000002E-2</v>
      </c>
      <c r="F83" s="120">
        <v>5.4944586479605761E-2</v>
      </c>
      <c r="G83" s="120">
        <v>5.2460999999999983E-3</v>
      </c>
      <c r="H83" s="120" t="s">
        <v>443</v>
      </c>
      <c r="I83" s="120">
        <v>7.9183677175014393E-3</v>
      </c>
      <c r="J83" s="120">
        <v>4.5644521716860786E-2</v>
      </c>
      <c r="K83" s="120">
        <v>0.23334572167655038</v>
      </c>
      <c r="L83" s="120">
        <v>3.3675108880366206E-4</v>
      </c>
      <c r="M83" s="120">
        <v>0.11879433</v>
      </c>
      <c r="N83" s="120" t="s">
        <v>443</v>
      </c>
      <c r="O83" s="120" t="s">
        <v>443</v>
      </c>
      <c r="P83" s="120" t="s">
        <v>443</v>
      </c>
      <c r="Q83" s="120" t="s">
        <v>443</v>
      </c>
      <c r="R83" s="120" t="s">
        <v>443</v>
      </c>
      <c r="S83" s="120" t="s">
        <v>443</v>
      </c>
      <c r="T83" s="120" t="s">
        <v>443</v>
      </c>
      <c r="U83" s="120" t="s">
        <v>443</v>
      </c>
      <c r="V83" s="120" t="s">
        <v>443</v>
      </c>
      <c r="W83" s="120">
        <v>1.490433E-2</v>
      </c>
      <c r="X83" s="120">
        <v>1.9600832999999999E-4</v>
      </c>
      <c r="Y83" s="120">
        <v>6.4121694600000004E-3</v>
      </c>
      <c r="Z83" s="120">
        <v>8.8622342100000001E-3</v>
      </c>
      <c r="AA83" s="120">
        <v>2.1000555E-4</v>
      </c>
      <c r="AB83" s="120">
        <v>1.5680417549999999E-2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2.3389980000000001E-2</v>
      </c>
      <c r="F85" s="120">
        <v>8.6393021930996916</v>
      </c>
      <c r="G85" s="120">
        <v>1.9883800000000001E-3</v>
      </c>
      <c r="H85" s="120" t="s">
        <v>444</v>
      </c>
      <c r="I85" s="120" t="s">
        <v>443</v>
      </c>
      <c r="J85" s="120" t="s">
        <v>443</v>
      </c>
      <c r="K85" s="120" t="s">
        <v>443</v>
      </c>
      <c r="L85" s="120" t="s">
        <v>443</v>
      </c>
      <c r="M85" s="120">
        <v>3.9828500000000005E-3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1.6041690433000002</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0.44216870341930975</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1218255</v>
      </c>
      <c r="AL87" s="29" t="s">
        <v>217</v>
      </c>
    </row>
    <row r="88" spans="1:38" ht="26.25" customHeight="1" thickBot="1" x14ac:dyDescent="0.3">
      <c r="A88" s="40" t="s">
        <v>206</v>
      </c>
      <c r="B88" s="46" t="s">
        <v>220</v>
      </c>
      <c r="C88" s="50" t="s">
        <v>221</v>
      </c>
      <c r="D88" s="42"/>
      <c r="E88" s="120">
        <v>2.183E-3</v>
      </c>
      <c r="F88" s="120">
        <v>4.4758684723209328</v>
      </c>
      <c r="G88" s="120" t="s">
        <v>444</v>
      </c>
      <c r="H88" s="120">
        <v>6.4400000000000004E-4</v>
      </c>
      <c r="I88" s="120" t="s">
        <v>443</v>
      </c>
      <c r="J88" s="120" t="s">
        <v>443</v>
      </c>
      <c r="K88" s="120" t="s">
        <v>443</v>
      </c>
      <c r="L88" s="120" t="s">
        <v>443</v>
      </c>
      <c r="M88" s="120">
        <v>1.4265999999999999E-2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4.5019999999999999E-3</v>
      </c>
      <c r="F89" s="120">
        <v>1.6861144523666667</v>
      </c>
      <c r="G89" s="120">
        <v>4.0229999999999997E-3</v>
      </c>
      <c r="H89" s="120" t="s">
        <v>444</v>
      </c>
      <c r="I89" s="120" t="s">
        <v>443</v>
      </c>
      <c r="J89" s="120" t="s">
        <v>443</v>
      </c>
      <c r="K89" s="120" t="s">
        <v>443</v>
      </c>
      <c r="L89" s="120" t="s">
        <v>443</v>
      </c>
      <c r="M89" s="120">
        <v>3.9960000000000004E-3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2.0578061168549997</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3.9333524999999999E-3</v>
      </c>
      <c r="Y90" s="120">
        <v>1.9854065000000001E-3</v>
      </c>
      <c r="Z90" s="120">
        <v>1.9854065000000001E-3</v>
      </c>
      <c r="AA90" s="120">
        <v>1.9854065000000001E-3</v>
      </c>
      <c r="AB90" s="120">
        <v>9.8895719999999993E-3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2.646424050319382E-2</v>
      </c>
      <c r="F91" s="120">
        <v>9.4813209450688968E-2</v>
      </c>
      <c r="G91" s="120">
        <v>1.0144009013832294E-2</v>
      </c>
      <c r="H91" s="120">
        <v>0.10047398506796085</v>
      </c>
      <c r="I91" s="120">
        <v>0.42112016325038149</v>
      </c>
      <c r="J91" s="120">
        <v>0.44688947882500474</v>
      </c>
      <c r="K91" s="120">
        <v>0.45221197827570325</v>
      </c>
      <c r="L91" s="120">
        <v>1.7695084965680093E-3</v>
      </c>
      <c r="M91" s="120">
        <v>0.84781461905001043</v>
      </c>
      <c r="N91" s="120">
        <v>0.61808325092609107</v>
      </c>
      <c r="O91" s="120">
        <v>0.13802375557480903</v>
      </c>
      <c r="P91" s="120">
        <v>2.0837288767672824E-3</v>
      </c>
      <c r="Q91" s="120">
        <v>1.1383126191206008E-3</v>
      </c>
      <c r="R91" s="120">
        <v>0.25854334608396584</v>
      </c>
      <c r="S91" s="120">
        <v>10.359999266876667</v>
      </c>
      <c r="T91" s="120">
        <v>0.47002494860374505</v>
      </c>
      <c r="U91" s="120">
        <v>5.825193299058519E-2</v>
      </c>
      <c r="V91" s="120">
        <v>5.9911794116726522</v>
      </c>
      <c r="W91" s="120">
        <v>1.4563856739811772E-3</v>
      </c>
      <c r="X91" s="120">
        <v>1.6165875524191066E-3</v>
      </c>
      <c r="Y91" s="120">
        <v>6.5537333209152973E-4</v>
      </c>
      <c r="Z91" s="120">
        <v>6.5537333209152973E-4</v>
      </c>
      <c r="AA91" s="120">
        <v>6.5537333209152973E-4</v>
      </c>
      <c r="AB91" s="120">
        <v>3.5827075489936961E-3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1.559E-2</v>
      </c>
      <c r="F92" s="120">
        <v>0.67648523999999999</v>
      </c>
      <c r="G92" s="120">
        <v>1.4E-2</v>
      </c>
      <c r="H92" s="120" t="s">
        <v>444</v>
      </c>
      <c r="I92" s="120" t="s">
        <v>445</v>
      </c>
      <c r="J92" s="120" t="s">
        <v>445</v>
      </c>
      <c r="K92" s="120" t="s">
        <v>444</v>
      </c>
      <c r="L92" s="120" t="s">
        <v>444</v>
      </c>
      <c r="M92" s="120">
        <v>5.5873299999999997E-3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294.38</v>
      </c>
      <c r="AL92" s="29" t="s">
        <v>229</v>
      </c>
    </row>
    <row r="93" spans="1:38" ht="26.25" customHeight="1" thickBot="1" x14ac:dyDescent="0.3">
      <c r="A93" s="40" t="s">
        <v>53</v>
      </c>
      <c r="B93" s="44" t="s">
        <v>230</v>
      </c>
      <c r="C93" s="41" t="s">
        <v>403</v>
      </c>
      <c r="D93" s="47"/>
      <c r="E93" s="120">
        <v>1.3159493809999999E-2</v>
      </c>
      <c r="F93" s="120">
        <v>3.419117237188205</v>
      </c>
      <c r="G93" s="120">
        <v>2.4826000000000001E-2</v>
      </c>
      <c r="H93" s="120" t="s">
        <v>444</v>
      </c>
      <c r="I93" s="120">
        <v>2.8746801124334295E-2</v>
      </c>
      <c r="J93" s="120">
        <v>7.9641236528635626E-2</v>
      </c>
      <c r="K93" s="120">
        <v>0.19688269452484752</v>
      </c>
      <c r="L93" s="120">
        <v>7.43855112E-7</v>
      </c>
      <c r="M93" s="120">
        <v>4.1538517884000002E-2</v>
      </c>
      <c r="N93" s="120" t="s">
        <v>444</v>
      </c>
      <c r="O93" s="120" t="s">
        <v>443</v>
      </c>
      <c r="P93" s="120" t="s">
        <v>444</v>
      </c>
      <c r="Q93" s="120" t="s">
        <v>443</v>
      </c>
      <c r="R93" s="120" t="s">
        <v>443</v>
      </c>
      <c r="S93" s="120" t="s">
        <v>443</v>
      </c>
      <c r="T93" s="120" t="s">
        <v>443</v>
      </c>
      <c r="U93" s="120" t="s">
        <v>443</v>
      </c>
      <c r="V93" s="120" t="s">
        <v>443</v>
      </c>
      <c r="W93" s="120">
        <v>1.9924690000000002E-3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0.29419399999999996</v>
      </c>
      <c r="F95" s="120" t="s">
        <v>443</v>
      </c>
      <c r="G95" s="120" t="s">
        <v>444</v>
      </c>
      <c r="H95" s="120" t="s">
        <v>444</v>
      </c>
      <c r="I95" s="120" t="s">
        <v>445</v>
      </c>
      <c r="J95" s="120" t="s">
        <v>445</v>
      </c>
      <c r="K95" s="120" t="s">
        <v>445</v>
      </c>
      <c r="L95" s="120" t="s">
        <v>444</v>
      </c>
      <c r="M95" s="120">
        <v>0.112016</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5.0279860242479995</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v>1.9799999999999999E-4</v>
      </c>
      <c r="I98" s="120">
        <v>0.10142740629800003</v>
      </c>
      <c r="J98" s="120">
        <v>0.51223236299999997</v>
      </c>
      <c r="K98" s="120">
        <v>2.0516475674499994</v>
      </c>
      <c r="L98" s="120">
        <v>5.7431304000000005E-5</v>
      </c>
      <c r="M98" s="120" t="s">
        <v>444</v>
      </c>
      <c r="N98" s="120">
        <v>4.7390000000000002E-2</v>
      </c>
      <c r="O98" s="120" t="s">
        <v>444</v>
      </c>
      <c r="P98" s="120" t="s">
        <v>444</v>
      </c>
      <c r="Q98" s="120" t="s">
        <v>444</v>
      </c>
      <c r="R98" s="120">
        <v>1.892575458144E-2</v>
      </c>
      <c r="S98" s="120">
        <v>3.0000000000000001E-3</v>
      </c>
      <c r="T98" s="120">
        <v>2.31E-4</v>
      </c>
      <c r="U98" s="120" t="s">
        <v>444</v>
      </c>
      <c r="V98" s="120">
        <v>0.19434344322679997</v>
      </c>
      <c r="W98" s="120">
        <v>3.9262199999999997E-2</v>
      </c>
      <c r="X98" s="120">
        <v>5.3510830000000002E-9</v>
      </c>
      <c r="Y98" s="120" t="s">
        <v>444</v>
      </c>
      <c r="Z98" s="120">
        <v>5.3510830000000002E-9</v>
      </c>
      <c r="AA98" s="120">
        <v>5.3510830000000002E-9</v>
      </c>
      <c r="AB98" s="120">
        <v>1.6053248000000001E-8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0.55090037933179203</v>
      </c>
      <c r="F99" s="120">
        <v>14.507823819664548</v>
      </c>
      <c r="G99" s="120" t="s">
        <v>443</v>
      </c>
      <c r="H99" s="120">
        <v>7.1095795089732228</v>
      </c>
      <c r="I99" s="120">
        <v>5.0125068105300416E-2</v>
      </c>
      <c r="J99" s="120">
        <v>9.169927388375429E-2</v>
      </c>
      <c r="K99" s="120">
        <v>0.20086507803108089</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502.07466172024488</v>
      </c>
      <c r="AL99" s="29" t="s">
        <v>243</v>
      </c>
    </row>
    <row r="100" spans="1:38" ht="26.25" customHeight="1" thickBot="1" x14ac:dyDescent="0.3">
      <c r="A100" s="40" t="s">
        <v>241</v>
      </c>
      <c r="B100" s="40" t="s">
        <v>244</v>
      </c>
      <c r="C100" s="41" t="s">
        <v>406</v>
      </c>
      <c r="D100" s="54"/>
      <c r="E100" s="120">
        <v>1.7689220615952093</v>
      </c>
      <c r="F100" s="120">
        <v>19.503618488608147</v>
      </c>
      <c r="G100" s="120" t="s">
        <v>443</v>
      </c>
      <c r="H100" s="120">
        <v>11.352269746919839</v>
      </c>
      <c r="I100" s="120">
        <v>0.10602182990988618</v>
      </c>
      <c r="J100" s="120">
        <v>0.17544491098816126</v>
      </c>
      <c r="K100" s="120">
        <v>0.38294102081832943</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1845.6144938696775</v>
      </c>
      <c r="AL100" s="29" t="s">
        <v>243</v>
      </c>
    </row>
    <row r="101" spans="1:38" ht="26.25" customHeight="1" thickBot="1" x14ac:dyDescent="0.3">
      <c r="A101" s="40" t="s">
        <v>241</v>
      </c>
      <c r="B101" s="40" t="s">
        <v>245</v>
      </c>
      <c r="C101" s="41" t="s">
        <v>246</v>
      </c>
      <c r="D101" s="54"/>
      <c r="E101" s="120">
        <v>1.0203272926294612E-2</v>
      </c>
      <c r="F101" s="120">
        <v>3.4416481316455624E-2</v>
      </c>
      <c r="G101" s="120" t="s">
        <v>443</v>
      </c>
      <c r="H101" s="120">
        <v>8.7566992636343988E-2</v>
      </c>
      <c r="I101" s="120">
        <v>1.9765473679914432E-3</v>
      </c>
      <c r="J101" s="120">
        <v>5.9295821039743301E-3</v>
      </c>
      <c r="K101" s="120">
        <v>1.3835701575940103E-2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123.36086839957217</v>
      </c>
      <c r="AL101" s="29" t="s">
        <v>243</v>
      </c>
    </row>
    <row r="102" spans="1:38" ht="26.25" customHeight="1" thickBot="1" x14ac:dyDescent="0.3">
      <c r="A102" s="40" t="s">
        <v>241</v>
      </c>
      <c r="B102" s="40" t="s">
        <v>247</v>
      </c>
      <c r="C102" s="41" t="s">
        <v>384</v>
      </c>
      <c r="D102" s="54"/>
      <c r="E102" s="120">
        <v>0.33100737122339341</v>
      </c>
      <c r="F102" s="120">
        <v>1.2007490708699147</v>
      </c>
      <c r="G102" s="120" t="s">
        <v>443</v>
      </c>
      <c r="H102" s="120">
        <v>13.312759803824838</v>
      </c>
      <c r="I102" s="120">
        <v>3.7700337722981488E-2</v>
      </c>
      <c r="J102" s="120">
        <v>0.53477036491033292</v>
      </c>
      <c r="K102" s="120">
        <v>3.5572445812717408</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6310.7752659260204</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4.8087881378899425E-2</v>
      </c>
      <c r="F104" s="120">
        <v>4.9446121905550658E-2</v>
      </c>
      <c r="G104" s="120" t="s">
        <v>443</v>
      </c>
      <c r="H104" s="120">
        <v>0.11618090999473453</v>
      </c>
      <c r="I104" s="120">
        <v>4.6337773165778238E-4</v>
      </c>
      <c r="J104" s="120">
        <v>1.5622474949733471E-3</v>
      </c>
      <c r="K104" s="120">
        <v>3.6452441549378071E-3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79.242941582889117</v>
      </c>
      <c r="AL104" s="29" t="s">
        <v>243</v>
      </c>
    </row>
    <row r="105" spans="1:38" ht="26.25" customHeight="1" thickBot="1" x14ac:dyDescent="0.3">
      <c r="A105" s="40" t="s">
        <v>241</v>
      </c>
      <c r="B105" s="40" t="s">
        <v>252</v>
      </c>
      <c r="C105" s="41" t="s">
        <v>253</v>
      </c>
      <c r="D105" s="54"/>
      <c r="E105" s="120">
        <v>0.2562669284874991</v>
      </c>
      <c r="F105" s="120">
        <v>0.64462337182345286</v>
      </c>
      <c r="G105" s="120" t="s">
        <v>443</v>
      </c>
      <c r="H105" s="120">
        <v>0.54191067405744253</v>
      </c>
      <c r="I105" s="120">
        <v>9.4461690794078058E-3</v>
      </c>
      <c r="J105" s="120">
        <v>1.4875151410497982E-2</v>
      </c>
      <c r="K105" s="120">
        <v>3.2355693986541048E-2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82.852779138627184</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2.2152793151924775E-2</v>
      </c>
      <c r="F107" s="120">
        <v>1.8195971317689092</v>
      </c>
      <c r="G107" s="120" t="s">
        <v>443</v>
      </c>
      <c r="H107" s="120">
        <v>1.4705651763068723</v>
      </c>
      <c r="I107" s="120">
        <v>2.7796968877616533E-2</v>
      </c>
      <c r="J107" s="120">
        <v>0.47057837970155375</v>
      </c>
      <c r="K107" s="120">
        <v>2.2352473035823803</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12251.906192538845</v>
      </c>
      <c r="AL107" s="29" t="s">
        <v>243</v>
      </c>
    </row>
    <row r="108" spans="1:38" ht="26.25" customHeight="1" thickBot="1" x14ac:dyDescent="0.3">
      <c r="A108" s="40" t="s">
        <v>241</v>
      </c>
      <c r="B108" s="40" t="s">
        <v>257</v>
      </c>
      <c r="C108" s="41" t="s">
        <v>378</v>
      </c>
      <c r="D108" s="54"/>
      <c r="E108" s="120">
        <v>7.2972110680843486E-2</v>
      </c>
      <c r="F108" s="120">
        <v>4.6678285253672458</v>
      </c>
      <c r="G108" s="120" t="s">
        <v>443</v>
      </c>
      <c r="H108" s="120">
        <v>3.5378886160268763</v>
      </c>
      <c r="I108" s="120">
        <v>6.0917889329023069E-2</v>
      </c>
      <c r="J108" s="120">
        <v>0.77134185129023081</v>
      </c>
      <c r="K108" s="120">
        <v>1.5426837025804616</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34791.491864511532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2.0747403128039432E-3</v>
      </c>
      <c r="F110" s="120">
        <v>0.3906917885147061</v>
      </c>
      <c r="G110" s="120" t="s">
        <v>443</v>
      </c>
      <c r="H110" s="120">
        <v>0.29837115245719698</v>
      </c>
      <c r="I110" s="120">
        <v>2.3478931360228029E-2</v>
      </c>
      <c r="J110" s="120">
        <v>9.7722030054463033E-2</v>
      </c>
      <c r="K110" s="120">
        <v>9.7722148201957543E-2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798.96531743246669</v>
      </c>
      <c r="AL110" s="29" t="s">
        <v>243</v>
      </c>
    </row>
    <row r="111" spans="1:38" ht="26.25" customHeight="1" thickBot="1" x14ac:dyDescent="0.3">
      <c r="A111" s="40" t="s">
        <v>241</v>
      </c>
      <c r="B111" s="40" t="s">
        <v>260</v>
      </c>
      <c r="C111" s="41" t="s">
        <v>374</v>
      </c>
      <c r="D111" s="54"/>
      <c r="E111" s="120">
        <v>3.3128952744721401E-3</v>
      </c>
      <c r="F111" s="120">
        <v>4.8880382E-2</v>
      </c>
      <c r="G111" s="120" t="s">
        <v>443</v>
      </c>
      <c r="H111" s="120">
        <v>2.6406358055222099E-2</v>
      </c>
      <c r="I111" s="120">
        <v>1.0419779999999999E-4</v>
      </c>
      <c r="J111" s="120">
        <v>1.9847199999999999E-4</v>
      </c>
      <c r="K111" s="120">
        <v>4.4656200000000001E-4</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37.116</v>
      </c>
      <c r="AL111" s="29" t="s">
        <v>243</v>
      </c>
    </row>
    <row r="112" spans="1:38" ht="26.25" customHeight="1" thickBot="1" x14ac:dyDescent="0.3">
      <c r="A112" s="40" t="s">
        <v>261</v>
      </c>
      <c r="B112" s="40" t="s">
        <v>262</v>
      </c>
      <c r="C112" s="41" t="s">
        <v>263</v>
      </c>
      <c r="D112" s="42"/>
      <c r="E112" s="120">
        <v>6.0820037831571376</v>
      </c>
      <c r="F112" s="120" t="s">
        <v>443</v>
      </c>
      <c r="G112" s="120" t="s">
        <v>443</v>
      </c>
      <c r="H112" s="120">
        <v>5.3190270091138574</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152050094.55892855</v>
      </c>
      <c r="AL112" s="29" t="s">
        <v>416</v>
      </c>
    </row>
    <row r="113" spans="1:38" ht="26.25" customHeight="1" thickBot="1" x14ac:dyDescent="0.3">
      <c r="A113" s="40" t="s">
        <v>261</v>
      </c>
      <c r="B113" s="55" t="s">
        <v>264</v>
      </c>
      <c r="C113" s="56" t="s">
        <v>265</v>
      </c>
      <c r="D113" s="42"/>
      <c r="E113" s="120">
        <v>5.9336498049631263</v>
      </c>
      <c r="F113" s="120">
        <v>3.5558329416000003</v>
      </c>
      <c r="G113" s="120" t="s">
        <v>443</v>
      </c>
      <c r="H113" s="120">
        <v>13.63163477412378</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109643135.36822352</v>
      </c>
      <c r="AL113" s="97" t="s">
        <v>432</v>
      </c>
    </row>
    <row r="114" spans="1:38" ht="26.25" customHeight="1" thickBot="1" x14ac:dyDescent="0.3">
      <c r="A114" s="40" t="s">
        <v>261</v>
      </c>
      <c r="B114" s="55" t="s">
        <v>266</v>
      </c>
      <c r="C114" s="56" t="s">
        <v>385</v>
      </c>
      <c r="D114" s="42"/>
      <c r="E114" s="120">
        <v>5.9669640000000003E-2</v>
      </c>
      <c r="F114" s="120" t="s">
        <v>443</v>
      </c>
      <c r="G114" s="120" t="s">
        <v>443</v>
      </c>
      <c r="H114" s="120">
        <v>3.6587069999999999E-2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1491741.0722472896</v>
      </c>
      <c r="AL114" s="29" t="s">
        <v>410</v>
      </c>
    </row>
    <row r="115" spans="1:38" ht="26.25" customHeight="1" thickBot="1" x14ac:dyDescent="0.3">
      <c r="A115" s="40" t="s">
        <v>261</v>
      </c>
      <c r="B115" s="55" t="s">
        <v>267</v>
      </c>
      <c r="C115" s="56" t="s">
        <v>268</v>
      </c>
      <c r="D115" s="42"/>
      <c r="E115" s="120">
        <v>0.10292252399999999</v>
      </c>
      <c r="F115" s="120" t="s">
        <v>443</v>
      </c>
      <c r="G115" s="120" t="s">
        <v>443</v>
      </c>
      <c r="H115" s="120">
        <v>0.22949105799999997</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2573062.8267561966</v>
      </c>
      <c r="AL115" s="29" t="s">
        <v>410</v>
      </c>
    </row>
    <row r="116" spans="1:38" ht="26.25" customHeight="1" thickBot="1" x14ac:dyDescent="0.3">
      <c r="A116" s="40" t="s">
        <v>261</v>
      </c>
      <c r="B116" s="40" t="s">
        <v>269</v>
      </c>
      <c r="C116" s="46" t="s">
        <v>407</v>
      </c>
      <c r="D116" s="42"/>
      <c r="E116" s="120">
        <v>0.74120697047380779</v>
      </c>
      <c r="F116" s="120">
        <v>0.22578585776299998</v>
      </c>
      <c r="G116" s="120" t="s">
        <v>443</v>
      </c>
      <c r="H116" s="120">
        <v>5.8809802321193452</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57228283.803272411</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6.8207032091667757E-2</v>
      </c>
      <c r="J119" s="120">
        <v>1.2228839235716746</v>
      </c>
      <c r="K119" s="120">
        <v>1.2228839235716746</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1364395.3731017886</v>
      </c>
      <c r="AL119" s="29" t="s">
        <v>410</v>
      </c>
    </row>
    <row r="120" spans="1:38" ht="26.25" customHeight="1" thickBot="1" x14ac:dyDescent="0.3">
      <c r="A120" s="40" t="s">
        <v>261</v>
      </c>
      <c r="B120" s="40" t="s">
        <v>275</v>
      </c>
      <c r="C120" s="41" t="s">
        <v>276</v>
      </c>
      <c r="D120" s="42"/>
      <c r="E120" s="120">
        <v>0.97728769826298212</v>
      </c>
      <c r="F120" s="120" t="s">
        <v>443</v>
      </c>
      <c r="G120" s="120" t="s">
        <v>443</v>
      </c>
      <c r="H120" s="120">
        <v>1.2470777223288656</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42.636388668206898</v>
      </c>
      <c r="AL120" s="97" t="s">
        <v>433</v>
      </c>
    </row>
    <row r="121" spans="1:38" ht="26.25" customHeight="1" thickBot="1" x14ac:dyDescent="0.3">
      <c r="A121" s="40" t="s">
        <v>261</v>
      </c>
      <c r="B121" s="40" t="s">
        <v>277</v>
      </c>
      <c r="C121" s="46" t="s">
        <v>278</v>
      </c>
      <c r="D121" s="43"/>
      <c r="E121" s="120" t="s">
        <v>443</v>
      </c>
      <c r="F121" s="120">
        <v>1.2102969398675381</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1407322.0231018225</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0.3635972985</v>
      </c>
      <c r="G125" s="120" t="s">
        <v>444</v>
      </c>
      <c r="H125" s="120">
        <v>1.8526999999999998E-2</v>
      </c>
      <c r="I125" s="120">
        <v>2.5411025213E-5</v>
      </c>
      <c r="J125" s="120">
        <v>1.7040953095899999E-4</v>
      </c>
      <c r="K125" s="120">
        <v>3.6084832344300002E-4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870.91446100000007</v>
      </c>
      <c r="AL125" s="29" t="s">
        <v>421</v>
      </c>
    </row>
    <row r="126" spans="1:38" ht="26.25" customHeight="1" thickBot="1" x14ac:dyDescent="0.3">
      <c r="A126" s="40" t="s">
        <v>286</v>
      </c>
      <c r="B126" s="40" t="s">
        <v>289</v>
      </c>
      <c r="C126" s="41" t="s">
        <v>290</v>
      </c>
      <c r="D126" s="42"/>
      <c r="E126" s="120" t="s">
        <v>444</v>
      </c>
      <c r="F126" s="120">
        <v>2.2444840000000001E-2</v>
      </c>
      <c r="G126" s="120" t="s">
        <v>443</v>
      </c>
      <c r="H126" s="120">
        <v>0.29718916611384</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1238.2882378552858</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1.3025829999999999E-2</v>
      </c>
      <c r="F128" s="120">
        <v>1.2742E-4</v>
      </c>
      <c r="G128" s="120">
        <v>4.4079899999999997E-3</v>
      </c>
      <c r="H128" s="120">
        <v>4.1171999999999997E-4</v>
      </c>
      <c r="I128" s="120">
        <v>1.5117E-4</v>
      </c>
      <c r="J128" s="120">
        <v>1.5117E-4</v>
      </c>
      <c r="K128" s="120">
        <v>1.5117E-4</v>
      </c>
      <c r="L128" s="120">
        <v>5.2900000000000002E-6</v>
      </c>
      <c r="M128" s="120">
        <v>1.6475299999999999E-3</v>
      </c>
      <c r="N128" s="120">
        <v>3.75764E-3</v>
      </c>
      <c r="O128" s="120">
        <v>8.3341000000000003E-4</v>
      </c>
      <c r="P128" s="120">
        <v>4.6822000000000004E-4</v>
      </c>
      <c r="Q128" s="120">
        <v>6.8571000000000007E-4</v>
      </c>
      <c r="R128" s="120">
        <v>3.6544099999999999E-3</v>
      </c>
      <c r="S128" s="120">
        <v>2.5045899999999997E-3</v>
      </c>
      <c r="T128" s="120">
        <v>2.8399499999999999E-3</v>
      </c>
      <c r="U128" s="120">
        <v>2.1135999999999998E-4</v>
      </c>
      <c r="V128" s="120">
        <v>1.106264E-2</v>
      </c>
      <c r="W128" s="120">
        <v>1.5165200000000002E-3</v>
      </c>
      <c r="X128" s="120">
        <v>1.6135E-7</v>
      </c>
      <c r="Y128" s="120">
        <v>3.4382000000000002E-7</v>
      </c>
      <c r="Z128" s="120">
        <v>1.8248E-7</v>
      </c>
      <c r="AA128" s="120">
        <v>2.2281000000000002E-7</v>
      </c>
      <c r="AB128" s="120">
        <v>9.1046000000000007E-7</v>
      </c>
      <c r="AC128" s="120">
        <v>8.4999999999999995E-4</v>
      </c>
      <c r="AD128" s="120">
        <v>3.65E-3</v>
      </c>
      <c r="AE128" s="121"/>
      <c r="AF128" s="120" t="s">
        <v>443</v>
      </c>
      <c r="AG128" s="120" t="s">
        <v>443</v>
      </c>
      <c r="AH128" s="120" t="s">
        <v>443</v>
      </c>
      <c r="AI128" s="120" t="s">
        <v>443</v>
      </c>
      <c r="AJ128" s="120" t="s">
        <v>443</v>
      </c>
      <c r="AK128" s="120">
        <v>19.207000000000001</v>
      </c>
      <c r="AL128" s="29" t="s">
        <v>298</v>
      </c>
    </row>
    <row r="129" spans="1:38" ht="26.25" customHeight="1" thickBot="1" x14ac:dyDescent="0.3">
      <c r="A129" s="40" t="s">
        <v>286</v>
      </c>
      <c r="B129" s="44" t="s">
        <v>296</v>
      </c>
      <c r="C129" s="52" t="s">
        <v>297</v>
      </c>
      <c r="D129" s="42"/>
      <c r="E129" s="120">
        <v>0.51604615099999995</v>
      </c>
      <c r="F129" s="120">
        <v>0.19754010464000002</v>
      </c>
      <c r="G129" s="120">
        <v>3.3080000000000002E-3</v>
      </c>
      <c r="H129" s="120">
        <v>1.5099999999999998E-4</v>
      </c>
      <c r="I129" s="120">
        <v>1.9443400000000001E-3</v>
      </c>
      <c r="J129" s="120">
        <v>2.0627100000000002E-3</v>
      </c>
      <c r="K129" s="120">
        <v>2.2060000000000001E-3</v>
      </c>
      <c r="L129" s="120">
        <v>8.9780299999999997E-4</v>
      </c>
      <c r="M129" s="120">
        <v>0.11702844599999999</v>
      </c>
      <c r="N129" s="120">
        <v>4.1999999999999997E-3</v>
      </c>
      <c r="O129" s="120">
        <v>2.8E-3</v>
      </c>
      <c r="P129" s="120">
        <v>2.9700000000000001E-2</v>
      </c>
      <c r="Q129" s="120">
        <v>4.1999999999999997E-3</v>
      </c>
      <c r="R129" s="120">
        <v>0.10217</v>
      </c>
      <c r="S129" s="120">
        <v>3.8999999999999998E-3</v>
      </c>
      <c r="T129" s="120">
        <v>2.0990000000000002E-2</v>
      </c>
      <c r="U129" s="120">
        <v>2.5716580000000001E-3</v>
      </c>
      <c r="V129" s="120">
        <v>7.109878E-3</v>
      </c>
      <c r="W129" s="120">
        <v>3.8869999999999998E-3</v>
      </c>
      <c r="X129" s="120" t="s">
        <v>444</v>
      </c>
      <c r="Y129" s="120" t="s">
        <v>444</v>
      </c>
      <c r="Z129" s="120" t="s">
        <v>444</v>
      </c>
      <c r="AA129" s="120" t="s">
        <v>444</v>
      </c>
      <c r="AB129" s="120" t="s">
        <v>444</v>
      </c>
      <c r="AC129" s="120">
        <v>7.7740000000000003E-4</v>
      </c>
      <c r="AD129" s="120" t="s">
        <v>444</v>
      </c>
      <c r="AE129" s="121"/>
      <c r="AF129" s="120" t="s">
        <v>443</v>
      </c>
      <c r="AG129" s="120" t="s">
        <v>443</v>
      </c>
      <c r="AH129" s="120" t="s">
        <v>443</v>
      </c>
      <c r="AI129" s="120" t="s">
        <v>443</v>
      </c>
      <c r="AJ129" s="120" t="s">
        <v>443</v>
      </c>
      <c r="AK129" s="120">
        <v>22.130452251000001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9.1789499999999996E-2</v>
      </c>
      <c r="X130" s="120" t="s">
        <v>444</v>
      </c>
      <c r="Y130" s="120" t="s">
        <v>444</v>
      </c>
      <c r="Z130" s="120" t="s">
        <v>444</v>
      </c>
      <c r="AA130" s="120" t="s">
        <v>444</v>
      </c>
      <c r="AB130" s="120" t="s">
        <v>444</v>
      </c>
      <c r="AC130" s="120">
        <v>0.24477199999999999</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1.3051E-2</v>
      </c>
      <c r="X131" s="120" t="s">
        <v>444</v>
      </c>
      <c r="Y131" s="120" t="s">
        <v>444</v>
      </c>
      <c r="Z131" s="120" t="s">
        <v>444</v>
      </c>
      <c r="AA131" s="120" t="s">
        <v>444</v>
      </c>
      <c r="AB131" s="120" t="s">
        <v>444</v>
      </c>
      <c r="AC131" s="120">
        <v>0.24796899999999999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5.6400000000000005E-4</v>
      </c>
      <c r="X132" s="120" t="s">
        <v>444</v>
      </c>
      <c r="Y132" s="120" t="s">
        <v>444</v>
      </c>
      <c r="Z132" s="120" t="s">
        <v>444</v>
      </c>
      <c r="AA132" s="120" t="s">
        <v>444</v>
      </c>
      <c r="AB132" s="120" t="s">
        <v>444</v>
      </c>
      <c r="AC132" s="120">
        <v>2.82E-3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1.6408165000000002E-2</v>
      </c>
      <c r="F133" s="120">
        <v>4.0422300000000005E-4</v>
      </c>
      <c r="G133" s="120">
        <v>2.1917730000000002E-3</v>
      </c>
      <c r="H133" s="120" t="s">
        <v>444</v>
      </c>
      <c r="I133" s="120">
        <v>4.8393905684848503E-4</v>
      </c>
      <c r="J133" s="120">
        <v>4.8393905684848503E-4</v>
      </c>
      <c r="K133" s="120">
        <v>5.0671691684848509E-4</v>
      </c>
      <c r="L133" s="120" t="s">
        <v>444</v>
      </c>
      <c r="M133" s="120">
        <v>1.8812800000000001E-3</v>
      </c>
      <c r="N133" s="120">
        <v>6.1577702999999996E-4</v>
      </c>
      <c r="O133" s="120">
        <v>1.3965203E-4</v>
      </c>
      <c r="P133" s="120">
        <v>1.1532807359540001E-2</v>
      </c>
      <c r="Q133" s="120">
        <v>3.7787260999999996E-4</v>
      </c>
      <c r="R133" s="120">
        <v>3.7647755999999999E-4</v>
      </c>
      <c r="S133" s="120">
        <v>3.4510943000000004E-4</v>
      </c>
      <c r="T133" s="120">
        <v>4.8115433E-4</v>
      </c>
      <c r="U133" s="120">
        <v>5.4917178000000002E-4</v>
      </c>
      <c r="V133" s="120">
        <v>4.44556812E-3</v>
      </c>
      <c r="W133" s="120">
        <v>3.8871449999999998E-3</v>
      </c>
      <c r="X133" s="120">
        <v>3.664832E-7</v>
      </c>
      <c r="Y133" s="120">
        <v>2.0017621E-7</v>
      </c>
      <c r="Z133" s="120">
        <v>1.7880244000000002E-7</v>
      </c>
      <c r="AA133" s="120">
        <v>1.9406799E-7</v>
      </c>
      <c r="AB133" s="120">
        <v>9.395298400000001E-7</v>
      </c>
      <c r="AC133" s="120">
        <v>4.1651500000000003E-3</v>
      </c>
      <c r="AD133" s="120">
        <v>1.137941E-2</v>
      </c>
      <c r="AE133" s="121"/>
      <c r="AF133" s="120" t="s">
        <v>443</v>
      </c>
      <c r="AG133" s="120" t="s">
        <v>443</v>
      </c>
      <c r="AH133" s="120" t="s">
        <v>443</v>
      </c>
      <c r="AI133" s="120" t="s">
        <v>443</v>
      </c>
      <c r="AJ133" s="120" t="s">
        <v>443</v>
      </c>
      <c r="AK133" s="120">
        <v>80206</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1.1104894146000001E-2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740326043.08800006</v>
      </c>
      <c r="AL136" s="98" t="s">
        <v>436</v>
      </c>
    </row>
    <row r="137" spans="1:38" ht="26.25" customHeight="1" thickBot="1" x14ac:dyDescent="0.3">
      <c r="A137" s="40" t="s">
        <v>286</v>
      </c>
      <c r="B137" s="40" t="s">
        <v>313</v>
      </c>
      <c r="C137" s="41" t="s">
        <v>314</v>
      </c>
      <c r="D137" s="42"/>
      <c r="E137" s="120">
        <v>2.1000000000000001E-4</v>
      </c>
      <c r="F137" s="120" t="s">
        <v>445</v>
      </c>
      <c r="G137" s="120" t="s">
        <v>444</v>
      </c>
      <c r="H137" s="120">
        <v>6.1669999999999997E-3</v>
      </c>
      <c r="I137" s="120" t="s">
        <v>443</v>
      </c>
      <c r="J137" s="120" t="s">
        <v>443</v>
      </c>
      <c r="K137" s="120" t="s">
        <v>443</v>
      </c>
      <c r="L137" s="120" t="s">
        <v>443</v>
      </c>
      <c r="M137" s="120">
        <v>9.3000000000000005E-4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3.0669109999999999E-2</v>
      </c>
      <c r="F139" s="120">
        <v>4.0467180000000005E-2</v>
      </c>
      <c r="G139" s="120" t="s">
        <v>444</v>
      </c>
      <c r="H139" s="120">
        <v>1.3200000000000001E-4</v>
      </c>
      <c r="I139" s="120">
        <v>0.91966287060462892</v>
      </c>
      <c r="J139" s="120">
        <v>0.91978542060462898</v>
      </c>
      <c r="K139" s="120">
        <v>0.92096833060462902</v>
      </c>
      <c r="L139" s="120">
        <v>2.4505E-5</v>
      </c>
      <c r="M139" s="120" t="s">
        <v>444</v>
      </c>
      <c r="N139" s="120">
        <v>1.3749929811984E-2</v>
      </c>
      <c r="O139" s="120">
        <v>5.391022532801E-3</v>
      </c>
      <c r="P139" s="120">
        <v>6.4966025328010001E-3</v>
      </c>
      <c r="Q139" s="120">
        <v>8.6329439801159993E-3</v>
      </c>
      <c r="R139" s="120">
        <v>2.5249015253617998E-2</v>
      </c>
      <c r="S139" s="120">
        <v>2.6238517410388001E-2</v>
      </c>
      <c r="T139" s="120">
        <v>3.1354899999999999E-3</v>
      </c>
      <c r="U139" s="120">
        <v>1.3000000000000002E-4</v>
      </c>
      <c r="V139" s="120">
        <v>7.1783040000000006E-2</v>
      </c>
      <c r="W139" s="120">
        <v>8.8415721620000003</v>
      </c>
      <c r="X139" s="120">
        <v>3.8558582000000001E-4</v>
      </c>
      <c r="Y139" s="120">
        <v>6.7757214999999993E-4</v>
      </c>
      <c r="Z139" s="120">
        <v>5.2229516999999996E-4</v>
      </c>
      <c r="AA139" s="120">
        <v>5.5052728000000006E-4</v>
      </c>
      <c r="AB139" s="120">
        <v>2.1359811700000001E-3</v>
      </c>
      <c r="AC139" s="120" t="s">
        <v>443</v>
      </c>
      <c r="AD139" s="120" t="s">
        <v>443</v>
      </c>
      <c r="AE139" s="121"/>
      <c r="AF139" s="120" t="s">
        <v>443</v>
      </c>
      <c r="AG139" s="120" t="s">
        <v>443</v>
      </c>
      <c r="AH139" s="120" t="s">
        <v>443</v>
      </c>
      <c r="AI139" s="120" t="s">
        <v>443</v>
      </c>
      <c r="AJ139" s="120" t="s">
        <v>443</v>
      </c>
      <c r="AK139" s="120">
        <v>1722</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141.82358832181384</v>
      </c>
      <c r="F141" s="122">
        <f t="shared" ref="F141:AD141" si="0">SUM(F14:F140)</f>
        <v>140.41924476385717</v>
      </c>
      <c r="G141" s="122">
        <f t="shared" si="0"/>
        <v>24.170653493321993</v>
      </c>
      <c r="H141" s="122">
        <f t="shared" si="0"/>
        <v>67.627171105621315</v>
      </c>
      <c r="I141" s="122">
        <f t="shared" si="0"/>
        <v>17.002546987018899</v>
      </c>
      <c r="J141" s="122">
        <f t="shared" si="0"/>
        <v>29.059014006592843</v>
      </c>
      <c r="K141" s="122">
        <f t="shared" si="0"/>
        <v>55.22594206311372</v>
      </c>
      <c r="L141" s="122">
        <f t="shared" si="0"/>
        <v>2.4116764485038238</v>
      </c>
      <c r="M141" s="122">
        <f t="shared" si="0"/>
        <v>261.84919147983743</v>
      </c>
      <c r="N141" s="122">
        <f t="shared" si="0"/>
        <v>17.031479277638063</v>
      </c>
      <c r="O141" s="122">
        <f t="shared" si="0"/>
        <v>1.095832439090989</v>
      </c>
      <c r="P141" s="122">
        <f t="shared" si="0"/>
        <v>0.92067337781854397</v>
      </c>
      <c r="Q141" s="122">
        <f t="shared" si="0"/>
        <v>0.87881599409741329</v>
      </c>
      <c r="R141" s="122">
        <f>SUM(R14:R140)</f>
        <v>6.5961183929977709</v>
      </c>
      <c r="S141" s="122">
        <f t="shared" si="0"/>
        <v>79.323998472236511</v>
      </c>
      <c r="T141" s="122">
        <f t="shared" si="0"/>
        <v>3.696644191501818</v>
      </c>
      <c r="U141" s="122">
        <f t="shared" si="0"/>
        <v>1.581303454968533</v>
      </c>
      <c r="V141" s="122">
        <f t="shared" si="0"/>
        <v>69.525010978294716</v>
      </c>
      <c r="W141" s="122">
        <f t="shared" si="0"/>
        <v>28.15617022966493</v>
      </c>
      <c r="X141" s="122">
        <f t="shared" si="0"/>
        <v>1.8570910528864222</v>
      </c>
      <c r="Y141" s="122">
        <f t="shared" si="0"/>
        <v>2.0526026059141573</v>
      </c>
      <c r="Z141" s="122">
        <f t="shared" si="0"/>
        <v>0.90310453794338508</v>
      </c>
      <c r="AA141" s="122">
        <f t="shared" si="0"/>
        <v>1.0337401246351774</v>
      </c>
      <c r="AB141" s="122">
        <f t="shared" si="0"/>
        <v>5.8465413285079846</v>
      </c>
      <c r="AC141" s="122">
        <f t="shared" si="0"/>
        <v>2.2900496589061854</v>
      </c>
      <c r="AD141" s="122">
        <f t="shared" si="0"/>
        <v>8.715211861074609</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20.327467676316637</v>
      </c>
      <c r="F143" s="120">
        <v>1.0428031686558865</v>
      </c>
      <c r="G143" s="120">
        <v>4.1997218447528489E-2</v>
      </c>
      <c r="H143" s="120">
        <v>0.63080704578734981</v>
      </c>
      <c r="I143" s="120">
        <v>0.30355758062417493</v>
      </c>
      <c r="J143" s="120">
        <v>0.30355758062417493</v>
      </c>
      <c r="K143" s="120">
        <v>0.30355758062417493</v>
      </c>
      <c r="L143" s="120">
        <v>0.24665869084988115</v>
      </c>
      <c r="M143" s="120">
        <v>17.747546457395071</v>
      </c>
      <c r="N143" s="120">
        <v>3.1875341936147715E-3</v>
      </c>
      <c r="O143" s="120">
        <v>3.7373985384492949E-4</v>
      </c>
      <c r="P143" s="120">
        <v>2.2433163731483644E-2</v>
      </c>
      <c r="Q143" s="120">
        <v>6.1001362148122712E-4</v>
      </c>
      <c r="R143" s="120">
        <v>2.5457669273847183E-2</v>
      </c>
      <c r="S143" s="120">
        <v>1.7450049562142481E-2</v>
      </c>
      <c r="T143" s="120">
        <v>3.5569507085091859E-3</v>
      </c>
      <c r="U143" s="120">
        <v>4.7254753527259705E-4</v>
      </c>
      <c r="V143" s="120">
        <v>8.0934573762808493E-2</v>
      </c>
      <c r="W143" s="120">
        <v>0.65291169999999998</v>
      </c>
      <c r="X143" s="120">
        <v>6.47109979778E-2</v>
      </c>
      <c r="Y143" s="120">
        <v>7.4042107161299997E-2</v>
      </c>
      <c r="Z143" s="120">
        <v>5.5884094103599999E-2</v>
      </c>
      <c r="AA143" s="120">
        <v>6.4878797424000004E-2</v>
      </c>
      <c r="AB143" s="120">
        <v>0.2595159966667</v>
      </c>
      <c r="AC143" s="120">
        <v>6.5291070000000006E-4</v>
      </c>
      <c r="AD143" s="120">
        <v>1.306681E-4</v>
      </c>
      <c r="AE143" s="128"/>
      <c r="AF143" s="120">
        <v>129272.46138134881</v>
      </c>
      <c r="AG143" s="120" t="s">
        <v>443</v>
      </c>
      <c r="AH143" s="120">
        <v>721.25175077690005</v>
      </c>
      <c r="AI143" s="120">
        <v>13003.3513858604</v>
      </c>
      <c r="AJ143" s="120">
        <v>613.29586418600002</v>
      </c>
      <c r="AK143" s="120" t="s">
        <v>443</v>
      </c>
      <c r="AL143" s="32" t="s">
        <v>49</v>
      </c>
    </row>
    <row r="144" spans="1:38" ht="26.25" customHeight="1" thickBot="1" x14ac:dyDescent="0.3">
      <c r="A144" s="65"/>
      <c r="B144" s="32" t="s">
        <v>346</v>
      </c>
      <c r="C144" s="66" t="s">
        <v>353</v>
      </c>
      <c r="D144" s="67" t="s">
        <v>279</v>
      </c>
      <c r="E144" s="120">
        <v>13.577775772859084</v>
      </c>
      <c r="F144" s="120">
        <v>0.25774340650473893</v>
      </c>
      <c r="G144" s="120">
        <v>1.2400473916130167E-2</v>
      </c>
      <c r="H144" s="120">
        <v>5.4661921806926181E-2</v>
      </c>
      <c r="I144" s="120">
        <v>0.15807313080401575</v>
      </c>
      <c r="J144" s="120">
        <v>0.15807313080401575</v>
      </c>
      <c r="K144" s="120">
        <v>0.15807313080401575</v>
      </c>
      <c r="L144" s="120">
        <v>0.13089639702997957</v>
      </c>
      <c r="M144" s="120">
        <v>2.0520263765373632</v>
      </c>
      <c r="N144" s="120">
        <v>4.7863401750518916E-4</v>
      </c>
      <c r="O144" s="120">
        <v>4.9052048040835792E-5</v>
      </c>
      <c r="P144" s="120">
        <v>4.8280651266045692E-3</v>
      </c>
      <c r="Q144" s="120">
        <v>9.5132480355879378E-5</v>
      </c>
      <c r="R144" s="120">
        <v>7.5157106108976433E-3</v>
      </c>
      <c r="S144" s="120">
        <v>5.0481277988353064E-3</v>
      </c>
      <c r="T144" s="120">
        <v>2.4078242805022622E-4</v>
      </c>
      <c r="U144" s="120">
        <v>9.2160864630087185E-5</v>
      </c>
      <c r="V144" s="120">
        <v>1.6499807161641927E-2</v>
      </c>
      <c r="W144" s="120">
        <v>0.1610502</v>
      </c>
      <c r="X144" s="120">
        <v>1.9436263669000003E-2</v>
      </c>
      <c r="Y144" s="120">
        <v>2.1802610280099999E-2</v>
      </c>
      <c r="Z144" s="120">
        <v>1.70756411958E-2</v>
      </c>
      <c r="AA144" s="120">
        <v>1.8163226595800001E-2</v>
      </c>
      <c r="AB144" s="120">
        <v>7.6477741740700003E-2</v>
      </c>
      <c r="AC144" s="120">
        <v>1.61051E-4</v>
      </c>
      <c r="AD144" s="120">
        <v>3.2350900000000002E-5</v>
      </c>
      <c r="AE144" s="128"/>
      <c r="AF144" s="120">
        <v>33996.0196072451</v>
      </c>
      <c r="AG144" s="120" t="s">
        <v>443</v>
      </c>
      <c r="AH144" s="120" t="s">
        <v>443</v>
      </c>
      <c r="AI144" s="120">
        <v>3774.9960252402998</v>
      </c>
      <c r="AJ144" s="120" t="s">
        <v>443</v>
      </c>
      <c r="AK144" s="120" t="s">
        <v>443</v>
      </c>
      <c r="AL144" s="32" t="s">
        <v>49</v>
      </c>
    </row>
    <row r="145" spans="1:38" ht="26.25" customHeight="1" thickBot="1" x14ac:dyDescent="0.3">
      <c r="A145" s="65"/>
      <c r="B145" s="32" t="s">
        <v>347</v>
      </c>
      <c r="C145" s="66" t="s">
        <v>354</v>
      </c>
      <c r="D145" s="67" t="s">
        <v>279</v>
      </c>
      <c r="E145" s="120">
        <v>13.321793383932178</v>
      </c>
      <c r="F145" s="120">
        <v>0.4261224562024748</v>
      </c>
      <c r="G145" s="120">
        <v>3.4351025711457456E-2</v>
      </c>
      <c r="H145" s="120">
        <v>8.5362987717242517E-2</v>
      </c>
      <c r="I145" s="120">
        <v>0.17554406519606758</v>
      </c>
      <c r="J145" s="120">
        <v>0.17554406519606758</v>
      </c>
      <c r="K145" s="120">
        <v>0.17554406519606758</v>
      </c>
      <c r="L145" s="120">
        <v>0.1102434371280723</v>
      </c>
      <c r="M145" s="120">
        <v>4.6649818788275814</v>
      </c>
      <c r="N145" s="120">
        <v>1.2245844263192248E-3</v>
      </c>
      <c r="O145" s="120">
        <v>1.2245892249762604E-4</v>
      </c>
      <c r="P145" s="120">
        <v>1.2980495826715985E-2</v>
      </c>
      <c r="Q145" s="120">
        <v>2.4491664533099304E-4</v>
      </c>
      <c r="R145" s="120">
        <v>2.0817684517596673E-2</v>
      </c>
      <c r="S145" s="120">
        <v>1.3960097626169964E-2</v>
      </c>
      <c r="T145" s="120">
        <v>4.8985368495439003E-4</v>
      </c>
      <c r="U145" s="120">
        <v>2.4491544566673399E-4</v>
      </c>
      <c r="V145" s="120">
        <v>4.408474423008437E-2</v>
      </c>
      <c r="W145" s="120">
        <v>0.11337650000000001</v>
      </c>
      <c r="X145" s="120">
        <v>8.7803935093999988E-3</v>
      </c>
      <c r="Y145" s="120">
        <v>5.3170160697499996E-2</v>
      </c>
      <c r="Z145" s="120">
        <v>5.9413996082700003E-2</v>
      </c>
      <c r="AA145" s="120">
        <v>1.3658389904699999E-2</v>
      </c>
      <c r="AB145" s="120">
        <v>0.1350229401943</v>
      </c>
      <c r="AC145" s="120">
        <v>6.3363700000000005E-5</v>
      </c>
      <c r="AD145" s="120">
        <v>1.2791400000000001E-5</v>
      </c>
      <c r="AE145" s="128"/>
      <c r="AF145" s="120">
        <v>93276.4689951732</v>
      </c>
      <c r="AG145" s="120" t="s">
        <v>443</v>
      </c>
      <c r="AH145" s="120">
        <v>11.872136272000001</v>
      </c>
      <c r="AI145" s="120">
        <v>10443.1086923166</v>
      </c>
      <c r="AJ145" s="120">
        <v>67.562551897999995</v>
      </c>
      <c r="AK145" s="120" t="s">
        <v>443</v>
      </c>
      <c r="AL145" s="32" t="s">
        <v>49</v>
      </c>
    </row>
    <row r="146" spans="1:38" ht="26.25" customHeight="1" thickBot="1" x14ac:dyDescent="0.3">
      <c r="A146" s="65"/>
      <c r="B146" s="32" t="s">
        <v>348</v>
      </c>
      <c r="C146" s="66" t="s">
        <v>355</v>
      </c>
      <c r="D146" s="67" t="s">
        <v>279</v>
      </c>
      <c r="E146" s="120">
        <v>0.22084749982797663</v>
      </c>
      <c r="F146" s="120">
        <v>0.93103127092798155</v>
      </c>
      <c r="G146" s="120">
        <v>4.3952632003600825E-4</v>
      </c>
      <c r="H146" s="120">
        <v>2.2946131619825724E-3</v>
      </c>
      <c r="I146" s="120">
        <v>1.4624055799340042E-2</v>
      </c>
      <c r="J146" s="120">
        <v>1.4624055799340042E-2</v>
      </c>
      <c r="K146" s="120">
        <v>1.4624055799340042E-2</v>
      </c>
      <c r="L146" s="120">
        <v>3.2708849320855055E-3</v>
      </c>
      <c r="M146" s="120">
        <v>4.9175731775403779</v>
      </c>
      <c r="N146" s="120">
        <v>7.376584081545827E-5</v>
      </c>
      <c r="O146" s="120">
        <v>9.690811925086104E-4</v>
      </c>
      <c r="P146" s="120">
        <v>3.6474175370342505E-4</v>
      </c>
      <c r="Q146" s="120">
        <v>1.2523609525668292E-5</v>
      </c>
      <c r="R146" s="120">
        <v>4.312381406720309E-3</v>
      </c>
      <c r="S146" s="120">
        <v>0.1641068074292891</v>
      </c>
      <c r="T146" s="120">
        <v>6.8145265469260127E-3</v>
      </c>
      <c r="U146" s="120">
        <v>9.6489984683054467E-4</v>
      </c>
      <c r="V146" s="120">
        <v>9.6234434187065787E-2</v>
      </c>
      <c r="W146" s="120">
        <v>1.4397799999999999E-2</v>
      </c>
      <c r="X146" s="120">
        <v>3.7474592920000004E-4</v>
      </c>
      <c r="Y146" s="120">
        <v>4.4449648820000002E-4</v>
      </c>
      <c r="Z146" s="120">
        <v>3.0074302489999999E-4</v>
      </c>
      <c r="AA146" s="120">
        <v>4.7671367789999994E-4</v>
      </c>
      <c r="AB146" s="120">
        <v>1.5966991202000002E-3</v>
      </c>
      <c r="AC146" s="120">
        <v>1.4397500000000001E-5</v>
      </c>
      <c r="AD146" s="120">
        <v>4.5886999999999998E-6</v>
      </c>
      <c r="AE146" s="128"/>
      <c r="AF146" s="120">
        <v>1645.0482398877</v>
      </c>
      <c r="AG146" s="120" t="s">
        <v>443</v>
      </c>
      <c r="AH146" s="120" t="s">
        <v>443</v>
      </c>
      <c r="AI146" s="120">
        <v>141.0615652322</v>
      </c>
      <c r="AJ146" s="120" t="s">
        <v>443</v>
      </c>
      <c r="AK146" s="120" t="s">
        <v>443</v>
      </c>
      <c r="AL146" s="32" t="s">
        <v>49</v>
      </c>
    </row>
    <row r="147" spans="1:38" ht="26.25" customHeight="1" thickBot="1" x14ac:dyDescent="0.3">
      <c r="A147" s="65"/>
      <c r="B147" s="32" t="s">
        <v>349</v>
      </c>
      <c r="C147" s="66" t="s">
        <v>356</v>
      </c>
      <c r="D147" s="67" t="s">
        <v>279</v>
      </c>
      <c r="E147" s="120" t="s">
        <v>443</v>
      </c>
      <c r="F147" s="120">
        <v>3.6196053961656807</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153.53750444299999</v>
      </c>
      <c r="AG147" s="120" t="s">
        <v>443</v>
      </c>
      <c r="AH147" s="120" t="s">
        <v>443</v>
      </c>
      <c r="AI147" s="120">
        <v>10.459106068300001</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1.0561216344288897</v>
      </c>
      <c r="J148" s="120">
        <v>1.9803609401445277</v>
      </c>
      <c r="K148" s="120">
        <v>2.5942401423835233</v>
      </c>
      <c r="L148" s="120">
        <v>0.25538621846031295</v>
      </c>
      <c r="M148" s="120" t="s">
        <v>443</v>
      </c>
      <c r="N148" s="120">
        <v>7.0324393582073617</v>
      </c>
      <c r="O148" s="120">
        <v>3.1933871638795033E-2</v>
      </c>
      <c r="P148" s="120" t="s">
        <v>444</v>
      </c>
      <c r="Q148" s="120">
        <v>8.0903201081342135E-2</v>
      </c>
      <c r="R148" s="120">
        <v>2.612674257764541</v>
      </c>
      <c r="S148" s="120">
        <v>57.262931851729554</v>
      </c>
      <c r="T148" s="120">
        <v>0.40892564219319449</v>
      </c>
      <c r="U148" s="120">
        <v>5.1884802847670483E-2</v>
      </c>
      <c r="V148" s="120">
        <v>20.67079314888781</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82365.196700722212</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0.50263132899889862</v>
      </c>
      <c r="J149" s="120">
        <v>0.93079875740536688</v>
      </c>
      <c r="K149" s="120">
        <v>1.861597514810734</v>
      </c>
      <c r="L149" s="120">
        <v>1.9732933656993794E-2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82365.196700722212</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139.12855910871292</v>
      </c>
      <c r="F152" s="133">
        <f t="shared" ref="F152:AD152" si="1">SUM(F$141, F$151, IF(AND(ISNUMBER(SEARCH($B$4,"AT|BE|CH|GB|IE|LT|LU|NL")),SUM(F$143:F$149)&gt;0),SUM(F$143:F$149)-SUM(F$27:F$33),0))</f>
        <v>139.98709950885672</v>
      </c>
      <c r="G152" s="133">
        <f t="shared" si="1"/>
        <v>24.165078828759817</v>
      </c>
      <c r="H152" s="133">
        <f t="shared" si="1"/>
        <v>67.542340526993812</v>
      </c>
      <c r="I152" s="133">
        <f t="shared" si="1"/>
        <v>16.869186539948693</v>
      </c>
      <c r="J152" s="133">
        <f t="shared" si="1"/>
        <v>28.834441046674222</v>
      </c>
      <c r="K152" s="133">
        <f t="shared" si="1"/>
        <v>54.899485506300216</v>
      </c>
      <c r="L152" s="133">
        <f t="shared" si="1"/>
        <v>2.3727789782473234</v>
      </c>
      <c r="M152" s="133">
        <f t="shared" si="1"/>
        <v>258.32365855688914</v>
      </c>
      <c r="N152" s="133">
        <f t="shared" si="1"/>
        <v>16.546195148612341</v>
      </c>
      <c r="O152" s="133">
        <f t="shared" si="1"/>
        <v>1.0935005042866224</v>
      </c>
      <c r="P152" s="133">
        <f t="shared" si="1"/>
        <v>0.91789560244142854</v>
      </c>
      <c r="Q152" s="133">
        <f t="shared" si="1"/>
        <v>0.87317372824654294</v>
      </c>
      <c r="R152" s="133">
        <f t="shared" si="1"/>
        <v>6.4119627231675285</v>
      </c>
      <c r="S152" s="133">
        <f t="shared" si="1"/>
        <v>75.349897455170975</v>
      </c>
      <c r="T152" s="133">
        <f t="shared" si="1"/>
        <v>3.6674224531612465</v>
      </c>
      <c r="U152" s="133">
        <f t="shared" si="1"/>
        <v>1.5776464120149341</v>
      </c>
      <c r="V152" s="133">
        <f t="shared" si="1"/>
        <v>68.109756629032688</v>
      </c>
      <c r="W152" s="133">
        <f t="shared" si="1"/>
        <v>28.108828329664931</v>
      </c>
      <c r="X152" s="133">
        <f t="shared" si="1"/>
        <v>1.8522854961486221</v>
      </c>
      <c r="Y152" s="133">
        <f t="shared" si="1"/>
        <v>2.0445824427789572</v>
      </c>
      <c r="Z152" s="133">
        <f t="shared" si="1"/>
        <v>0.89597935013298513</v>
      </c>
      <c r="AA152" s="133">
        <f t="shared" si="1"/>
        <v>1.0285268936601775</v>
      </c>
      <c r="AB152" s="133">
        <f t="shared" si="1"/>
        <v>5.821377189849585</v>
      </c>
      <c r="AC152" s="133">
        <f t="shared" si="1"/>
        <v>2.2900050421061855</v>
      </c>
      <c r="AD152" s="133">
        <f t="shared" si="1"/>
        <v>8.7152027965746086</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122.16591825349272</v>
      </c>
      <c r="F154" s="133">
        <f>SUM(F$141, F$153, -1 * IF(OR($B$6=2005,$B$6&gt;=2020),SUM(F$99:F$122),0), IF(AND(ISNUMBER(SEARCH($B$4,"AT|BE|CH|GB|IE|LT|LU|NL")),SUM(F$143:F$149)&gt;0),SUM(F$143:F$149)-SUM(F$27:F$33),0))</f>
        <v>92.127508587787247</v>
      </c>
      <c r="G154" s="133">
        <f>SUM(G$141, G$153, IF(AND(ISNUMBER(SEARCH($B$4,"AT|BE|CH|GB|IE|LT|LU|NL")),SUM(G$143:G$149)&gt;0),SUM(G$143:G$149)-SUM(G$27:G$33),0))</f>
        <v>24.165078828759817</v>
      </c>
      <c r="H154" s="133">
        <f>SUM(H$141, H$153, IF(AND(ISNUMBER(SEARCH($B$4,"AT|BE|CH|GB|IE|LT|LU|NL")),SUM(H$143:H$149)&gt;0),SUM(H$143:H$149)-SUM(H$27:H$33),0))</f>
        <v>67.542340526993812</v>
      </c>
      <c r="I154" s="133">
        <f t="shared" ref="I154:AD154" si="2">SUM(I$141, I$153, IF(AND(ISNUMBER(SEARCH($B$4,"AT|BE|CH|GB|IE|LT|LU|NL")),SUM(I$143:I$149)&gt;0),SUM(I$143:I$149)-SUM(I$27:I$33),0))</f>
        <v>16.869186539948693</v>
      </c>
      <c r="J154" s="133">
        <f t="shared" si="2"/>
        <v>28.834441046674222</v>
      </c>
      <c r="K154" s="133">
        <f t="shared" si="2"/>
        <v>54.899485506300216</v>
      </c>
      <c r="L154" s="133">
        <f t="shared" si="2"/>
        <v>2.3727789782473234</v>
      </c>
      <c r="M154" s="133">
        <f t="shared" si="2"/>
        <v>258.32365855688914</v>
      </c>
      <c r="N154" s="133">
        <f t="shared" si="2"/>
        <v>16.546195148612341</v>
      </c>
      <c r="O154" s="133">
        <f t="shared" si="2"/>
        <v>1.0935005042866224</v>
      </c>
      <c r="P154" s="133">
        <f t="shared" si="2"/>
        <v>0.91789560244142854</v>
      </c>
      <c r="Q154" s="133">
        <f t="shared" si="2"/>
        <v>0.87317372824654294</v>
      </c>
      <c r="R154" s="133">
        <f t="shared" si="2"/>
        <v>6.4119627231675285</v>
      </c>
      <c r="S154" s="133">
        <f t="shared" si="2"/>
        <v>75.349897455170975</v>
      </c>
      <c r="T154" s="133">
        <f t="shared" si="2"/>
        <v>3.6674224531612465</v>
      </c>
      <c r="U154" s="133">
        <f t="shared" si="2"/>
        <v>1.5776464120149341</v>
      </c>
      <c r="V154" s="133">
        <f t="shared" si="2"/>
        <v>68.109756629032688</v>
      </c>
      <c r="W154" s="133">
        <f t="shared" si="2"/>
        <v>28.108828329664931</v>
      </c>
      <c r="X154" s="133">
        <f t="shared" si="2"/>
        <v>1.8522854961486221</v>
      </c>
      <c r="Y154" s="133">
        <f t="shared" si="2"/>
        <v>2.0445824427789572</v>
      </c>
      <c r="Z154" s="133">
        <f t="shared" si="2"/>
        <v>0.89597935013298513</v>
      </c>
      <c r="AA154" s="133">
        <f t="shared" si="2"/>
        <v>1.0285268936601775</v>
      </c>
      <c r="AB154" s="133">
        <f t="shared" si="2"/>
        <v>5.821377189849585</v>
      </c>
      <c r="AC154" s="133">
        <f t="shared" si="2"/>
        <v>2.2900050421061855</v>
      </c>
      <c r="AD154" s="133">
        <f t="shared" si="2"/>
        <v>8.7152027965746086</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14.32631406348656</v>
      </c>
      <c r="F157" s="120">
        <v>0.77136008826018165</v>
      </c>
      <c r="G157" s="120">
        <v>0.82007078095503805</v>
      </c>
      <c r="H157" s="120" t="s">
        <v>444</v>
      </c>
      <c r="I157" s="120">
        <v>0.140327963482</v>
      </c>
      <c r="J157" s="120">
        <v>0.140327963482</v>
      </c>
      <c r="K157" s="120">
        <v>0.140327963482</v>
      </c>
      <c r="L157" s="120">
        <v>8.7033092611499996E-2</v>
      </c>
      <c r="M157" s="120">
        <v>36.902190014956844</v>
      </c>
      <c r="N157" s="120">
        <v>2.6551E-4</v>
      </c>
      <c r="O157" s="120">
        <v>2.213E-5</v>
      </c>
      <c r="P157" s="120">
        <v>2.6551300000000003E-3</v>
      </c>
      <c r="Q157" s="120">
        <v>4.4249999999999998E-5</v>
      </c>
      <c r="R157" s="120">
        <v>4.4252200000000005E-3</v>
      </c>
      <c r="S157" s="120">
        <v>2.8763899999999999E-3</v>
      </c>
      <c r="T157" s="120">
        <v>1.1063E-4</v>
      </c>
      <c r="U157" s="120">
        <v>4.4249999999999998E-5</v>
      </c>
      <c r="V157" s="120">
        <v>9.2929600000000012E-3</v>
      </c>
      <c r="W157" s="120" t="s">
        <v>444</v>
      </c>
      <c r="X157" s="120">
        <v>1.4052799999999998E-4</v>
      </c>
      <c r="Y157" s="120">
        <v>1.4052799999999998E-4</v>
      </c>
      <c r="Z157" s="120">
        <v>1.4052799999999998E-4</v>
      </c>
      <c r="AA157" s="120">
        <v>1.4052799999999998E-4</v>
      </c>
      <c r="AB157" s="120">
        <v>5.621120100000001E-4</v>
      </c>
      <c r="AC157" s="120" t="s">
        <v>443</v>
      </c>
      <c r="AD157" s="120" t="s">
        <v>443</v>
      </c>
      <c r="AE157" s="128"/>
      <c r="AF157" s="120">
        <v>43621.281623721996</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1.730483088337265E-2</v>
      </c>
      <c r="F158" s="120">
        <v>1.5633258735462081E-2</v>
      </c>
      <c r="G158" s="120">
        <v>1.1939316379557909E-3</v>
      </c>
      <c r="H158" s="120" t="s">
        <v>444</v>
      </c>
      <c r="I158" s="120">
        <v>1.3752472480498809E-4</v>
      </c>
      <c r="J158" s="120">
        <v>1.3752472480498809E-4</v>
      </c>
      <c r="K158" s="120">
        <v>1.3752472480498809E-4</v>
      </c>
      <c r="L158" s="120">
        <v>8.0218543603740997E-5</v>
      </c>
      <c r="M158" s="120">
        <v>0.89606545017978889</v>
      </c>
      <c r="N158" s="120">
        <v>5.585209E-2</v>
      </c>
      <c r="O158" s="120">
        <v>8.6000000000000002E-7</v>
      </c>
      <c r="P158" s="120">
        <v>7.0400000000000004E-6</v>
      </c>
      <c r="Q158" s="120">
        <v>1.3E-7</v>
      </c>
      <c r="R158" s="120">
        <v>1.184E-5</v>
      </c>
      <c r="S158" s="120">
        <v>1.005E-5</v>
      </c>
      <c r="T158" s="120">
        <v>1.2299999999999999E-6</v>
      </c>
      <c r="U158" s="120">
        <v>1.2000000000000002E-7</v>
      </c>
      <c r="V158" s="120">
        <v>1.8345000000000001E-4</v>
      </c>
      <c r="W158" s="120" t="s">
        <v>444</v>
      </c>
      <c r="X158" s="120">
        <v>6.285E-7</v>
      </c>
      <c r="Y158" s="120">
        <v>6.285E-7</v>
      </c>
      <c r="Z158" s="120">
        <v>6.285E-7</v>
      </c>
      <c r="AA158" s="120">
        <v>6.285E-7</v>
      </c>
      <c r="AB158" s="120">
        <v>2.514E-6</v>
      </c>
      <c r="AC158" s="120" t="s">
        <v>443</v>
      </c>
      <c r="AD158" s="120" t="s">
        <v>443</v>
      </c>
      <c r="AE158" s="128"/>
      <c r="AF158" s="120">
        <v>83.722945676349369</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13.623863141440966</v>
      </c>
      <c r="F159" s="120">
        <v>0.57651914811759442</v>
      </c>
      <c r="G159" s="120">
        <v>0.55871970236769786</v>
      </c>
      <c r="H159" s="120">
        <v>2.6299721320022442E-3</v>
      </c>
      <c r="I159" s="120">
        <v>0.50515756008807022</v>
      </c>
      <c r="J159" s="120">
        <v>0.53322186901808633</v>
      </c>
      <c r="K159" s="120">
        <v>0.56128617789659141</v>
      </c>
      <c r="L159" s="120">
        <v>0.10156199460483009</v>
      </c>
      <c r="M159" s="120">
        <v>3.885464244983738</v>
      </c>
      <c r="N159" s="120">
        <v>4.101025715357353E-2</v>
      </c>
      <c r="O159" s="120">
        <v>5.40845501326265E-3</v>
      </c>
      <c r="P159" s="120">
        <v>1.0045709140840339E-2</v>
      </c>
      <c r="Q159" s="120">
        <v>7.2802224173364433E-2</v>
      </c>
      <c r="R159" s="120" t="s">
        <v>444</v>
      </c>
      <c r="S159" s="120">
        <v>7.2802224173364433E-2</v>
      </c>
      <c r="T159" s="120">
        <v>3.9326855613545106</v>
      </c>
      <c r="U159" s="120">
        <v>8.2020521955703654E-2</v>
      </c>
      <c r="V159" s="120">
        <v>0.19197702445213086</v>
      </c>
      <c r="W159" s="120" t="s">
        <v>444</v>
      </c>
      <c r="X159" s="120">
        <v>6.36457773905468E-3</v>
      </c>
      <c r="Y159" s="120">
        <v>6.0657971996971689E-3</v>
      </c>
      <c r="Z159" s="120">
        <v>2.4904038304724204E-3</v>
      </c>
      <c r="AA159" s="120" t="s">
        <v>444</v>
      </c>
      <c r="AB159" s="120">
        <v>1.4920781057983029E-2</v>
      </c>
      <c r="AC159" s="120" t="s">
        <v>443</v>
      </c>
      <c r="AD159" s="120" t="s">
        <v>443</v>
      </c>
      <c r="AE159" s="128"/>
      <c r="AF159" s="120">
        <v>11356.309446216555</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52.881100618000005</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D7CF-4F61-4553-8EA5-AF59B56260A8}">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2021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2021</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8.0697206872616967</v>
      </c>
      <c r="F14" s="120">
        <v>0.40276631085431713</v>
      </c>
      <c r="G14" s="120">
        <v>0.95254391394725468</v>
      </c>
      <c r="H14" s="120">
        <v>0.15785459079602551</v>
      </c>
      <c r="I14" s="120">
        <v>0.21026835617427642</v>
      </c>
      <c r="J14" s="120">
        <v>0.24887595779605654</v>
      </c>
      <c r="K14" s="120">
        <v>0.28202762631347461</v>
      </c>
      <c r="L14" s="120">
        <v>1.7720980629139141E-2</v>
      </c>
      <c r="M14" s="120">
        <v>2.1534196280416027</v>
      </c>
      <c r="N14" s="120">
        <v>0.24936239398108856</v>
      </c>
      <c r="O14" s="120">
        <v>0.10866464479442083</v>
      </c>
      <c r="P14" s="120">
        <v>8.5444018921513223E-2</v>
      </c>
      <c r="Q14" s="120">
        <v>0.15835773016149376</v>
      </c>
      <c r="R14" s="120">
        <v>0.21387549162017699</v>
      </c>
      <c r="S14" s="120">
        <v>0.27143721084971228</v>
      </c>
      <c r="T14" s="120">
        <v>0.21580753493461133</v>
      </c>
      <c r="U14" s="120">
        <v>6.4885339223590979E-2</v>
      </c>
      <c r="V14" s="120">
        <v>2.2927013354353427</v>
      </c>
      <c r="W14" s="120">
        <v>1.6299187183654227</v>
      </c>
      <c r="X14" s="120">
        <v>2.131170011785E-2</v>
      </c>
      <c r="Y14" s="120">
        <v>2.3473205539999997E-2</v>
      </c>
      <c r="Z14" s="120">
        <v>7.8280010391400014E-3</v>
      </c>
      <c r="AA14" s="120">
        <v>6.6876644841976796E-3</v>
      </c>
      <c r="AB14" s="120">
        <v>5.9300524566500007E-2</v>
      </c>
      <c r="AC14" s="120">
        <v>0.55823060544100012</v>
      </c>
      <c r="AD14" s="120">
        <v>0.2855417347616</v>
      </c>
      <c r="AE14" s="121"/>
      <c r="AF14" s="120">
        <v>330.25638180238275</v>
      </c>
      <c r="AG14" s="120">
        <v>17267.439606078104</v>
      </c>
      <c r="AH14" s="120">
        <v>113565.82498066773</v>
      </c>
      <c r="AI14" s="120">
        <v>44155.625151821871</v>
      </c>
      <c r="AJ14" s="120">
        <v>19795.350366597086</v>
      </c>
      <c r="AK14" s="120" t="s">
        <v>443</v>
      </c>
      <c r="AL14" s="29" t="s">
        <v>49</v>
      </c>
    </row>
    <row r="15" spans="1:38" ht="26.25" customHeight="1" thickBot="1" x14ac:dyDescent="0.3">
      <c r="A15" s="40" t="s">
        <v>53</v>
      </c>
      <c r="B15" s="40" t="s">
        <v>54</v>
      </c>
      <c r="C15" s="41" t="s">
        <v>55</v>
      </c>
      <c r="D15" s="42"/>
      <c r="E15" s="120">
        <v>3.444682255</v>
      </c>
      <c r="F15" s="120">
        <v>0.37115053528213721</v>
      </c>
      <c r="G15" s="120">
        <v>3.4124003699999998</v>
      </c>
      <c r="H15" s="120">
        <v>8.0000000000000004E-4</v>
      </c>
      <c r="I15" s="120">
        <v>1.3152730434448159E-2</v>
      </c>
      <c r="J15" s="120">
        <v>1.3152730434448159E-2</v>
      </c>
      <c r="K15" s="120">
        <v>1.3152730434448159E-2</v>
      </c>
      <c r="L15" s="120">
        <v>1.0878911304113708E-3</v>
      </c>
      <c r="M15" s="120">
        <v>2.2548673180000001</v>
      </c>
      <c r="N15" s="120">
        <v>2.8145994384016E-2</v>
      </c>
      <c r="O15" s="120">
        <v>3.8285318412430998E-2</v>
      </c>
      <c r="P15" s="120">
        <v>6.5095864858480002E-3</v>
      </c>
      <c r="Q15" s="120">
        <v>6.1688143811460001E-3</v>
      </c>
      <c r="R15" s="120">
        <v>4.7900409354846997E-2</v>
      </c>
      <c r="S15" s="120">
        <v>5.7515349081986002E-2</v>
      </c>
      <c r="T15" s="120">
        <v>0.12884141771931798</v>
      </c>
      <c r="U15" s="120">
        <v>2.7273129545015002E-2</v>
      </c>
      <c r="V15" s="120">
        <v>0.29719191360638103</v>
      </c>
      <c r="W15" s="120">
        <v>1.9778587E-2</v>
      </c>
      <c r="X15" s="120" t="s">
        <v>444</v>
      </c>
      <c r="Y15" s="120" t="s">
        <v>444</v>
      </c>
      <c r="Z15" s="120" t="s">
        <v>444</v>
      </c>
      <c r="AA15" s="120" t="s">
        <v>444</v>
      </c>
      <c r="AB15" s="120" t="s">
        <v>444</v>
      </c>
      <c r="AC15" s="120" t="s">
        <v>443</v>
      </c>
      <c r="AD15" s="120" t="s">
        <v>443</v>
      </c>
      <c r="AE15" s="121"/>
      <c r="AF15" s="120">
        <v>48611.40401867505</v>
      </c>
      <c r="AG15" s="120" t="s">
        <v>443</v>
      </c>
      <c r="AH15" s="120">
        <v>32183.147605825263</v>
      </c>
      <c r="AI15" s="120" t="s">
        <v>443</v>
      </c>
      <c r="AJ15" s="120">
        <v>70.073744000000005</v>
      </c>
      <c r="AK15" s="120" t="s">
        <v>443</v>
      </c>
      <c r="AL15" s="29" t="s">
        <v>49</v>
      </c>
    </row>
    <row r="16" spans="1:38" ht="26.25" customHeight="1" thickBot="1" x14ac:dyDescent="0.3">
      <c r="A16" s="40" t="s">
        <v>53</v>
      </c>
      <c r="B16" s="40" t="s">
        <v>56</v>
      </c>
      <c r="C16" s="41" t="s">
        <v>57</v>
      </c>
      <c r="D16" s="42"/>
      <c r="E16" s="120">
        <v>1.3465052</v>
      </c>
      <c r="F16" s="120" t="s">
        <v>445</v>
      </c>
      <c r="G16" s="120">
        <v>0.28018939999999998</v>
      </c>
      <c r="H16" s="120" t="s">
        <v>443</v>
      </c>
      <c r="I16" s="120" t="s">
        <v>445</v>
      </c>
      <c r="J16" s="120" t="s">
        <v>445</v>
      </c>
      <c r="K16" s="120" t="s">
        <v>445</v>
      </c>
      <c r="L16" s="120" t="s">
        <v>445</v>
      </c>
      <c r="M16" s="120">
        <v>0.20159289999999999</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3981.8760000000002</v>
      </c>
      <c r="AH16" s="120" t="s">
        <v>443</v>
      </c>
      <c r="AI16" s="120" t="s">
        <v>443</v>
      </c>
      <c r="AJ16" s="120" t="s">
        <v>443</v>
      </c>
      <c r="AK16" s="120" t="s">
        <v>443</v>
      </c>
      <c r="AL16" s="29" t="s">
        <v>49</v>
      </c>
    </row>
    <row r="17" spans="1:38" ht="26.25" customHeight="1" thickBot="1" x14ac:dyDescent="0.3">
      <c r="A17" s="40" t="s">
        <v>53</v>
      </c>
      <c r="B17" s="40" t="s">
        <v>58</v>
      </c>
      <c r="C17" s="41" t="s">
        <v>59</v>
      </c>
      <c r="D17" s="42"/>
      <c r="E17" s="120">
        <v>1.219111696427007</v>
      </c>
      <c r="F17" s="120">
        <v>5.9464283563709891E-2</v>
      </c>
      <c r="G17" s="120">
        <v>7.1889820090378823E-2</v>
      </c>
      <c r="H17" s="120">
        <v>8.3228199999999999E-3</v>
      </c>
      <c r="I17" s="120">
        <v>3.04351518795021E-2</v>
      </c>
      <c r="J17" s="120">
        <v>3.8037052366072494E-2</v>
      </c>
      <c r="K17" s="120">
        <v>4.9669908296881407E-2</v>
      </c>
      <c r="L17" s="120">
        <v>2.2821181635254597E-3</v>
      </c>
      <c r="M17" s="120">
        <v>0.164302697393689</v>
      </c>
      <c r="N17" s="120">
        <v>0.14129719803281099</v>
      </c>
      <c r="O17" s="120">
        <v>2.4027050028019997E-3</v>
      </c>
      <c r="P17" s="120">
        <v>5.7349265484539997E-3</v>
      </c>
      <c r="Q17" s="120">
        <v>2.1209792657079E-2</v>
      </c>
      <c r="R17" s="120">
        <v>0.21234390182392601</v>
      </c>
      <c r="S17" s="120">
        <v>8.9114696066539996E-3</v>
      </c>
      <c r="T17" s="120">
        <v>8.4963714402229995E-2</v>
      </c>
      <c r="U17" s="120">
        <v>2.338065453876E-3</v>
      </c>
      <c r="V17" s="120">
        <v>0.22888400721246399</v>
      </c>
      <c r="W17" s="120">
        <v>2.2152557E-2</v>
      </c>
      <c r="X17" s="120">
        <v>4.6410780000000005E-5</v>
      </c>
      <c r="Y17" s="120">
        <v>4.751934E-5</v>
      </c>
      <c r="Z17" s="120">
        <v>4.639386E-5</v>
      </c>
      <c r="AA17" s="120">
        <v>3.6376930000000003E-5</v>
      </c>
      <c r="AB17" s="120">
        <v>1.7670090000000002E-4</v>
      </c>
      <c r="AC17" s="120" t="s">
        <v>443</v>
      </c>
      <c r="AD17" s="120" t="s">
        <v>443</v>
      </c>
      <c r="AE17" s="121"/>
      <c r="AF17" s="120">
        <v>218.5900573269748</v>
      </c>
      <c r="AG17" s="120">
        <v>133.64400000000001</v>
      </c>
      <c r="AH17" s="120">
        <v>21533.953184604568</v>
      </c>
      <c r="AI17" s="120" t="s">
        <v>443</v>
      </c>
      <c r="AJ17" s="120">
        <v>76.609542000000005</v>
      </c>
      <c r="AK17" s="120" t="s">
        <v>443</v>
      </c>
      <c r="AL17" s="29" t="s">
        <v>49</v>
      </c>
    </row>
    <row r="18" spans="1:38" ht="26.25" customHeight="1" thickBot="1" x14ac:dyDescent="0.3">
      <c r="A18" s="40" t="s">
        <v>53</v>
      </c>
      <c r="B18" s="40" t="s">
        <v>60</v>
      </c>
      <c r="C18" s="41" t="s">
        <v>61</v>
      </c>
      <c r="D18" s="42"/>
      <c r="E18" s="120">
        <v>0.24992642951396601</v>
      </c>
      <c r="F18" s="120">
        <v>1.3490004975174339E-2</v>
      </c>
      <c r="G18" s="120">
        <v>4.9664783426569999E-2</v>
      </c>
      <c r="H18" s="120">
        <v>1.16529E-3</v>
      </c>
      <c r="I18" s="120">
        <v>5.7488917429833503E-2</v>
      </c>
      <c r="J18" s="120">
        <v>6.3680156343313699E-2</v>
      </c>
      <c r="K18" s="120">
        <v>7.0873149772962094E-2</v>
      </c>
      <c r="L18" s="120">
        <v>6.0113830558419599E-3</v>
      </c>
      <c r="M18" s="120">
        <v>0.19886405550863001</v>
      </c>
      <c r="N18" s="120">
        <v>0.119567527188448</v>
      </c>
      <c r="O18" s="120">
        <v>2.1989146365029998E-3</v>
      </c>
      <c r="P18" s="120">
        <v>7.7458272060009995E-3</v>
      </c>
      <c r="Q18" s="120">
        <v>5.7870507303350001E-3</v>
      </c>
      <c r="R18" s="120">
        <v>1.3075319834057001E-2</v>
      </c>
      <c r="S18" s="120">
        <v>1.7677362419956998E-2</v>
      </c>
      <c r="T18" s="120">
        <v>0.10796773763915</v>
      </c>
      <c r="U18" s="120">
        <v>3.3462469675649997E-3</v>
      </c>
      <c r="V18" s="120">
        <v>0.205954856958904</v>
      </c>
      <c r="W18" s="120">
        <v>1.2389576000000001E-2</v>
      </c>
      <c r="X18" s="120">
        <v>6.7870000000000012E-8</v>
      </c>
      <c r="Y18" s="120">
        <v>5.3577000000000004E-7</v>
      </c>
      <c r="Z18" s="120">
        <v>6.0730000000000002E-8</v>
      </c>
      <c r="AA18" s="120">
        <v>5.3569999999999996E-8</v>
      </c>
      <c r="AB18" s="120">
        <v>7.1793999999999988E-7</v>
      </c>
      <c r="AC18" s="120" t="s">
        <v>444</v>
      </c>
      <c r="AD18" s="120">
        <v>9.0999999999999998E-2</v>
      </c>
      <c r="AE18" s="121"/>
      <c r="AF18" s="120">
        <v>498.1912830638023</v>
      </c>
      <c r="AG18" s="120">
        <v>875.81011618683556</v>
      </c>
      <c r="AH18" s="120">
        <v>5132.5737520879975</v>
      </c>
      <c r="AI18" s="120" t="s">
        <v>443</v>
      </c>
      <c r="AJ18" s="120" t="s">
        <v>443</v>
      </c>
      <c r="AK18" s="120" t="s">
        <v>443</v>
      </c>
      <c r="AL18" s="29" t="s">
        <v>49</v>
      </c>
    </row>
    <row r="19" spans="1:38" ht="26.25" customHeight="1" thickBot="1" x14ac:dyDescent="0.3">
      <c r="A19" s="40" t="s">
        <v>53</v>
      </c>
      <c r="B19" s="40" t="s">
        <v>62</v>
      </c>
      <c r="C19" s="41" t="s">
        <v>63</v>
      </c>
      <c r="D19" s="42"/>
      <c r="E19" s="120">
        <v>2.8233235254753399</v>
      </c>
      <c r="F19" s="120">
        <v>0.36471417910000004</v>
      </c>
      <c r="G19" s="120">
        <v>0.33639010337062003</v>
      </c>
      <c r="H19" s="120">
        <v>3.7329260000000003E-2</v>
      </c>
      <c r="I19" s="120">
        <v>0.22919434455078297</v>
      </c>
      <c r="J19" s="120">
        <v>0.28045948236097101</v>
      </c>
      <c r="K19" s="120">
        <v>0.35221662519542801</v>
      </c>
      <c r="L19" s="120">
        <v>5.0445494305876998E-2</v>
      </c>
      <c r="M19" s="120">
        <v>2.1271181525327005</v>
      </c>
      <c r="N19" s="120">
        <v>0.16384148881676</v>
      </c>
      <c r="O19" s="120">
        <v>5.6464138735250004E-2</v>
      </c>
      <c r="P19" s="120">
        <v>6.3408009663614998E-2</v>
      </c>
      <c r="Q19" s="120">
        <v>0.10612730817464699</v>
      </c>
      <c r="R19" s="120">
        <v>5.8845952579236999E-2</v>
      </c>
      <c r="S19" s="120">
        <v>0.12142766874638999</v>
      </c>
      <c r="T19" s="120">
        <v>0.25674615014373298</v>
      </c>
      <c r="U19" s="120">
        <v>0.25797232317919</v>
      </c>
      <c r="V19" s="120">
        <v>0.32718590075640097</v>
      </c>
      <c r="W19" s="120">
        <v>6.9704444000000004E-2</v>
      </c>
      <c r="X19" s="120">
        <v>1.53273444E-3</v>
      </c>
      <c r="Y19" s="120">
        <v>2.1148912500000001E-3</v>
      </c>
      <c r="Z19" s="120">
        <v>8.2952750999999996E-4</v>
      </c>
      <c r="AA19" s="120">
        <v>7.0508362999999999E-4</v>
      </c>
      <c r="AB19" s="120">
        <v>5.1861804800000001E-3</v>
      </c>
      <c r="AC19" s="120">
        <v>8.0000000000000007E-5</v>
      </c>
      <c r="AD19" s="120">
        <v>1.316E-2</v>
      </c>
      <c r="AE19" s="121"/>
      <c r="AF19" s="120">
        <v>4436.359329979151</v>
      </c>
      <c r="AG19" s="120">
        <v>31.477</v>
      </c>
      <c r="AH19" s="120">
        <v>66752.62364358046</v>
      </c>
      <c r="AI19" s="120">
        <v>2646.9433370946995</v>
      </c>
      <c r="AJ19" s="120">
        <v>104.01300000000001</v>
      </c>
      <c r="AK19" s="120" t="s">
        <v>443</v>
      </c>
      <c r="AL19" s="29" t="s">
        <v>49</v>
      </c>
    </row>
    <row r="20" spans="1:38" ht="26.25" customHeight="1" thickBot="1" x14ac:dyDescent="0.3">
      <c r="A20" s="40" t="s">
        <v>53</v>
      </c>
      <c r="B20" s="40" t="s">
        <v>64</v>
      </c>
      <c r="C20" s="41" t="s">
        <v>65</v>
      </c>
      <c r="D20" s="42"/>
      <c r="E20" s="120">
        <v>1.4088410411176009</v>
      </c>
      <c r="F20" s="120">
        <v>0.14757962928000001</v>
      </c>
      <c r="G20" s="120">
        <v>0.14076735652242961</v>
      </c>
      <c r="H20" s="120">
        <v>2.4213429999999998E-2</v>
      </c>
      <c r="I20" s="120">
        <v>0.123778744958774</v>
      </c>
      <c r="J20" s="120">
        <v>0.14776661192810289</v>
      </c>
      <c r="K20" s="120">
        <v>0.16835675484881879</v>
      </c>
      <c r="L20" s="120">
        <v>3.1402294272663361E-2</v>
      </c>
      <c r="M20" s="120">
        <v>1.5188742733307601</v>
      </c>
      <c r="N20" s="120">
        <v>0.304425047491235</v>
      </c>
      <c r="O20" s="120">
        <v>6.7614324771457998E-2</v>
      </c>
      <c r="P20" s="120">
        <v>1.5160008406886999E-2</v>
      </c>
      <c r="Q20" s="120">
        <v>2.8697168631988998E-2</v>
      </c>
      <c r="R20" s="120">
        <v>0.139524694358968</v>
      </c>
      <c r="S20" s="120">
        <v>9.3100564841113995E-2</v>
      </c>
      <c r="T20" s="120">
        <v>6.1078230549016996E-2</v>
      </c>
      <c r="U20" s="120">
        <v>1.7143776187585003E-2</v>
      </c>
      <c r="V20" s="120">
        <v>3.2490014222719799</v>
      </c>
      <c r="W20" s="120">
        <v>0.43904765400000001</v>
      </c>
      <c r="X20" s="120">
        <v>3.9980066959999998E-2</v>
      </c>
      <c r="Y20" s="120">
        <v>6.0109595359999997E-2</v>
      </c>
      <c r="Z20" s="120">
        <v>1.5049173490000001E-2</v>
      </c>
      <c r="AA20" s="120">
        <v>1.509328176E-2</v>
      </c>
      <c r="AB20" s="120">
        <v>0.13023211756</v>
      </c>
      <c r="AC20" s="120">
        <v>1.102E-2</v>
      </c>
      <c r="AD20" s="120">
        <v>7.7099999999999998E-3</v>
      </c>
      <c r="AE20" s="121"/>
      <c r="AF20" s="120">
        <v>217.34335911318712</v>
      </c>
      <c r="AG20" s="120">
        <v>843.16268238369992</v>
      </c>
      <c r="AH20" s="120">
        <v>5989.622234173301</v>
      </c>
      <c r="AI20" s="120">
        <v>14739.355428280003</v>
      </c>
      <c r="AJ20" s="120">
        <v>1366.8248699999999</v>
      </c>
      <c r="AK20" s="120" t="s">
        <v>443</v>
      </c>
      <c r="AL20" s="29" t="s">
        <v>49</v>
      </c>
    </row>
    <row r="21" spans="1:38" ht="26.25" customHeight="1" thickBot="1" x14ac:dyDescent="0.3">
      <c r="A21" s="40" t="s">
        <v>53</v>
      </c>
      <c r="B21" s="40" t="s">
        <v>66</v>
      </c>
      <c r="C21" s="41" t="s">
        <v>67</v>
      </c>
      <c r="D21" s="42"/>
      <c r="E21" s="120">
        <v>2.4507985472464</v>
      </c>
      <c r="F21" s="120">
        <v>0.64468522930000005</v>
      </c>
      <c r="G21" s="120">
        <v>0.12146329738670802</v>
      </c>
      <c r="H21" s="120">
        <v>8.5763180000000008E-2</v>
      </c>
      <c r="I21" s="120">
        <v>0.31407539192719314</v>
      </c>
      <c r="J21" s="120">
        <v>0.32151880732633864</v>
      </c>
      <c r="K21" s="120">
        <v>0.33679968017156758</v>
      </c>
      <c r="L21" s="120">
        <v>7.9672819783281154E-2</v>
      </c>
      <c r="M21" s="120">
        <v>3.2045792696215001</v>
      </c>
      <c r="N21" s="120">
        <v>0.127603384275807</v>
      </c>
      <c r="O21" s="120">
        <v>2.9733077539452001E-2</v>
      </c>
      <c r="P21" s="120">
        <v>1.0943621337021999E-2</v>
      </c>
      <c r="Q21" s="120">
        <v>9.6618191288390005E-3</v>
      </c>
      <c r="R21" s="120">
        <v>5.5263398436730005E-2</v>
      </c>
      <c r="S21" s="120">
        <v>2.5061520866971998E-2</v>
      </c>
      <c r="T21" s="120">
        <v>1.2983456483033E-2</v>
      </c>
      <c r="U21" s="120">
        <v>1.1021729848826E-2</v>
      </c>
      <c r="V21" s="120">
        <v>1.142818161449167</v>
      </c>
      <c r="W21" s="120">
        <v>0.19912872100000001</v>
      </c>
      <c r="X21" s="120">
        <v>1.6758635590000001E-2</v>
      </c>
      <c r="Y21" s="120">
        <v>2.6861002039999998E-2</v>
      </c>
      <c r="Z21" s="120">
        <v>8.3834046799999996E-3</v>
      </c>
      <c r="AA21" s="120">
        <v>6.7076104200000002E-3</v>
      </c>
      <c r="AB21" s="120">
        <v>5.8710652740000001E-2</v>
      </c>
      <c r="AC21" s="120">
        <v>8.3800000000000003E-3</v>
      </c>
      <c r="AD21" s="120">
        <v>2.2800000000000001E-2</v>
      </c>
      <c r="AE21" s="121"/>
      <c r="AF21" s="120">
        <v>1256.6047879094399</v>
      </c>
      <c r="AG21" s="120">
        <v>504.25415380899994</v>
      </c>
      <c r="AH21" s="120">
        <v>40199.005947756741</v>
      </c>
      <c r="AI21" s="120">
        <v>3807.1115130431081</v>
      </c>
      <c r="AJ21" s="120" t="s">
        <v>443</v>
      </c>
      <c r="AK21" s="120" t="s">
        <v>443</v>
      </c>
      <c r="AL21" s="29" t="s">
        <v>49</v>
      </c>
    </row>
    <row r="22" spans="1:38" ht="26.25" customHeight="1" thickBot="1" x14ac:dyDescent="0.3">
      <c r="A22" s="40" t="s">
        <v>53</v>
      </c>
      <c r="B22" s="44" t="s">
        <v>68</v>
      </c>
      <c r="C22" s="41" t="s">
        <v>69</v>
      </c>
      <c r="D22" s="42"/>
      <c r="E22" s="120">
        <v>1.1257383148992401</v>
      </c>
      <c r="F22" s="120">
        <v>5.9396449240000003E-2</v>
      </c>
      <c r="G22" s="120">
        <v>0.69070341533891</v>
      </c>
      <c r="H22" s="120">
        <v>2.5482400000000002E-3</v>
      </c>
      <c r="I22" s="120">
        <v>0.13391231637566531</v>
      </c>
      <c r="J22" s="120">
        <v>0.14207814713539021</v>
      </c>
      <c r="K22" s="120">
        <v>0.1516168105951205</v>
      </c>
      <c r="L22" s="120">
        <v>1.9000718243120253E-2</v>
      </c>
      <c r="M22" s="120">
        <v>2.9826480842157599</v>
      </c>
      <c r="N22" s="120">
        <v>0.21468767949981402</v>
      </c>
      <c r="O22" s="120">
        <v>5.4000972957650006E-3</v>
      </c>
      <c r="P22" s="120">
        <v>1.5080874481913E-2</v>
      </c>
      <c r="Q22" s="120">
        <v>1.2102378541935001E-2</v>
      </c>
      <c r="R22" s="120">
        <v>2.4604098311727E-2</v>
      </c>
      <c r="S22" s="120">
        <v>3.3256562723904995E-2</v>
      </c>
      <c r="T22" s="120">
        <v>0.19388271133033697</v>
      </c>
      <c r="U22" s="120">
        <v>1.0197353823811001E-2</v>
      </c>
      <c r="V22" s="120">
        <v>0.36644133653510896</v>
      </c>
      <c r="W22" s="120">
        <v>4.4589342000000011E-2</v>
      </c>
      <c r="X22" s="120">
        <v>7.4917503400000005E-3</v>
      </c>
      <c r="Y22" s="120">
        <v>9.7151856499999977E-3</v>
      </c>
      <c r="Z22" s="120">
        <v>3.9032634400000001E-3</v>
      </c>
      <c r="AA22" s="120">
        <v>3.0470867400000001E-3</v>
      </c>
      <c r="AB22" s="120">
        <v>2.4157286119999996E-2</v>
      </c>
      <c r="AC22" s="120" t="s">
        <v>445</v>
      </c>
      <c r="AD22" s="120" t="s">
        <v>443</v>
      </c>
      <c r="AE22" s="121"/>
      <c r="AF22" s="120">
        <v>3456.667518094871</v>
      </c>
      <c r="AG22" s="120">
        <v>12933.873367999999</v>
      </c>
      <c r="AH22" s="120">
        <v>22785.462549334625</v>
      </c>
      <c r="AI22" s="120">
        <v>6409.065431002381</v>
      </c>
      <c r="AJ22" s="120">
        <v>4897.4692670110562</v>
      </c>
      <c r="AK22" s="120" t="s">
        <v>443</v>
      </c>
      <c r="AL22" s="29" t="s">
        <v>49</v>
      </c>
    </row>
    <row r="23" spans="1:38" ht="26.25" customHeight="1" thickBot="1" x14ac:dyDescent="0.3">
      <c r="A23" s="40" t="s">
        <v>70</v>
      </c>
      <c r="B23" s="44" t="s">
        <v>391</v>
      </c>
      <c r="C23" s="41" t="s">
        <v>387</v>
      </c>
      <c r="D23" s="83"/>
      <c r="E23" s="120">
        <v>1.4669634121651001</v>
      </c>
      <c r="F23" s="120">
        <v>0.6388529638241226</v>
      </c>
      <c r="G23" s="120">
        <v>3.5559919321589105E-3</v>
      </c>
      <c r="H23" s="120">
        <v>1.434590417794803E-3</v>
      </c>
      <c r="I23" s="120">
        <v>0.10913907606665994</v>
      </c>
      <c r="J23" s="120">
        <v>0.23392706025797377</v>
      </c>
      <c r="K23" s="120">
        <v>1.2709771172025808</v>
      </c>
      <c r="L23" s="120">
        <v>7.1409680255988733E-2</v>
      </c>
      <c r="M23" s="120">
        <v>3.7464318210620409</v>
      </c>
      <c r="N23" s="120">
        <v>2.6797718755580875E-3</v>
      </c>
      <c r="O23" s="120">
        <v>3.8025225056317839E-3</v>
      </c>
      <c r="P23" s="120">
        <v>8.6944999999999991E-4</v>
      </c>
      <c r="Q23" s="120">
        <v>1.1571299999999999E-3</v>
      </c>
      <c r="R23" s="120">
        <v>9.7842574813469477E-3</v>
      </c>
      <c r="S23" s="120">
        <v>0.40701437527082607</v>
      </c>
      <c r="T23" s="120">
        <v>1.3376952661130457E-2</v>
      </c>
      <c r="U23" s="120">
        <v>1.7940643346733463E-3</v>
      </c>
      <c r="V23" s="120">
        <v>0.27079762680060093</v>
      </c>
      <c r="W23" s="120" t="s">
        <v>444</v>
      </c>
      <c r="X23" s="120">
        <v>5.9380602120688627E-3</v>
      </c>
      <c r="Y23" s="120">
        <v>8.6925800304918106E-3</v>
      </c>
      <c r="Z23" s="120" t="s">
        <v>444</v>
      </c>
      <c r="AA23" s="120" t="s">
        <v>444</v>
      </c>
      <c r="AB23" s="120">
        <v>1.4630640245140672E-2</v>
      </c>
      <c r="AC23" s="120" t="s">
        <v>443</v>
      </c>
      <c r="AD23" s="120" t="s">
        <v>443</v>
      </c>
      <c r="AE23" s="121"/>
      <c r="AF23" s="120">
        <v>7819.9411827587701</v>
      </c>
      <c r="AG23" s="120" t="s">
        <v>443</v>
      </c>
      <c r="AH23" s="120" t="s">
        <v>443</v>
      </c>
      <c r="AI23" s="120">
        <v>11.472807012071106</v>
      </c>
      <c r="AJ23" s="120" t="s">
        <v>443</v>
      </c>
      <c r="AK23" s="120" t="s">
        <v>443</v>
      </c>
      <c r="AL23" s="29" t="s">
        <v>49</v>
      </c>
    </row>
    <row r="24" spans="1:38" ht="26.25" customHeight="1" thickBot="1" x14ac:dyDescent="0.3">
      <c r="A24" s="45" t="s">
        <v>53</v>
      </c>
      <c r="B24" s="44" t="s">
        <v>71</v>
      </c>
      <c r="C24" s="41" t="s">
        <v>72</v>
      </c>
      <c r="D24" s="42"/>
      <c r="E24" s="120">
        <v>2.7069216096541684</v>
      </c>
      <c r="F24" s="120">
        <v>0.1558192071272384</v>
      </c>
      <c r="G24" s="120">
        <v>0.43487872996469662</v>
      </c>
      <c r="H24" s="120">
        <v>5.5694454227242099E-3</v>
      </c>
      <c r="I24" s="120">
        <v>0.27264263623177221</v>
      </c>
      <c r="J24" s="120">
        <v>0.28061149142067032</v>
      </c>
      <c r="K24" s="120">
        <v>0.29562490638067151</v>
      </c>
      <c r="L24" s="120">
        <v>4.9495674512367367E-2</v>
      </c>
      <c r="M24" s="120">
        <v>1.4846823831983531</v>
      </c>
      <c r="N24" s="120">
        <v>0.12975224489412027</v>
      </c>
      <c r="O24" s="120">
        <v>5.0104551776754207E-2</v>
      </c>
      <c r="P24" s="120">
        <v>1.0486991119712796E-2</v>
      </c>
      <c r="Q24" s="120">
        <v>1.0315770013673481E-2</v>
      </c>
      <c r="R24" s="120">
        <v>8.667348495749877E-2</v>
      </c>
      <c r="S24" s="120">
        <v>3.3622784744568993E-2</v>
      </c>
      <c r="T24" s="120">
        <v>2.8861802810427717E-2</v>
      </c>
      <c r="U24" s="120">
        <v>2.6649743864154307E-2</v>
      </c>
      <c r="V24" s="120">
        <v>1.8197705039274599</v>
      </c>
      <c r="W24" s="120">
        <v>0.19661696033216697</v>
      </c>
      <c r="X24" s="120">
        <v>1.0526858361165084E-2</v>
      </c>
      <c r="Y24" s="120">
        <v>1.6873996084987502E-2</v>
      </c>
      <c r="Z24" s="120">
        <v>5.2653745868319179E-3</v>
      </c>
      <c r="AA24" s="120">
        <v>4.2126628124987513E-3</v>
      </c>
      <c r="AB24" s="120">
        <v>3.6878891825483255E-2</v>
      </c>
      <c r="AC24" s="120">
        <v>4.9100000000000003E-3</v>
      </c>
      <c r="AD24" s="120">
        <v>6.0000000000000002E-5</v>
      </c>
      <c r="AE24" s="121"/>
      <c r="AF24" s="120">
        <v>3871.7858811661654</v>
      </c>
      <c r="AG24" s="120">
        <v>161.83190400000001</v>
      </c>
      <c r="AH24" s="120">
        <v>19265.611081400984</v>
      </c>
      <c r="AI24" s="120">
        <v>3488.5195667621338</v>
      </c>
      <c r="AJ24" s="120">
        <v>142.839</v>
      </c>
      <c r="AK24" s="120" t="s">
        <v>443</v>
      </c>
      <c r="AL24" s="29" t="s">
        <v>49</v>
      </c>
    </row>
    <row r="25" spans="1:38" ht="26.25" customHeight="1" thickBot="1" x14ac:dyDescent="0.3">
      <c r="A25" s="40" t="s">
        <v>73</v>
      </c>
      <c r="B25" s="44" t="s">
        <v>74</v>
      </c>
      <c r="C25" s="46" t="s">
        <v>75</v>
      </c>
      <c r="D25" s="42"/>
      <c r="E25" s="120">
        <v>1.6051140031218871</v>
      </c>
      <c r="F25" s="120">
        <v>9.2230629685161963E-2</v>
      </c>
      <c r="G25" s="120">
        <v>8.2870916478035378E-2</v>
      </c>
      <c r="H25" s="120" t="s">
        <v>444</v>
      </c>
      <c r="I25" s="120">
        <v>9.3228745317502359E-3</v>
      </c>
      <c r="J25" s="120">
        <v>1.2002415642607567E-2</v>
      </c>
      <c r="K25" s="120">
        <v>1.8254678234608007E-2</v>
      </c>
      <c r="L25" s="120">
        <v>5.8614133988126801E-3</v>
      </c>
      <c r="M25" s="120">
        <v>0.85663545056669643</v>
      </c>
      <c r="N25" s="120">
        <v>2.1719999999999999E-5</v>
      </c>
      <c r="O25" s="120">
        <v>1.81E-6</v>
      </c>
      <c r="P25" s="120">
        <v>2.1718E-4</v>
      </c>
      <c r="Q25" s="120">
        <v>3.6200000000000001E-6</v>
      </c>
      <c r="R25" s="120">
        <v>3.6195999999999998E-4</v>
      </c>
      <c r="S25" s="120">
        <v>2.3527000000000002E-4</v>
      </c>
      <c r="T25" s="120">
        <v>9.0500000000000014E-6</v>
      </c>
      <c r="U25" s="120">
        <v>3.6200000000000001E-6</v>
      </c>
      <c r="V25" s="120">
        <v>7.6010999999999993E-4</v>
      </c>
      <c r="W25" s="120" t="s">
        <v>444</v>
      </c>
      <c r="X25" s="120">
        <v>6.5355999999999989E-5</v>
      </c>
      <c r="Y25" s="120">
        <v>6.5355999999999989E-5</v>
      </c>
      <c r="Z25" s="120">
        <v>6.5355999999999989E-5</v>
      </c>
      <c r="AA25" s="120">
        <v>6.5355999999999989E-5</v>
      </c>
      <c r="AB25" s="120">
        <v>2.6142399999999996E-4</v>
      </c>
      <c r="AC25" s="120" t="s">
        <v>443</v>
      </c>
      <c r="AD25" s="120" t="s">
        <v>443</v>
      </c>
      <c r="AE25" s="121"/>
      <c r="AF25" s="120">
        <v>4309.5631038267611</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1.2938855903784264E-2</v>
      </c>
      <c r="F26" s="120">
        <v>1.6552237293922436E-2</v>
      </c>
      <c r="G26" s="120">
        <v>1.1217531547041361E-3</v>
      </c>
      <c r="H26" s="120" t="s">
        <v>444</v>
      </c>
      <c r="I26" s="120">
        <v>1.7071687912186971E-4</v>
      </c>
      <c r="J26" s="120">
        <v>1.7071687912186971E-4</v>
      </c>
      <c r="K26" s="120">
        <v>1.7071687912186971E-4</v>
      </c>
      <c r="L26" s="120">
        <v>1.218626593414025E-4</v>
      </c>
      <c r="M26" s="120">
        <v>0.69768031724817736</v>
      </c>
      <c r="N26" s="120">
        <v>6.041945E-2</v>
      </c>
      <c r="O26" s="120">
        <v>8.8999999999999995E-7</v>
      </c>
      <c r="P26" s="120">
        <v>3.63E-6</v>
      </c>
      <c r="Q26" s="120">
        <v>6.9999999999999992E-8</v>
      </c>
      <c r="R26" s="120">
        <v>6.1599999999999995E-6</v>
      </c>
      <c r="S26" s="120">
        <v>6.55E-6</v>
      </c>
      <c r="T26" s="120">
        <v>1.17E-6</v>
      </c>
      <c r="U26" s="120">
        <v>6.9999999999999992E-8</v>
      </c>
      <c r="V26" s="120">
        <v>1.8448999999999999E-4</v>
      </c>
      <c r="W26" s="120" t="s">
        <v>444</v>
      </c>
      <c r="X26" s="120">
        <v>1.0351999999999998E-6</v>
      </c>
      <c r="Y26" s="120">
        <v>1.0351999999999998E-6</v>
      </c>
      <c r="Z26" s="120">
        <v>1.0351999999999998E-6</v>
      </c>
      <c r="AA26" s="120">
        <v>1.0351999999999998E-6</v>
      </c>
      <c r="AB26" s="120">
        <v>4.1409999999999998E-6</v>
      </c>
      <c r="AC26" s="120" t="s">
        <v>443</v>
      </c>
      <c r="AD26" s="120" t="s">
        <v>443</v>
      </c>
      <c r="AE26" s="121"/>
      <c r="AF26" s="120">
        <v>70.742951086820753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22.212655711421505</v>
      </c>
      <c r="F27" s="120">
        <v>1.2393324010930404</v>
      </c>
      <c r="G27" s="120">
        <v>5.0460838423964843E-2</v>
      </c>
      <c r="H27" s="120">
        <v>0.87788345855292593</v>
      </c>
      <c r="I27" s="120">
        <v>0.30833170121136244</v>
      </c>
      <c r="J27" s="120">
        <v>0.30833170121136244</v>
      </c>
      <c r="K27" s="120">
        <v>0.30833170121136244</v>
      </c>
      <c r="L27" s="120">
        <v>0.24701875961980455</v>
      </c>
      <c r="M27" s="120">
        <v>24.34675314936883</v>
      </c>
      <c r="N27" s="120">
        <v>4.086701834714216E-3</v>
      </c>
      <c r="O27" s="120">
        <v>4.8276892946793118E-4</v>
      </c>
      <c r="P27" s="120">
        <v>2.8017648399691508E-2</v>
      </c>
      <c r="Q27" s="120">
        <v>7.8029099394458928E-4</v>
      </c>
      <c r="R27" s="120">
        <v>3.0757336406965555E-2</v>
      </c>
      <c r="S27" s="120">
        <v>2.1135481665941119E-2</v>
      </c>
      <c r="T27" s="120">
        <v>4.7097786927408243E-3</v>
      </c>
      <c r="U27" s="120">
        <v>5.9504412895331545E-4</v>
      </c>
      <c r="V27" s="120">
        <v>0.10155053726185857</v>
      </c>
      <c r="W27" s="120">
        <v>0.69555460000000002</v>
      </c>
      <c r="X27" s="120">
        <v>7.1247343839199992E-2</v>
      </c>
      <c r="Y27" s="120">
        <v>8.2530384996400002E-2</v>
      </c>
      <c r="Z27" s="120">
        <v>6.1050435456400001E-2</v>
      </c>
      <c r="AA27" s="120">
        <v>7.3664948696400001E-2</v>
      </c>
      <c r="AB27" s="120">
        <v>0.28849311298839997</v>
      </c>
      <c r="AC27" s="120">
        <v>6.9555450000000009E-4</v>
      </c>
      <c r="AD27" s="120">
        <v>1.3920559999999998E-4</v>
      </c>
      <c r="AE27" s="121"/>
      <c r="AF27" s="120">
        <v>159609.12710223981</v>
      </c>
      <c r="AG27" s="120" t="s">
        <v>443</v>
      </c>
      <c r="AH27" s="120">
        <v>717.84754219809997</v>
      </c>
      <c r="AI27" s="120">
        <v>15869.788956186501</v>
      </c>
      <c r="AJ27" s="120">
        <v>1225.9984188861999</v>
      </c>
      <c r="AK27" s="120" t="s">
        <v>443</v>
      </c>
      <c r="AL27" s="29" t="s">
        <v>49</v>
      </c>
    </row>
    <row r="28" spans="1:38" ht="26.25" customHeight="1" thickBot="1" x14ac:dyDescent="0.3">
      <c r="A28" s="40" t="s">
        <v>78</v>
      </c>
      <c r="B28" s="40" t="s">
        <v>81</v>
      </c>
      <c r="C28" s="41" t="s">
        <v>82</v>
      </c>
      <c r="D28" s="42"/>
      <c r="E28" s="120">
        <v>16.07518574318604</v>
      </c>
      <c r="F28" s="120">
        <v>0.24831203656615694</v>
      </c>
      <c r="G28" s="120">
        <v>1.5779064022288774E-2</v>
      </c>
      <c r="H28" s="120">
        <v>7.1993989523588792E-2</v>
      </c>
      <c r="I28" s="120">
        <v>0.16329701321283754</v>
      </c>
      <c r="J28" s="120">
        <v>0.16329701321283754</v>
      </c>
      <c r="K28" s="120">
        <v>0.16329701321283754</v>
      </c>
      <c r="L28" s="120">
        <v>0.13527231523572925</v>
      </c>
      <c r="M28" s="120">
        <v>2.2480395992632505</v>
      </c>
      <c r="N28" s="120">
        <v>5.7974659762935596E-4</v>
      </c>
      <c r="O28" s="120">
        <v>5.9418391420996966E-5</v>
      </c>
      <c r="P28" s="120">
        <v>5.847183347481506E-3</v>
      </c>
      <c r="Q28" s="120">
        <v>1.1522745369684054E-4</v>
      </c>
      <c r="R28" s="120">
        <v>9.101342368361999E-3</v>
      </c>
      <c r="S28" s="120">
        <v>6.1131893884305887E-3</v>
      </c>
      <c r="T28" s="120">
        <v>2.9181350286128834E-4</v>
      </c>
      <c r="U28" s="120">
        <v>1.1161812455168719E-4</v>
      </c>
      <c r="V28" s="120">
        <v>1.9982982544949089E-2</v>
      </c>
      <c r="W28" s="120">
        <v>0.15787640000000003</v>
      </c>
      <c r="X28" s="120">
        <v>2.3274885765799998E-2</v>
      </c>
      <c r="Y28" s="120">
        <v>2.61218336094E-2</v>
      </c>
      <c r="Z28" s="120">
        <v>2.0443827986200001E-2</v>
      </c>
      <c r="AA28" s="120">
        <v>2.17708180058E-2</v>
      </c>
      <c r="AB28" s="120">
        <v>9.1611365367199993E-2</v>
      </c>
      <c r="AC28" s="120">
        <v>1.5787670000000001E-4</v>
      </c>
      <c r="AD28" s="120">
        <v>3.1709099999999998E-5</v>
      </c>
      <c r="AE28" s="121"/>
      <c r="AF28" s="120">
        <v>41170.906994237303</v>
      </c>
      <c r="AG28" s="120" t="s">
        <v>443</v>
      </c>
      <c r="AH28" s="120" t="s">
        <v>445</v>
      </c>
      <c r="AI28" s="120">
        <v>4568.1699590213002</v>
      </c>
      <c r="AJ28" s="120" t="s">
        <v>443</v>
      </c>
      <c r="AK28" s="120" t="s">
        <v>443</v>
      </c>
      <c r="AL28" s="29" t="s">
        <v>49</v>
      </c>
    </row>
    <row r="29" spans="1:38" ht="26.25" customHeight="1" thickBot="1" x14ac:dyDescent="0.3">
      <c r="A29" s="40" t="s">
        <v>78</v>
      </c>
      <c r="B29" s="40" t="s">
        <v>83</v>
      </c>
      <c r="C29" s="41" t="s">
        <v>84</v>
      </c>
      <c r="D29" s="42"/>
      <c r="E29" s="120">
        <v>11.796758147353493</v>
      </c>
      <c r="F29" s="120">
        <v>0.41004977783522345</v>
      </c>
      <c r="G29" s="120">
        <v>3.9778479025155161E-2</v>
      </c>
      <c r="H29" s="120">
        <v>9.6521090312252616E-2</v>
      </c>
      <c r="I29" s="120">
        <v>0.15323078315571026</v>
      </c>
      <c r="J29" s="120">
        <v>0.15323078315571026</v>
      </c>
      <c r="K29" s="120">
        <v>0.15323078315571026</v>
      </c>
      <c r="L29" s="120">
        <v>9.2630969134152946E-2</v>
      </c>
      <c r="M29" s="120">
        <v>4.3259726303806474</v>
      </c>
      <c r="N29" s="120">
        <v>1.3444934986438111E-3</v>
      </c>
      <c r="O29" s="120">
        <v>1.3444967747601807E-4</v>
      </c>
      <c r="P29" s="120">
        <v>1.4251563433821359E-2</v>
      </c>
      <c r="Q29" s="120">
        <v>2.6889853592294366E-4</v>
      </c>
      <c r="R29" s="120">
        <v>2.2856218299864461E-2</v>
      </c>
      <c r="S29" s="120">
        <v>1.5327113349942138E-2</v>
      </c>
      <c r="T29" s="120">
        <v>5.378109953404599E-4</v>
      </c>
      <c r="U29" s="120">
        <v>2.6889771689385118E-4</v>
      </c>
      <c r="V29" s="120">
        <v>4.8401564470020461E-2</v>
      </c>
      <c r="W29" s="120">
        <v>9.8565799999999981E-2</v>
      </c>
      <c r="X29" s="120">
        <v>9.8427836092000003E-3</v>
      </c>
      <c r="Y29" s="120">
        <v>5.9603522969799996E-2</v>
      </c>
      <c r="Z29" s="120">
        <v>6.6602835758300005E-2</v>
      </c>
      <c r="AA29" s="120">
        <v>1.53109967259E-2</v>
      </c>
      <c r="AB29" s="120">
        <v>0.15136013906320001</v>
      </c>
      <c r="AC29" s="120">
        <v>5.4531299999999997E-5</v>
      </c>
      <c r="AD29" s="120">
        <v>1.0979499999999999E-5</v>
      </c>
      <c r="AE29" s="121"/>
      <c r="AF29" s="120">
        <v>102423.46896301719</v>
      </c>
      <c r="AG29" s="120" t="s">
        <v>443</v>
      </c>
      <c r="AH29" s="120">
        <v>17.468567431699999</v>
      </c>
      <c r="AI29" s="120">
        <v>11450.021168816798</v>
      </c>
      <c r="AJ29" s="120">
        <v>104.32914153799999</v>
      </c>
      <c r="AK29" s="120" t="s">
        <v>443</v>
      </c>
      <c r="AL29" s="29" t="s">
        <v>49</v>
      </c>
    </row>
    <row r="30" spans="1:38" ht="26.25" customHeight="1" thickBot="1" x14ac:dyDescent="0.3">
      <c r="A30" s="40" t="s">
        <v>78</v>
      </c>
      <c r="B30" s="40" t="s">
        <v>85</v>
      </c>
      <c r="C30" s="41" t="s">
        <v>86</v>
      </c>
      <c r="D30" s="42"/>
      <c r="E30" s="120">
        <v>0.25942397395644323</v>
      </c>
      <c r="F30" s="120">
        <v>1.0455894333414864</v>
      </c>
      <c r="G30" s="120">
        <v>4.9056124222605067E-4</v>
      </c>
      <c r="H30" s="120">
        <v>2.8645917014905754E-3</v>
      </c>
      <c r="I30" s="120">
        <v>1.585160552509737E-2</v>
      </c>
      <c r="J30" s="120">
        <v>1.585160552509737E-2</v>
      </c>
      <c r="K30" s="120">
        <v>1.585160552509737E-2</v>
      </c>
      <c r="L30" s="120">
        <v>3.5960670005631169E-3</v>
      </c>
      <c r="M30" s="120">
        <v>5.7532890483809718</v>
      </c>
      <c r="N30" s="120">
        <v>9.1935017800107681E-5</v>
      </c>
      <c r="O30" s="120">
        <v>1.2289784042188465E-3</v>
      </c>
      <c r="P30" s="120">
        <v>4.5344477157206102E-4</v>
      </c>
      <c r="Q30" s="120">
        <v>1.557859778272284E-5</v>
      </c>
      <c r="R30" s="120">
        <v>5.462556927936367E-3</v>
      </c>
      <c r="S30" s="120">
        <v>0.20814757968102809</v>
      </c>
      <c r="T30" s="120">
        <v>8.641255220509873E-3</v>
      </c>
      <c r="U30" s="120">
        <v>1.2236683453701912E-3</v>
      </c>
      <c r="V30" s="120">
        <v>0.12202894799194554</v>
      </c>
      <c r="W30" s="120">
        <v>1.6778399999999999E-2</v>
      </c>
      <c r="X30" s="120">
        <v>4.582132777E-4</v>
      </c>
      <c r="Y30" s="120">
        <v>5.3971851999999999E-4</v>
      </c>
      <c r="Z30" s="120">
        <v>3.6837077889999997E-4</v>
      </c>
      <c r="AA30" s="120">
        <v>5.7948035120000002E-4</v>
      </c>
      <c r="AB30" s="120">
        <v>1.9457829278000001E-3</v>
      </c>
      <c r="AC30" s="120">
        <v>1.6779599999999998E-5</v>
      </c>
      <c r="AD30" s="120">
        <v>5.1637999999999996E-6</v>
      </c>
      <c r="AE30" s="121"/>
      <c r="AF30" s="120">
        <v>2038.3558342224001</v>
      </c>
      <c r="AG30" s="120" t="s">
        <v>443</v>
      </c>
      <c r="AH30" s="120" t="s">
        <v>443</v>
      </c>
      <c r="AI30" s="120">
        <v>179.0110324549</v>
      </c>
      <c r="AJ30" s="120" t="s">
        <v>443</v>
      </c>
      <c r="AK30" s="120" t="s">
        <v>443</v>
      </c>
      <c r="AL30" s="29" t="s">
        <v>49</v>
      </c>
    </row>
    <row r="31" spans="1:38" ht="26.25" customHeight="1" thickBot="1" x14ac:dyDescent="0.3">
      <c r="A31" s="40" t="s">
        <v>78</v>
      </c>
      <c r="B31" s="40" t="s">
        <v>87</v>
      </c>
      <c r="C31" s="41" t="s">
        <v>88</v>
      </c>
      <c r="D31" s="42"/>
      <c r="E31" s="120" t="s">
        <v>443</v>
      </c>
      <c r="F31" s="120">
        <v>3.6698291576541027</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154.8336845087</v>
      </c>
      <c r="AG31" s="120" t="s">
        <v>443</v>
      </c>
      <c r="AH31" s="120" t="s">
        <v>443</v>
      </c>
      <c r="AI31" s="120">
        <v>13.548949509569832</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1.184083775013627</v>
      </c>
      <c r="J32" s="120">
        <v>2.1952523524695802</v>
      </c>
      <c r="K32" s="120">
        <v>2.9043322358066748</v>
      </c>
      <c r="L32" s="120">
        <v>0.29320055025192199</v>
      </c>
      <c r="M32" s="120" t="s">
        <v>443</v>
      </c>
      <c r="N32" s="120">
        <v>7.5344312965834543</v>
      </c>
      <c r="O32" s="120">
        <v>3.4734462283145875E-2</v>
      </c>
      <c r="P32" s="120" t="s">
        <v>444</v>
      </c>
      <c r="Q32" s="120">
        <v>8.6915401442858142E-2</v>
      </c>
      <c r="R32" s="120">
        <v>2.7936177564917029</v>
      </c>
      <c r="S32" s="120">
        <v>61.182298739512746</v>
      </c>
      <c r="T32" s="120">
        <v>0.44074271691329059</v>
      </c>
      <c r="U32" s="120">
        <v>5.8086644716133562E-2</v>
      </c>
      <c r="V32" s="120">
        <v>23.070266471629168</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100063.87273235584</v>
      </c>
      <c r="AL32" s="29" t="s">
        <v>411</v>
      </c>
    </row>
    <row r="33" spans="1:38" ht="26.25" customHeight="1" thickBot="1" x14ac:dyDescent="0.3">
      <c r="A33" s="40" t="s">
        <v>78</v>
      </c>
      <c r="B33" s="40" t="s">
        <v>91</v>
      </c>
      <c r="C33" s="41" t="s">
        <v>92</v>
      </c>
      <c r="D33" s="42"/>
      <c r="E33" s="120" t="s">
        <v>443</v>
      </c>
      <c r="F33" s="120" t="s">
        <v>443</v>
      </c>
      <c r="G33" s="120" t="s">
        <v>443</v>
      </c>
      <c r="H33" s="120" t="s">
        <v>443</v>
      </c>
      <c r="I33" s="120">
        <v>0.59557468322699791</v>
      </c>
      <c r="J33" s="120">
        <v>1.1029160800499953</v>
      </c>
      <c r="K33" s="120">
        <v>2.2058321600999906</v>
      </c>
      <c r="L33" s="120">
        <v>2.3381820897059917E-2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100063.87273235584</v>
      </c>
      <c r="AL33" s="29" t="s">
        <v>411</v>
      </c>
    </row>
    <row r="34" spans="1:38" ht="26.25" customHeight="1" thickBot="1" x14ac:dyDescent="0.3">
      <c r="A34" s="40" t="s">
        <v>70</v>
      </c>
      <c r="B34" s="40" t="s">
        <v>93</v>
      </c>
      <c r="C34" s="41" t="s">
        <v>94</v>
      </c>
      <c r="D34" s="42"/>
      <c r="E34" s="120">
        <v>0.94999274419401059</v>
      </c>
      <c r="F34" s="120">
        <v>5.470714120676122E-2</v>
      </c>
      <c r="G34" s="120">
        <v>8.762130854697498E-4</v>
      </c>
      <c r="H34" s="120">
        <v>2.1604917105732052E-4</v>
      </c>
      <c r="I34" s="120">
        <v>0.22055334922487574</v>
      </c>
      <c r="J34" s="120">
        <v>0.34123005032836884</v>
      </c>
      <c r="K34" s="120">
        <v>0.79509058708929226</v>
      </c>
      <c r="L34" s="120">
        <v>1.2623130863249832E-2</v>
      </c>
      <c r="M34" s="120">
        <v>0.29625493798767527</v>
      </c>
      <c r="N34" s="120">
        <v>0.13740512666666699</v>
      </c>
      <c r="O34" s="120">
        <v>2.3109868177518823E-4</v>
      </c>
      <c r="P34" s="120">
        <v>2.4676E-4</v>
      </c>
      <c r="Q34" s="120">
        <v>3.2840999999999995E-4</v>
      </c>
      <c r="R34" s="120">
        <v>1.1554387051697162E-3</v>
      </c>
      <c r="S34" s="120">
        <v>3.1799037029387343</v>
      </c>
      <c r="T34" s="120">
        <v>1.6176018168669803E-3</v>
      </c>
      <c r="U34" s="120">
        <v>2.3109868177518823E-4</v>
      </c>
      <c r="V34" s="120">
        <v>2.3108746103394327E-2</v>
      </c>
      <c r="W34" s="120">
        <v>0.26179199999999997</v>
      </c>
      <c r="X34" s="120">
        <v>7.4640680347245222E-4</v>
      </c>
      <c r="Y34" s="120">
        <v>8.4666652516971635E-4</v>
      </c>
      <c r="Z34" s="120">
        <v>3.5763707999999996E-4</v>
      </c>
      <c r="AA34" s="120">
        <v>3.3568519999999997E-5</v>
      </c>
      <c r="AB34" s="120">
        <v>1.9842788986421684E-3</v>
      </c>
      <c r="AC34" s="120" t="s">
        <v>443</v>
      </c>
      <c r="AD34" s="120" t="s">
        <v>443</v>
      </c>
      <c r="AE34" s="121"/>
      <c r="AF34" s="120">
        <v>992.39542490344706</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1.6743888114136312</v>
      </c>
      <c r="F35" s="120">
        <v>7.335128043616039E-2</v>
      </c>
      <c r="G35" s="120">
        <v>8.2938894010343739E-2</v>
      </c>
      <c r="H35" s="120">
        <v>4.0828070561947595E-4</v>
      </c>
      <c r="I35" s="120">
        <v>5.319562053430843E-2</v>
      </c>
      <c r="J35" s="120">
        <v>5.6150932773744625E-2</v>
      </c>
      <c r="K35" s="120">
        <v>5.9106245027830989E-2</v>
      </c>
      <c r="L35" s="120">
        <v>1.9444423833561812E-2</v>
      </c>
      <c r="M35" s="120">
        <v>0.485903554349915</v>
      </c>
      <c r="N35" s="120">
        <v>4.2895726190644301E-3</v>
      </c>
      <c r="O35" s="120">
        <v>4.4321994538101003E-4</v>
      </c>
      <c r="P35" s="120">
        <v>2.0306840006950001E-3</v>
      </c>
      <c r="Q35" s="120">
        <v>2.7152922410856903E-3</v>
      </c>
      <c r="R35" s="120" t="s">
        <v>444</v>
      </c>
      <c r="S35" s="120">
        <v>2.7152922410856907E-3</v>
      </c>
      <c r="T35" s="120">
        <v>4.559104330859657E-2</v>
      </c>
      <c r="U35" s="120">
        <v>8.5791412188266306E-3</v>
      </c>
      <c r="V35" s="120">
        <v>2.1305231475087439E-2</v>
      </c>
      <c r="W35" s="120" t="s">
        <v>444</v>
      </c>
      <c r="X35" s="120">
        <v>1.2457478221292498E-3</v>
      </c>
      <c r="Y35" s="120">
        <v>1.2421525839248204E-3</v>
      </c>
      <c r="Z35" s="120">
        <v>4.7480278562497E-4</v>
      </c>
      <c r="AA35" s="120" t="s">
        <v>444</v>
      </c>
      <c r="AB35" s="120">
        <v>2.9627031699251201E-3</v>
      </c>
      <c r="AC35" s="120" t="s">
        <v>443</v>
      </c>
      <c r="AD35" s="120" t="s">
        <v>443</v>
      </c>
      <c r="AE35" s="121"/>
      <c r="AF35" s="120">
        <v>1714.553078133556</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3.6674454647499068</v>
      </c>
      <c r="F36" s="120">
        <v>0.11540554043524592</v>
      </c>
      <c r="G36" s="120">
        <v>3.33450526766217E-3</v>
      </c>
      <c r="H36" s="120">
        <v>1.0209759629332409E-3</v>
      </c>
      <c r="I36" s="120">
        <v>8.8024330522846625E-2</v>
      </c>
      <c r="J36" s="120">
        <v>9.3987069922914612E-2</v>
      </c>
      <c r="K36" s="120">
        <v>9.7930024653388292E-2</v>
      </c>
      <c r="L36" s="120">
        <v>3.0637867827755249E-2</v>
      </c>
      <c r="M36" s="120">
        <v>0.58050250116590574</v>
      </c>
      <c r="N36" s="120">
        <v>1.1038213432514769E-2</v>
      </c>
      <c r="O36" s="120">
        <v>8.4911180250116377E-4</v>
      </c>
      <c r="P36" s="120">
        <v>2.8974854075033314E-3</v>
      </c>
      <c r="Q36" s="120">
        <v>3.8615472100047752E-3</v>
      </c>
      <c r="R36" s="120">
        <v>4.2455690125057389E-3</v>
      </c>
      <c r="S36" s="120">
        <v>6.5194288620100627E-2</v>
      </c>
      <c r="T36" s="120">
        <v>8.4911390250114224E-2</v>
      </c>
      <c r="U36" s="120">
        <v>8.4911380250114379E-3</v>
      </c>
      <c r="V36" s="120">
        <v>0.10189366630013713</v>
      </c>
      <c r="W36" s="120">
        <v>4.5494397858769396E-5</v>
      </c>
      <c r="X36" s="120">
        <v>5.830075922732288E-4</v>
      </c>
      <c r="Y36" s="120">
        <v>5.1081073314868379E-4</v>
      </c>
      <c r="Z36" s="120">
        <v>2.1970390341505381E-4</v>
      </c>
      <c r="AA36" s="120">
        <v>1.288369405947438E-5</v>
      </c>
      <c r="AB36" s="120">
        <v>1.3262994128963607E-3</v>
      </c>
      <c r="AC36" s="120">
        <v>1.0269996294515504E-3</v>
      </c>
      <c r="AD36" s="120">
        <v>4.8282482398948642E-4</v>
      </c>
      <c r="AE36" s="121"/>
      <c r="AF36" s="120">
        <v>5156.0577339523734</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5.1961569999999999E-2</v>
      </c>
      <c r="F37" s="120">
        <v>3.7632136740000002E-2</v>
      </c>
      <c r="G37" s="120">
        <v>6.9439999999999999E-5</v>
      </c>
      <c r="H37" s="120" t="s">
        <v>444</v>
      </c>
      <c r="I37" s="120">
        <v>1.1552177811023299E-4</v>
      </c>
      <c r="J37" s="120">
        <v>1.1863177811023299E-4</v>
      </c>
      <c r="K37" s="120">
        <v>1.1863177811023299E-4</v>
      </c>
      <c r="L37" s="120">
        <v>5.7554244677159994E-6</v>
      </c>
      <c r="M37" s="120">
        <v>2.8550819000000002E-2</v>
      </c>
      <c r="N37" s="120">
        <v>1.1336940079999999E-6</v>
      </c>
      <c r="O37" s="120">
        <v>1.0061566800000002E-7</v>
      </c>
      <c r="P37" s="120">
        <v>5.7076267203000002E-5</v>
      </c>
      <c r="Q37" s="120">
        <v>1.5605520644E-5</v>
      </c>
      <c r="R37" s="120">
        <v>1.292271631E-6</v>
      </c>
      <c r="S37" s="120">
        <v>2.5322716299999998E-7</v>
      </c>
      <c r="T37" s="120">
        <v>1.281655963E-6</v>
      </c>
      <c r="U37" s="120">
        <v>6.1555819270000002E-6</v>
      </c>
      <c r="V37" s="120">
        <v>7.0533694008000005E-5</v>
      </c>
      <c r="W37" s="120">
        <v>5.0189999999999999E-5</v>
      </c>
      <c r="X37" s="120">
        <v>6.9500000000000007E-8</v>
      </c>
      <c r="Y37" s="120">
        <v>2.7990999999999997E-7</v>
      </c>
      <c r="Z37" s="120">
        <v>1.0617E-7</v>
      </c>
      <c r="AA37" s="120">
        <v>1.0424E-7</v>
      </c>
      <c r="AB37" s="120">
        <v>5.5981999999999994E-7</v>
      </c>
      <c r="AC37" s="120" t="s">
        <v>443</v>
      </c>
      <c r="AD37" s="120" t="s">
        <v>443</v>
      </c>
      <c r="AE37" s="121"/>
      <c r="AF37" s="120" t="s">
        <v>443</v>
      </c>
      <c r="AG37" s="120" t="s">
        <v>443</v>
      </c>
      <c r="AH37" s="120">
        <v>2079.7663512046038</v>
      </c>
      <c r="AI37" s="120" t="s">
        <v>443</v>
      </c>
      <c r="AJ37" s="120" t="s">
        <v>443</v>
      </c>
      <c r="AK37" s="120" t="s">
        <v>443</v>
      </c>
      <c r="AL37" s="29" t="s">
        <v>49</v>
      </c>
    </row>
    <row r="38" spans="1:38" ht="26.25" customHeight="1" thickBot="1" x14ac:dyDescent="0.3">
      <c r="A38" s="40" t="s">
        <v>70</v>
      </c>
      <c r="B38" s="40" t="s">
        <v>101</v>
      </c>
      <c r="C38" s="41" t="s">
        <v>102</v>
      </c>
      <c r="D38" s="47"/>
      <c r="E38" s="120">
        <v>0.66682998686185613</v>
      </c>
      <c r="F38" s="120">
        <v>7.6899253426916114E-2</v>
      </c>
      <c r="G38" s="120">
        <v>1.0347919599239534E-3</v>
      </c>
      <c r="H38" s="120">
        <v>7.9746510886666354E-4</v>
      </c>
      <c r="I38" s="120">
        <v>2.700895803322809E-2</v>
      </c>
      <c r="J38" s="120">
        <v>3.7639976097113323E-2</v>
      </c>
      <c r="K38" s="120">
        <v>8.2787771892070872E-2</v>
      </c>
      <c r="L38" s="120">
        <v>1.6512001808379882E-2</v>
      </c>
      <c r="M38" s="120">
        <v>0.69560650380838829</v>
      </c>
      <c r="N38" s="120">
        <v>2.1696761670835071E-6</v>
      </c>
      <c r="O38" s="120">
        <v>1.4133569460770394E-3</v>
      </c>
      <c r="P38" s="120" t="s">
        <v>444</v>
      </c>
      <c r="Q38" s="120" t="s">
        <v>444</v>
      </c>
      <c r="R38" s="120">
        <v>5.7150148619741692E-3</v>
      </c>
      <c r="S38" s="120">
        <v>0.18905524779551555</v>
      </c>
      <c r="T38" s="120">
        <v>7.2448138037552786E-3</v>
      </c>
      <c r="U38" s="120">
        <v>9.6125463751664574E-4</v>
      </c>
      <c r="V38" s="120">
        <v>0.11433618634508529</v>
      </c>
      <c r="W38" s="120" t="s">
        <v>444</v>
      </c>
      <c r="X38" s="120">
        <v>2.8953615717030382E-3</v>
      </c>
      <c r="Y38" s="120">
        <v>4.6807306120790568E-3</v>
      </c>
      <c r="Z38" s="120" t="s">
        <v>444</v>
      </c>
      <c r="AA38" s="120" t="s">
        <v>444</v>
      </c>
      <c r="AB38" s="120">
        <v>7.5760921943093841E-3</v>
      </c>
      <c r="AC38" s="120" t="s">
        <v>443</v>
      </c>
      <c r="AD38" s="120" t="s">
        <v>443</v>
      </c>
      <c r="AE38" s="121"/>
      <c r="AF38" s="120">
        <v>4109.3719738501768</v>
      </c>
      <c r="AG38" s="120" t="s">
        <v>443</v>
      </c>
      <c r="AH38" s="120" t="s">
        <v>443</v>
      </c>
      <c r="AI38" s="120">
        <v>0.31993247238549349</v>
      </c>
      <c r="AJ38" s="120" t="s">
        <v>443</v>
      </c>
      <c r="AK38" s="120" t="s">
        <v>443</v>
      </c>
      <c r="AL38" s="29" t="s">
        <v>49</v>
      </c>
    </row>
    <row r="39" spans="1:38" ht="26.25" customHeight="1" thickBot="1" x14ac:dyDescent="0.3">
      <c r="A39" s="40" t="s">
        <v>103</v>
      </c>
      <c r="B39" s="40" t="s">
        <v>104</v>
      </c>
      <c r="C39" s="41" t="s">
        <v>388</v>
      </c>
      <c r="D39" s="42"/>
      <c r="E39" s="120">
        <v>3.2053918754161432</v>
      </c>
      <c r="F39" s="120">
        <v>0.87633389664912742</v>
      </c>
      <c r="G39" s="120">
        <v>0.2214426597956754</v>
      </c>
      <c r="H39" s="120">
        <v>1.2971313304825796E-2</v>
      </c>
      <c r="I39" s="120">
        <v>0.14180162568430407</v>
      </c>
      <c r="J39" s="120">
        <v>0.14723432856607796</v>
      </c>
      <c r="K39" s="120">
        <v>0.14931872943907798</v>
      </c>
      <c r="L39" s="120">
        <v>3.6889435825286733E-2</v>
      </c>
      <c r="M39" s="120">
        <v>2.9778247004597329</v>
      </c>
      <c r="N39" s="120">
        <v>7.6614828872187152E-2</v>
      </c>
      <c r="O39" s="120">
        <v>9.4606703880906109E-3</v>
      </c>
      <c r="P39" s="120">
        <v>1.5501790432738704E-2</v>
      </c>
      <c r="Q39" s="120">
        <v>6.0528648459941874E-2</v>
      </c>
      <c r="R39" s="120">
        <v>7.5891431021507361E-2</v>
      </c>
      <c r="S39" s="120">
        <v>5.9306888995769441E-2</v>
      </c>
      <c r="T39" s="120">
        <v>0.25392187913767361</v>
      </c>
      <c r="U39" s="120">
        <v>4.4106678401492809E-3</v>
      </c>
      <c r="V39" s="120">
        <v>0.26891460170899761</v>
      </c>
      <c r="W39" s="120">
        <v>0.2298993610245478</v>
      </c>
      <c r="X39" s="120">
        <v>0.1042273162710487</v>
      </c>
      <c r="Y39" s="120">
        <v>0.11875873491720386</v>
      </c>
      <c r="Z39" s="120">
        <v>7.7179907588828034E-2</v>
      </c>
      <c r="AA39" s="120">
        <v>3.9621708612672384E-2</v>
      </c>
      <c r="AB39" s="120">
        <v>0.33978766739308996</v>
      </c>
      <c r="AC39" s="120">
        <v>5.9466482036616752E-2</v>
      </c>
      <c r="AD39" s="120">
        <v>5.3922765658466279E-2</v>
      </c>
      <c r="AE39" s="121"/>
      <c r="AF39" s="120">
        <v>14662.628903271479</v>
      </c>
      <c r="AG39" s="120">
        <v>0.17580000000000001</v>
      </c>
      <c r="AH39" s="120">
        <v>82301.725569622533</v>
      </c>
      <c r="AI39" s="120">
        <v>2925.796515816</v>
      </c>
      <c r="AJ39" s="120">
        <v>1846.4040010000001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9.1906945848869128</v>
      </c>
      <c r="F41" s="120">
        <v>9.3538252498215222</v>
      </c>
      <c r="G41" s="120">
        <v>1.3140697930018144</v>
      </c>
      <c r="H41" s="120">
        <v>0.18214218498142959</v>
      </c>
      <c r="I41" s="120">
        <v>9.2637230999231654</v>
      </c>
      <c r="J41" s="120">
        <v>9.4757598192259991</v>
      </c>
      <c r="K41" s="120">
        <v>9.9527445863865669</v>
      </c>
      <c r="L41" s="120">
        <v>1.1984615521497588</v>
      </c>
      <c r="M41" s="120">
        <v>67.319503945157578</v>
      </c>
      <c r="N41" s="120">
        <v>0.80746845792918509</v>
      </c>
      <c r="O41" s="120">
        <v>0.34349122845147761</v>
      </c>
      <c r="P41" s="120">
        <v>6.7625143141562427E-2</v>
      </c>
      <c r="Q41" s="120">
        <v>2.6611967175466572E-2</v>
      </c>
      <c r="R41" s="120">
        <v>0.63602021332576741</v>
      </c>
      <c r="S41" s="120">
        <v>0.18782592002915849</v>
      </c>
      <c r="T41" s="120">
        <v>6.2903550973577291E-2</v>
      </c>
      <c r="U41" s="120">
        <v>1.7553863596625131E-2</v>
      </c>
      <c r="V41" s="120">
        <v>13.721166025657279</v>
      </c>
      <c r="W41" s="120">
        <v>8.6271808902809575</v>
      </c>
      <c r="X41" s="120">
        <v>1.6883249094597834</v>
      </c>
      <c r="Y41" s="120">
        <v>1.7405549823333977</v>
      </c>
      <c r="Z41" s="120">
        <v>0.66153178688218606</v>
      </c>
      <c r="AA41" s="120">
        <v>0.9543738068334735</v>
      </c>
      <c r="AB41" s="120">
        <v>5.0447854848608404</v>
      </c>
      <c r="AC41" s="120">
        <v>0.13228507451312144</v>
      </c>
      <c r="AD41" s="120">
        <v>0.14641618496531694</v>
      </c>
      <c r="AE41" s="121"/>
      <c r="AF41" s="120">
        <v>88701.620922002243</v>
      </c>
      <c r="AG41" s="120">
        <v>852.80816536511929</v>
      </c>
      <c r="AH41" s="120">
        <v>153051.62189383325</v>
      </c>
      <c r="AI41" s="120">
        <v>26532.444339416728</v>
      </c>
      <c r="AJ41" s="120" t="s">
        <v>443</v>
      </c>
      <c r="AK41" s="120" t="s">
        <v>443</v>
      </c>
      <c r="AL41" s="29" t="s">
        <v>49</v>
      </c>
    </row>
    <row r="42" spans="1:38" ht="26.25" customHeight="1" thickBot="1" x14ac:dyDescent="0.3">
      <c r="A42" s="40" t="s">
        <v>70</v>
      </c>
      <c r="B42" s="40" t="s">
        <v>107</v>
      </c>
      <c r="C42" s="41" t="s">
        <v>108</v>
      </c>
      <c r="D42" s="42"/>
      <c r="E42" s="120">
        <v>0.22389034029339006</v>
      </c>
      <c r="F42" s="120">
        <v>0.85862322880463071</v>
      </c>
      <c r="G42" s="120">
        <v>2.0402017385538583E-4</v>
      </c>
      <c r="H42" s="120">
        <v>2.3554219867293158E-4</v>
      </c>
      <c r="I42" s="120">
        <v>7.6760219983611974E-3</v>
      </c>
      <c r="J42" s="120">
        <v>8.1519802130499159E-3</v>
      </c>
      <c r="K42" s="120">
        <v>8.6846260904337967E-3</v>
      </c>
      <c r="L42" s="120">
        <v>9.4022660395456199E-4</v>
      </c>
      <c r="M42" s="120">
        <v>17.330965571145722</v>
      </c>
      <c r="N42" s="120">
        <v>6.7303980507998559E-4</v>
      </c>
      <c r="O42" s="120">
        <v>2.8342583469515882E-4</v>
      </c>
      <c r="P42" s="120" t="s">
        <v>444</v>
      </c>
      <c r="Q42" s="120" t="s">
        <v>444</v>
      </c>
      <c r="R42" s="120">
        <v>2.2992128581331202E-3</v>
      </c>
      <c r="S42" s="120">
        <v>6.6842623437104426E-2</v>
      </c>
      <c r="T42" s="120">
        <v>2.0507580303992566E-3</v>
      </c>
      <c r="U42" s="120">
        <v>2.7209867416861885E-4</v>
      </c>
      <c r="V42" s="120">
        <v>3.4396271108086879E-2</v>
      </c>
      <c r="W42" s="120" t="s">
        <v>444</v>
      </c>
      <c r="X42" s="120">
        <v>1.0744623497783621E-3</v>
      </c>
      <c r="Y42" s="120">
        <v>1.0893455017463854E-3</v>
      </c>
      <c r="Z42" s="120" t="s">
        <v>444</v>
      </c>
      <c r="AA42" s="120" t="s">
        <v>444</v>
      </c>
      <c r="AB42" s="120">
        <v>2.1638078622707477E-3</v>
      </c>
      <c r="AC42" s="120" t="s">
        <v>443</v>
      </c>
      <c r="AD42" s="120" t="s">
        <v>443</v>
      </c>
      <c r="AE42" s="121"/>
      <c r="AF42" s="120">
        <v>1191.091934357305</v>
      </c>
      <c r="AG42" s="120" t="s">
        <v>443</v>
      </c>
      <c r="AH42" s="120" t="s">
        <v>443</v>
      </c>
      <c r="AI42" s="120">
        <v>99.2184750828158</v>
      </c>
      <c r="AJ42" s="120" t="s">
        <v>443</v>
      </c>
      <c r="AK42" s="120" t="s">
        <v>443</v>
      </c>
      <c r="AL42" s="29" t="s">
        <v>49</v>
      </c>
    </row>
    <row r="43" spans="1:38" ht="26.25" customHeight="1" thickBot="1" x14ac:dyDescent="0.3">
      <c r="A43" s="40" t="s">
        <v>103</v>
      </c>
      <c r="B43" s="40" t="s">
        <v>109</v>
      </c>
      <c r="C43" s="41" t="s">
        <v>110</v>
      </c>
      <c r="D43" s="42"/>
      <c r="E43" s="120">
        <v>2.8851796415850002</v>
      </c>
      <c r="F43" s="120">
        <v>2.4131242333360001</v>
      </c>
      <c r="G43" s="120">
        <v>0.31729145892499999</v>
      </c>
      <c r="H43" s="120">
        <v>5.7119999999999995E-5</v>
      </c>
      <c r="I43" s="120">
        <v>0.13399792605499999</v>
      </c>
      <c r="J43" s="120">
        <v>0.142211982456</v>
      </c>
      <c r="K43" s="120">
        <v>0.14659290053700003</v>
      </c>
      <c r="L43" s="120">
        <v>1.2815749597300001E-2</v>
      </c>
      <c r="M43" s="120">
        <v>2.3858414967480002</v>
      </c>
      <c r="N43" s="120">
        <v>6.3941365857509994E-2</v>
      </c>
      <c r="O43" s="120">
        <v>4.6378991078939993E-3</v>
      </c>
      <c r="P43" s="120">
        <v>5.5100035580000007E-3</v>
      </c>
      <c r="Q43" s="120">
        <v>3.2179263497699997E-3</v>
      </c>
      <c r="R43" s="120">
        <v>1.8232077312179996E-2</v>
      </c>
      <c r="S43" s="120">
        <v>1.1446565938557999E-2</v>
      </c>
      <c r="T43" s="120">
        <v>6.0370254360940012E-2</v>
      </c>
      <c r="U43" s="120">
        <v>5.8556300947700006E-3</v>
      </c>
      <c r="V43" s="120">
        <v>0.31842730185251</v>
      </c>
      <c r="W43" s="120">
        <v>0.19087269177399999</v>
      </c>
      <c r="X43" s="120">
        <v>7.1774609529768996E-2</v>
      </c>
      <c r="Y43" s="120">
        <v>8.694031639946001E-2</v>
      </c>
      <c r="Z43" s="120">
        <v>4.6628792870055995E-2</v>
      </c>
      <c r="AA43" s="120">
        <v>2.781182500739E-2</v>
      </c>
      <c r="AB43" s="120">
        <v>0.23315554382134995</v>
      </c>
      <c r="AC43" s="120">
        <v>1.5825413389999998E-3</v>
      </c>
      <c r="AD43" s="120">
        <v>4.4626224236219994E-2</v>
      </c>
      <c r="AE43" s="121"/>
      <c r="AF43" s="120">
        <v>6247.7612569299999</v>
      </c>
      <c r="AG43" s="120">
        <v>262.468341952</v>
      </c>
      <c r="AH43" s="120">
        <v>25894.065440429004</v>
      </c>
      <c r="AI43" s="120">
        <v>2105.6103638989998</v>
      </c>
      <c r="AJ43" s="120" t="s">
        <v>443</v>
      </c>
      <c r="AK43" s="120" t="s">
        <v>443</v>
      </c>
      <c r="AL43" s="29" t="s">
        <v>49</v>
      </c>
    </row>
    <row r="44" spans="1:38" ht="26.25" customHeight="1" thickBot="1" x14ac:dyDescent="0.3">
      <c r="A44" s="40" t="s">
        <v>70</v>
      </c>
      <c r="B44" s="40" t="s">
        <v>111</v>
      </c>
      <c r="C44" s="41" t="s">
        <v>112</v>
      </c>
      <c r="D44" s="42"/>
      <c r="E44" s="120">
        <v>3.8638996035655149</v>
      </c>
      <c r="F44" s="120">
        <v>1.2604828402163357</v>
      </c>
      <c r="G44" s="120">
        <v>9.8402278553948539E-3</v>
      </c>
      <c r="H44" s="120">
        <v>1.3423457714661939E-3</v>
      </c>
      <c r="I44" s="120">
        <v>0.23067545077541529</v>
      </c>
      <c r="J44" s="120">
        <v>0.24808186633872142</v>
      </c>
      <c r="K44" s="120">
        <v>0.4240607950680001</v>
      </c>
      <c r="L44" s="120">
        <v>0.10649311804714764</v>
      </c>
      <c r="M44" s="120">
        <v>6.2343552796112451</v>
      </c>
      <c r="N44" s="120">
        <v>1.5355363378718167E-2</v>
      </c>
      <c r="O44" s="120">
        <v>4.2440232521973129E-3</v>
      </c>
      <c r="P44" s="120">
        <v>4.4802999999999998E-4</v>
      </c>
      <c r="Q44" s="120">
        <v>6.7577399999999999E-3</v>
      </c>
      <c r="R44" s="120">
        <v>1.3304216252282173E-2</v>
      </c>
      <c r="S44" s="120">
        <v>0.56431629101938685</v>
      </c>
      <c r="T44" s="120">
        <v>1.6726087066713375E-2</v>
      </c>
      <c r="U44" s="120">
        <v>1.7109353857094997E-3</v>
      </c>
      <c r="V44" s="120">
        <v>0.32687897159885582</v>
      </c>
      <c r="W44" s="120">
        <v>4.4056E-3</v>
      </c>
      <c r="X44" s="120">
        <v>5.2339992711847878E-3</v>
      </c>
      <c r="Y44" s="120">
        <v>8.5150215450140454E-3</v>
      </c>
      <c r="Z44" s="120">
        <v>4.9E-9</v>
      </c>
      <c r="AA44" s="120">
        <v>7.13E-9</v>
      </c>
      <c r="AB44" s="120">
        <v>1.3749032857331832E-2</v>
      </c>
      <c r="AC44" s="120" t="s">
        <v>443</v>
      </c>
      <c r="AD44" s="120" t="s">
        <v>443</v>
      </c>
      <c r="AE44" s="121"/>
      <c r="AF44" s="120">
        <v>7312.2513703219774</v>
      </c>
      <c r="AG44" s="120" t="s">
        <v>443</v>
      </c>
      <c r="AH44" s="120" t="s">
        <v>443</v>
      </c>
      <c r="AI44" s="120">
        <v>23.553624960002388</v>
      </c>
      <c r="AJ44" s="120" t="s">
        <v>443</v>
      </c>
      <c r="AK44" s="120" t="s">
        <v>443</v>
      </c>
      <c r="AL44" s="29" t="s">
        <v>49</v>
      </c>
    </row>
    <row r="45" spans="1:38" ht="26.25" customHeight="1" thickBot="1" x14ac:dyDescent="0.3">
      <c r="A45" s="40" t="s">
        <v>70</v>
      </c>
      <c r="B45" s="40" t="s">
        <v>113</v>
      </c>
      <c r="C45" s="41" t="s">
        <v>114</v>
      </c>
      <c r="D45" s="42"/>
      <c r="E45" s="120">
        <v>7.5960873449999994E-2</v>
      </c>
      <c r="F45" s="120">
        <v>3.297675096E-3</v>
      </c>
      <c r="G45" s="120">
        <v>3.7964917220000001E-3</v>
      </c>
      <c r="H45" s="120">
        <v>1.8982459000000001E-5</v>
      </c>
      <c r="I45" s="120">
        <v>2.365136737E-3</v>
      </c>
      <c r="J45" s="120">
        <v>2.496533223E-3</v>
      </c>
      <c r="K45" s="120">
        <v>2.627929708E-3</v>
      </c>
      <c r="L45" s="120">
        <v>8.2779785811130902E-4</v>
      </c>
      <c r="M45" s="120">
        <v>2.1946081990000001E-2</v>
      </c>
      <c r="N45" s="120">
        <v>1.8982499999999999E-4</v>
      </c>
      <c r="O45" s="120">
        <v>1.89825E-5</v>
      </c>
      <c r="P45" s="120">
        <v>9.4912299999999996E-5</v>
      </c>
      <c r="Q45" s="120">
        <v>9.4912299999999996E-5</v>
      </c>
      <c r="R45" s="120" t="s">
        <v>444</v>
      </c>
      <c r="S45" s="120">
        <v>9.4912299999999996E-5</v>
      </c>
      <c r="T45" s="120">
        <v>1.32877E-4</v>
      </c>
      <c r="U45" s="120">
        <v>3.7964900000000002E-4</v>
      </c>
      <c r="V45" s="120">
        <v>9.4912299999999996E-4</v>
      </c>
      <c r="W45" s="120" t="s">
        <v>444</v>
      </c>
      <c r="X45" s="120">
        <v>5.8052800000000001E-5</v>
      </c>
      <c r="Y45" s="120">
        <v>5.8052800000000001E-5</v>
      </c>
      <c r="Z45" s="120">
        <v>2.2087599999999998E-5</v>
      </c>
      <c r="AA45" s="120" t="s">
        <v>444</v>
      </c>
      <c r="AB45" s="120">
        <v>1.38193E-4</v>
      </c>
      <c r="AC45" s="120" t="s">
        <v>443</v>
      </c>
      <c r="AD45" s="120" t="s">
        <v>443</v>
      </c>
      <c r="AE45" s="121"/>
      <c r="AF45" s="120">
        <v>78.587378644242165</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0.46745790550032079</v>
      </c>
      <c r="F47" s="120">
        <v>9.5467053928626172E-2</v>
      </c>
      <c r="G47" s="120">
        <v>1.0633544540431158E-2</v>
      </c>
      <c r="H47" s="120">
        <v>7.0382820403184243E-6</v>
      </c>
      <c r="I47" s="120">
        <v>5.6409270020966046E-3</v>
      </c>
      <c r="J47" s="120">
        <v>5.7928525055296366E-3</v>
      </c>
      <c r="K47" s="120">
        <v>6.7125517206465075E-3</v>
      </c>
      <c r="L47" s="120">
        <v>3.7538548495991688E-3</v>
      </c>
      <c r="M47" s="120">
        <v>3.0290912249780235</v>
      </c>
      <c r="N47" s="120">
        <v>2.7670782204484331E-6</v>
      </c>
      <c r="O47" s="120">
        <v>1.3348580972858282E-5</v>
      </c>
      <c r="P47" s="120" t="s">
        <v>444</v>
      </c>
      <c r="Q47" s="120" t="s">
        <v>444</v>
      </c>
      <c r="R47" s="120">
        <v>9.1081864790133673E-5</v>
      </c>
      <c r="S47" s="120">
        <v>2.7493062199589417E-3</v>
      </c>
      <c r="T47" s="120">
        <v>6.5969608999867169E-5</v>
      </c>
      <c r="U47" s="120">
        <v>7.2662560654529563E-6</v>
      </c>
      <c r="V47" s="120">
        <v>1.2777218238136014E-3</v>
      </c>
      <c r="W47" s="120" t="s">
        <v>444</v>
      </c>
      <c r="X47" s="120">
        <v>1.9615951786555461E-5</v>
      </c>
      <c r="Y47" s="120">
        <v>2.614969899975855E-5</v>
      </c>
      <c r="Z47" s="120" t="s">
        <v>444</v>
      </c>
      <c r="AA47" s="120" t="s">
        <v>444</v>
      </c>
      <c r="AB47" s="120">
        <v>4.5765652127314016E-5</v>
      </c>
      <c r="AC47" s="120" t="s">
        <v>443</v>
      </c>
      <c r="AD47" s="120" t="s">
        <v>443</v>
      </c>
      <c r="AE47" s="121"/>
      <c r="AF47" s="120">
        <v>1381.3595140139307</v>
      </c>
      <c r="AG47" s="120" t="s">
        <v>443</v>
      </c>
      <c r="AH47" s="120" t="s">
        <v>443</v>
      </c>
      <c r="AI47" s="120">
        <v>6.0209236944E-4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1251.3219999999999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1201.0338216000002</v>
      </c>
      <c r="AL51" s="97" t="s">
        <v>431</v>
      </c>
    </row>
    <row r="52" spans="1:38" ht="26.25" customHeight="1" thickBot="1" x14ac:dyDescent="0.3">
      <c r="A52" s="40" t="s">
        <v>119</v>
      </c>
      <c r="B52" s="44" t="s">
        <v>129</v>
      </c>
      <c r="C52" s="46" t="s">
        <v>390</v>
      </c>
      <c r="D52" s="43"/>
      <c r="E52" s="120">
        <v>1.9000000000000001E-4</v>
      </c>
      <c r="F52" s="120">
        <v>1.8635964650000001</v>
      </c>
      <c r="G52" s="120">
        <v>5.2700000000000004E-3</v>
      </c>
      <c r="H52" s="120" t="s">
        <v>443</v>
      </c>
      <c r="I52" s="120">
        <v>0.12272921699999999</v>
      </c>
      <c r="J52" s="120">
        <v>0.153131777</v>
      </c>
      <c r="K52" s="120">
        <v>0.22464714999999999</v>
      </c>
      <c r="L52" s="120">
        <v>3.800017727E-4</v>
      </c>
      <c r="M52" s="120">
        <v>7.2000000000000002E-5</v>
      </c>
      <c r="N52" s="120">
        <v>0.17160823624782398</v>
      </c>
      <c r="O52" s="120">
        <v>4.1076352071760004E-2</v>
      </c>
      <c r="P52" s="120">
        <v>3.1173562188443003E-2</v>
      </c>
      <c r="Q52" s="120">
        <v>1.2932463146929999E-2</v>
      </c>
      <c r="R52" s="120">
        <v>5.9692562748066003E-2</v>
      </c>
      <c r="S52" s="120">
        <v>5.0521047190038998E-2</v>
      </c>
      <c r="T52" s="120">
        <v>0.33325318463249598</v>
      </c>
      <c r="U52" s="120">
        <v>9.1499548737910014E-3</v>
      </c>
      <c r="V52" s="120">
        <v>0.60492797448017999</v>
      </c>
      <c r="W52" s="120">
        <v>9.9295440000000002E-3</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1.1350798831644329</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2.1288011809107505</v>
      </c>
      <c r="AL53" s="29" t="s">
        <v>133</v>
      </c>
    </row>
    <row r="54" spans="1:38" ht="37.5" customHeight="1" thickBot="1" x14ac:dyDescent="0.3">
      <c r="A54" s="40" t="s">
        <v>119</v>
      </c>
      <c r="B54" s="44" t="s">
        <v>134</v>
      </c>
      <c r="C54" s="46" t="s">
        <v>135</v>
      </c>
      <c r="D54" s="43"/>
      <c r="E54" s="120" t="s">
        <v>443</v>
      </c>
      <c r="F54" s="120">
        <v>2.6476180587807079</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615849.70553192473</v>
      </c>
      <c r="AL54" s="29" t="s">
        <v>440</v>
      </c>
    </row>
    <row r="55" spans="1:38" ht="26.25" customHeight="1" thickBot="1" x14ac:dyDescent="0.3">
      <c r="A55" s="40" t="s">
        <v>119</v>
      </c>
      <c r="B55" s="44" t="s">
        <v>136</v>
      </c>
      <c r="C55" s="46" t="s">
        <v>137</v>
      </c>
      <c r="D55" s="43"/>
      <c r="E55" s="120">
        <v>5.4694E-2</v>
      </c>
      <c r="F55" s="120">
        <v>0.167698881912</v>
      </c>
      <c r="G55" s="120">
        <v>1.021498</v>
      </c>
      <c r="H55" s="120" t="s">
        <v>444</v>
      </c>
      <c r="I55" s="120">
        <v>1.017E-2</v>
      </c>
      <c r="J55" s="120">
        <v>1.017E-2</v>
      </c>
      <c r="K55" s="120">
        <v>1.017E-2</v>
      </c>
      <c r="L55" s="120">
        <v>8.1360000000000009E-3</v>
      </c>
      <c r="M55" s="120">
        <v>0.24542200000000003</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595</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6.62472277</v>
      </c>
      <c r="F57" s="120">
        <v>0.21454684000000002</v>
      </c>
      <c r="G57" s="120">
        <v>2.5095428700000002</v>
      </c>
      <c r="H57" s="120">
        <v>0.46686218000000002</v>
      </c>
      <c r="I57" s="120">
        <v>4.0501750000000003E-2</v>
      </c>
      <c r="J57" s="120">
        <v>4.5695970000000002E-2</v>
      </c>
      <c r="K57" s="120">
        <v>0.21084116</v>
      </c>
      <c r="L57" s="120">
        <v>1.2166799999999999E-3</v>
      </c>
      <c r="M57" s="120">
        <v>7.1166508500000001</v>
      </c>
      <c r="N57" s="120">
        <v>0.26180189999999998</v>
      </c>
      <c r="O57" s="120">
        <v>6.988606E-2</v>
      </c>
      <c r="P57" s="120">
        <v>0.20944605000000002</v>
      </c>
      <c r="Q57" s="120">
        <v>9.0855599999999995E-3</v>
      </c>
      <c r="R57" s="120">
        <v>0.21311823000000002</v>
      </c>
      <c r="S57" s="120">
        <v>0.11152943999999999</v>
      </c>
      <c r="T57" s="120">
        <v>0.10695842</v>
      </c>
      <c r="U57" s="120">
        <v>0.25883179000000001</v>
      </c>
      <c r="V57" s="120">
        <v>0.43015568999999998</v>
      </c>
      <c r="W57" s="120">
        <v>0.16922957</v>
      </c>
      <c r="X57" s="120">
        <v>9.5062730000000003E-5</v>
      </c>
      <c r="Y57" s="120">
        <v>4.6315881000000004E-4</v>
      </c>
      <c r="Z57" s="120">
        <v>9.799636E-5</v>
      </c>
      <c r="AA57" s="120">
        <v>1.3304479000000001E-4</v>
      </c>
      <c r="AB57" s="120">
        <v>7.8898716000000001E-4</v>
      </c>
      <c r="AC57" s="120">
        <v>0.48591000000000001</v>
      </c>
      <c r="AD57" s="120">
        <v>5.5547599999999999</v>
      </c>
      <c r="AE57" s="121"/>
      <c r="AF57" s="120" t="s">
        <v>443</v>
      </c>
      <c r="AG57" s="120" t="s">
        <v>443</v>
      </c>
      <c r="AH57" s="120" t="s">
        <v>443</v>
      </c>
      <c r="AI57" s="120" t="s">
        <v>443</v>
      </c>
      <c r="AJ57" s="120" t="s">
        <v>443</v>
      </c>
      <c r="AK57" s="120">
        <v>4871.9084800000001</v>
      </c>
      <c r="AL57" s="29" t="s">
        <v>143</v>
      </c>
    </row>
    <row r="58" spans="1:38" ht="26.25" customHeight="1" thickBot="1" x14ac:dyDescent="0.3">
      <c r="A58" s="40" t="s">
        <v>53</v>
      </c>
      <c r="B58" s="40" t="s">
        <v>144</v>
      </c>
      <c r="C58" s="41" t="s">
        <v>145</v>
      </c>
      <c r="D58" s="42"/>
      <c r="E58" s="120">
        <v>1.4533400999999999</v>
      </c>
      <c r="F58" s="120">
        <v>7.31797E-3</v>
      </c>
      <c r="G58" s="120">
        <v>0.12859877</v>
      </c>
      <c r="H58" s="120">
        <v>8.0859900000000012E-3</v>
      </c>
      <c r="I58" s="120">
        <v>1.0507339999999999E-2</v>
      </c>
      <c r="J58" s="120">
        <v>1.1065340000000002E-2</v>
      </c>
      <c r="K58" s="120">
        <v>3.753426E-2</v>
      </c>
      <c r="L58" s="120">
        <v>2.5919999999999999E-5</v>
      </c>
      <c r="M58" s="120">
        <v>0.93244052999999993</v>
      </c>
      <c r="N58" s="120">
        <v>7.6938000000000006E-2</v>
      </c>
      <c r="O58" s="120">
        <v>1.745E-3</v>
      </c>
      <c r="P58" s="120">
        <v>2.2282E-2</v>
      </c>
      <c r="Q58" s="120">
        <v>6.6630000000000005E-3</v>
      </c>
      <c r="R58" s="120">
        <v>5.4723999999999995E-2</v>
      </c>
      <c r="S58" s="120">
        <v>7.0391999999999996E-2</v>
      </c>
      <c r="T58" s="120">
        <v>4.2136E-2</v>
      </c>
      <c r="U58" s="120">
        <v>2.7814729999999999E-2</v>
      </c>
      <c r="V58" s="120">
        <v>0.29174700000000003</v>
      </c>
      <c r="W58" s="120">
        <v>7.8231489999999987E-2</v>
      </c>
      <c r="X58" s="120">
        <v>4.3092890999999996E-3</v>
      </c>
      <c r="Y58" s="120">
        <v>1.0045384E-4</v>
      </c>
      <c r="Z58" s="120">
        <v>8.9188799999999989E-6</v>
      </c>
      <c r="AA58" s="120">
        <v>8.0184599999999984E-6</v>
      </c>
      <c r="AB58" s="120">
        <v>4.4266802799999994E-3</v>
      </c>
      <c r="AC58" s="120" t="s">
        <v>443</v>
      </c>
      <c r="AD58" s="120">
        <v>0.12154</v>
      </c>
      <c r="AE58" s="121"/>
      <c r="AF58" s="120" t="s">
        <v>443</v>
      </c>
      <c r="AG58" s="120" t="s">
        <v>443</v>
      </c>
      <c r="AH58" s="120" t="s">
        <v>443</v>
      </c>
      <c r="AI58" s="120" t="s">
        <v>443</v>
      </c>
      <c r="AJ58" s="120" t="s">
        <v>443</v>
      </c>
      <c r="AK58" s="120">
        <v>1585.4760000000001</v>
      </c>
      <c r="AL58" s="29" t="s">
        <v>146</v>
      </c>
    </row>
    <row r="59" spans="1:38" ht="26.25" customHeight="1" thickBot="1" x14ac:dyDescent="0.3">
      <c r="A59" s="40" t="s">
        <v>53</v>
      </c>
      <c r="B59" s="48" t="s">
        <v>147</v>
      </c>
      <c r="C59" s="41" t="s">
        <v>400</v>
      </c>
      <c r="D59" s="42"/>
      <c r="E59" s="120">
        <v>2.4596685200000001</v>
      </c>
      <c r="F59" s="120">
        <v>0.206543225</v>
      </c>
      <c r="G59" s="120">
        <v>1.3673148799999999</v>
      </c>
      <c r="H59" s="120">
        <v>0.11132986</v>
      </c>
      <c r="I59" s="120">
        <v>0.14607108178253791</v>
      </c>
      <c r="J59" s="120">
        <v>0.17960104586926301</v>
      </c>
      <c r="K59" s="120">
        <v>0.21342860900362559</v>
      </c>
      <c r="L59" s="120">
        <v>7.5915733329911059E-3</v>
      </c>
      <c r="M59" s="120">
        <v>0.36951793999999993</v>
      </c>
      <c r="N59" s="120">
        <v>0.34334576999999999</v>
      </c>
      <c r="O59" s="120">
        <v>4.8612169999999996E-2</v>
      </c>
      <c r="P59" s="120">
        <v>3.6093416000000003E-2</v>
      </c>
      <c r="Q59" s="120">
        <v>3.275467E-2</v>
      </c>
      <c r="R59" s="120">
        <v>0.15980031</v>
      </c>
      <c r="S59" s="120">
        <v>0.98922951000000003</v>
      </c>
      <c r="T59" s="120">
        <v>5.7911436000000004E-2</v>
      </c>
      <c r="U59" s="120">
        <v>0.93195005999999991</v>
      </c>
      <c r="V59" s="120">
        <v>0.79920079999999993</v>
      </c>
      <c r="W59" s="120">
        <v>8.3682900000000005E-3</v>
      </c>
      <c r="X59" s="120">
        <v>4.1595706300000005E-3</v>
      </c>
      <c r="Y59" s="120">
        <v>4.1621260700000001E-3</v>
      </c>
      <c r="Z59" s="120">
        <v>4.1595316199999994E-3</v>
      </c>
      <c r="AA59" s="120">
        <v>4.15949261E-3</v>
      </c>
      <c r="AB59" s="120">
        <v>1.6640720929999998E-2</v>
      </c>
      <c r="AC59" s="120" t="s">
        <v>443</v>
      </c>
      <c r="AD59" s="120">
        <v>5.2210000000000001</v>
      </c>
      <c r="AE59" s="121"/>
      <c r="AF59" s="120" t="s">
        <v>443</v>
      </c>
      <c r="AG59" s="120" t="s">
        <v>443</v>
      </c>
      <c r="AH59" s="120" t="s">
        <v>443</v>
      </c>
      <c r="AI59" s="120" t="s">
        <v>443</v>
      </c>
      <c r="AJ59" s="120" t="s">
        <v>443</v>
      </c>
      <c r="AK59" s="120">
        <v>1536.0400769999999</v>
      </c>
      <c r="AL59" s="29" t="s">
        <v>417</v>
      </c>
    </row>
    <row r="60" spans="1:38" ht="26.25" customHeight="1" thickBot="1" x14ac:dyDescent="0.3">
      <c r="A60" s="40" t="s">
        <v>53</v>
      </c>
      <c r="B60" s="48" t="s">
        <v>148</v>
      </c>
      <c r="C60" s="41" t="s">
        <v>149</v>
      </c>
      <c r="D60" s="83"/>
      <c r="E60" s="120" t="s">
        <v>443</v>
      </c>
      <c r="F60" s="120" t="s">
        <v>443</v>
      </c>
      <c r="G60" s="120" t="s">
        <v>443</v>
      </c>
      <c r="H60" s="120" t="s">
        <v>443</v>
      </c>
      <c r="I60" s="120">
        <v>0.71895222999999997</v>
      </c>
      <c r="J60" s="120">
        <v>2.5182690299999999</v>
      </c>
      <c r="K60" s="120">
        <v>5.3050149600000003</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0.5307973865637331</v>
      </c>
      <c r="J61" s="120">
        <v>5.3079738256373314</v>
      </c>
      <c r="K61" s="120">
        <v>17.71314610866623</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3210494.5612395941</v>
      </c>
      <c r="AL61" s="29" t="s">
        <v>419</v>
      </c>
    </row>
    <row r="62" spans="1:38" ht="26.25" customHeight="1" thickBot="1" x14ac:dyDescent="0.3">
      <c r="A62" s="40" t="s">
        <v>53</v>
      </c>
      <c r="B62" s="48" t="s">
        <v>152</v>
      </c>
      <c r="C62" s="41" t="s">
        <v>153</v>
      </c>
      <c r="D62" s="42"/>
      <c r="E62" s="120" t="s">
        <v>443</v>
      </c>
      <c r="F62" s="120" t="s">
        <v>443</v>
      </c>
      <c r="G62" s="120" t="s">
        <v>443</v>
      </c>
      <c r="H62" s="120" t="s">
        <v>443</v>
      </c>
      <c r="I62" s="120">
        <v>6.78E-4</v>
      </c>
      <c r="J62" s="120">
        <v>5.7650000000000002E-3</v>
      </c>
      <c r="K62" s="120">
        <v>1.6760999999999998E-2</v>
      </c>
      <c r="L62" s="120" t="s">
        <v>443</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0.24951499999999999</v>
      </c>
      <c r="F63" s="120">
        <v>0.43273056799999998</v>
      </c>
      <c r="G63" s="120">
        <v>2.1907700000000001</v>
      </c>
      <c r="H63" s="120" t="s">
        <v>444</v>
      </c>
      <c r="I63" s="120">
        <v>0.47752215699302603</v>
      </c>
      <c r="J63" s="120">
        <v>0.49516744437357413</v>
      </c>
      <c r="K63" s="120">
        <v>0.63362970304767019</v>
      </c>
      <c r="L63" s="120">
        <v>1.3370620395804728E-3</v>
      </c>
      <c r="M63" s="120">
        <v>1.378207</v>
      </c>
      <c r="N63" s="120">
        <v>1.4467499999999999E-2</v>
      </c>
      <c r="O63" s="120">
        <v>4.8225000000000004E-3</v>
      </c>
      <c r="P63" s="120">
        <v>9.645E-5</v>
      </c>
      <c r="Q63" s="120">
        <v>1.286E-3</v>
      </c>
      <c r="R63" s="120">
        <v>1.6075E-3</v>
      </c>
      <c r="S63" s="120" t="s">
        <v>444</v>
      </c>
      <c r="T63" s="120">
        <v>9.645E-5</v>
      </c>
      <c r="U63" s="120">
        <v>6.4299999999999996E-2</v>
      </c>
      <c r="V63" s="120" t="s">
        <v>444</v>
      </c>
      <c r="W63" s="120">
        <v>5.5243260000000002E-2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0.36746500100000001</v>
      </c>
      <c r="F64" s="120" t="s">
        <v>445</v>
      </c>
      <c r="G64" s="120" t="s">
        <v>444</v>
      </c>
      <c r="H64" s="120" t="s">
        <v>444</v>
      </c>
      <c r="I64" s="120" t="s">
        <v>445</v>
      </c>
      <c r="J64" s="120" t="s">
        <v>445</v>
      </c>
      <c r="K64" s="120" t="s">
        <v>445</v>
      </c>
      <c r="L64" s="120" t="s">
        <v>445</v>
      </c>
      <c r="M64" s="120">
        <v>0.14513800000000002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829.76700000000005</v>
      </c>
      <c r="AL64" s="29" t="s">
        <v>158</v>
      </c>
    </row>
    <row r="65" spans="1:38" ht="26.25" customHeight="1" thickBot="1" x14ac:dyDescent="0.3">
      <c r="A65" s="40" t="s">
        <v>53</v>
      </c>
      <c r="B65" s="44" t="s">
        <v>159</v>
      </c>
      <c r="C65" s="41" t="s">
        <v>160</v>
      </c>
      <c r="D65" s="42"/>
      <c r="E65" s="120">
        <v>0.42153283499999999</v>
      </c>
      <c r="F65" s="120" t="s">
        <v>443</v>
      </c>
      <c r="G65" s="120" t="s">
        <v>444</v>
      </c>
      <c r="H65" s="120">
        <v>0.11538</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2207.6014999999998</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8.8950000000000001E-3</v>
      </c>
      <c r="F68" s="120" t="s">
        <v>443</v>
      </c>
      <c r="G68" s="120">
        <v>1.5239000000000001E-2</v>
      </c>
      <c r="H68" s="120" t="s">
        <v>443</v>
      </c>
      <c r="I68" s="120" t="s">
        <v>445</v>
      </c>
      <c r="J68" s="120" t="s">
        <v>445</v>
      </c>
      <c r="K68" s="120" t="s">
        <v>445</v>
      </c>
      <c r="L68" s="120" t="s">
        <v>445</v>
      </c>
      <c r="M68" s="120">
        <v>2.8587999999999999E-2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90.64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4.3768030370000002</v>
      </c>
      <c r="F70" s="120">
        <v>7.331416613</v>
      </c>
      <c r="G70" s="120">
        <v>2.191496452</v>
      </c>
      <c r="H70" s="120">
        <v>0.81040100000000004</v>
      </c>
      <c r="I70" s="120">
        <v>0.17186892819999999</v>
      </c>
      <c r="J70" s="120">
        <v>0.34001405359999998</v>
      </c>
      <c r="K70" s="120">
        <v>0.48060567542999993</v>
      </c>
      <c r="L70" s="120">
        <v>7.5536261359999998E-5</v>
      </c>
      <c r="M70" s="120">
        <v>0.89223781999999996</v>
      </c>
      <c r="N70" s="120">
        <v>3.9469999999999998E-2</v>
      </c>
      <c r="O70" s="120">
        <v>2.2599999999999999E-3</v>
      </c>
      <c r="P70" s="120">
        <v>4.2769999999999996E-3</v>
      </c>
      <c r="Q70" s="120">
        <v>3.8000000000000002E-4</v>
      </c>
      <c r="R70" s="120">
        <v>2.0600000000000002E-3</v>
      </c>
      <c r="S70" s="120">
        <v>3.0120000000000001E-2</v>
      </c>
      <c r="T70" s="120">
        <v>2.206E-2</v>
      </c>
      <c r="U70" s="120" t="s">
        <v>444</v>
      </c>
      <c r="V70" s="120">
        <v>1.98508</v>
      </c>
      <c r="W70" s="120">
        <v>5.4553600000000001E-2</v>
      </c>
      <c r="X70" s="120">
        <v>5.9999999999999995E-4</v>
      </c>
      <c r="Y70" s="120">
        <v>2.0000000000000001E-4</v>
      </c>
      <c r="Z70" s="120">
        <v>6.0000000000000002E-5</v>
      </c>
      <c r="AA70" s="120">
        <v>3.0000000000000001E-5</v>
      </c>
      <c r="AB70" s="120">
        <v>8.8999999999999995E-4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4.7511744999999994</v>
      </c>
      <c r="F72" s="120">
        <v>0.39753929261850196</v>
      </c>
      <c r="G72" s="120">
        <v>3.9959760999999996</v>
      </c>
      <c r="H72" s="120">
        <v>1.9096E-3</v>
      </c>
      <c r="I72" s="120">
        <v>0.51379405431882619</v>
      </c>
      <c r="J72" s="120">
        <v>0.68955572844447066</v>
      </c>
      <c r="K72" s="120">
        <v>0.80043161000000007</v>
      </c>
      <c r="L72" s="120">
        <v>4.8250915854318822E-2</v>
      </c>
      <c r="M72" s="120">
        <v>101.4024443</v>
      </c>
      <c r="N72" s="120">
        <v>1.8502922641645372</v>
      </c>
      <c r="O72" s="120">
        <v>5.1941254000000006E-2</v>
      </c>
      <c r="P72" s="120">
        <v>0.14716950400000001</v>
      </c>
      <c r="Q72" s="120">
        <v>3.0874185999999998E-2</v>
      </c>
      <c r="R72" s="120">
        <v>1.2240297400000002</v>
      </c>
      <c r="S72" s="120">
        <v>0.31424954735451693</v>
      </c>
      <c r="T72" s="120">
        <v>0.53709764000000004</v>
      </c>
      <c r="U72" s="120">
        <v>4.6793181999999996E-2</v>
      </c>
      <c r="V72" s="120">
        <v>4.2496248399999992</v>
      </c>
      <c r="W72" s="120">
        <v>6.10225595</v>
      </c>
      <c r="X72" s="120">
        <v>7.9550579999999992E-3</v>
      </c>
      <c r="Y72" s="120">
        <v>4.0165057999999997E-2</v>
      </c>
      <c r="Z72" s="120">
        <v>9.555058E-3</v>
      </c>
      <c r="AA72" s="120">
        <v>1.5055058E-2</v>
      </c>
      <c r="AB72" s="120">
        <v>7.2730231950000002E-2</v>
      </c>
      <c r="AC72" s="120">
        <v>0.22557738791199999</v>
      </c>
      <c r="AD72" s="120">
        <v>1.5345</v>
      </c>
      <c r="AE72" s="121"/>
      <c r="AF72" s="120" t="s">
        <v>443</v>
      </c>
      <c r="AG72" s="120" t="s">
        <v>443</v>
      </c>
      <c r="AH72" s="120" t="s">
        <v>443</v>
      </c>
      <c r="AI72" s="120" t="s">
        <v>443</v>
      </c>
      <c r="AJ72" s="120" t="s">
        <v>443</v>
      </c>
      <c r="AK72" s="120">
        <v>6910.2979999999998</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1.510064E-6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0.40790091299999998</v>
      </c>
      <c r="F80" s="120">
        <v>0.27848469354866567</v>
      </c>
      <c r="G80" s="120">
        <v>1.3947374260000001</v>
      </c>
      <c r="H80" s="120">
        <v>8.8979999999999994E-4</v>
      </c>
      <c r="I80" s="120">
        <v>1.7587471277473291E-2</v>
      </c>
      <c r="J80" s="120">
        <v>2.5172648952120177E-2</v>
      </c>
      <c r="K80" s="120">
        <v>2.969244560001779E-2</v>
      </c>
      <c r="L80" s="120">
        <v>1.7072546670242001E-5</v>
      </c>
      <c r="M80" s="120">
        <v>0.84563521999999991</v>
      </c>
      <c r="N80" s="120">
        <v>2.0132900473433004</v>
      </c>
      <c r="O80" s="120">
        <v>3.4396641775624001E-2</v>
      </c>
      <c r="P80" s="120">
        <v>8.4758530905279017E-2</v>
      </c>
      <c r="Q80" s="120">
        <v>0.16156792078458196</v>
      </c>
      <c r="R80" s="120">
        <v>4.7428139217758999E-2</v>
      </c>
      <c r="S80" s="120">
        <v>0.66742518064318102</v>
      </c>
      <c r="T80" s="120">
        <v>0.116467001712</v>
      </c>
      <c r="U80" s="120">
        <v>9.3600000000000003E-3</v>
      </c>
      <c r="V80" s="120">
        <v>11.817756326563934</v>
      </c>
      <c r="W80" s="120">
        <v>0.14814249600000001</v>
      </c>
      <c r="X80" s="120">
        <v>1.13E-4</v>
      </c>
      <c r="Y80" s="120">
        <v>1.13E-4</v>
      </c>
      <c r="Z80" s="120">
        <v>1.13E-4</v>
      </c>
      <c r="AA80" s="120">
        <v>1.13E-4</v>
      </c>
      <c r="AB80" s="120">
        <v>4.5199999999999998E-4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2.4755433662431181E-3</v>
      </c>
      <c r="J81" s="120">
        <v>1.239685310217775E-2</v>
      </c>
      <c r="K81" s="120">
        <v>3.9724603943738529E-2</v>
      </c>
      <c r="L81" s="120">
        <v>1.5006414254810001E-6</v>
      </c>
      <c r="M81" s="120">
        <v>0.13500000000000001</v>
      </c>
      <c r="N81" s="120">
        <v>0.13152</v>
      </c>
      <c r="O81" s="120">
        <v>2.3240000000000001E-3</v>
      </c>
      <c r="P81" s="120" t="s">
        <v>444</v>
      </c>
      <c r="Q81" s="120">
        <v>4.9800000000000001E-3</v>
      </c>
      <c r="R81" s="120">
        <v>2.4869324000000002E-2</v>
      </c>
      <c r="S81" s="120">
        <v>1.1999999999999999E-3</v>
      </c>
      <c r="T81" s="120">
        <v>3.8000000000000002E-4</v>
      </c>
      <c r="U81" s="120" t="s">
        <v>444</v>
      </c>
      <c r="V81" s="120">
        <v>0.38403652980675196</v>
      </c>
      <c r="W81" s="120">
        <v>9.1872010000000007E-3</v>
      </c>
      <c r="X81" s="120" t="s">
        <v>444</v>
      </c>
      <c r="Y81" s="120" t="s">
        <v>444</v>
      </c>
      <c r="Z81" s="120" t="s">
        <v>444</v>
      </c>
      <c r="AA81" s="120" t="s">
        <v>444</v>
      </c>
      <c r="AB81" s="120" t="s">
        <v>444</v>
      </c>
      <c r="AC81" s="120" t="s">
        <v>443</v>
      </c>
      <c r="AD81" s="120">
        <v>2.479507E-5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27.26718232573792</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11521238</v>
      </c>
      <c r="AL82" s="99" t="s">
        <v>439</v>
      </c>
    </row>
    <row r="83" spans="1:38" ht="26.25" customHeight="1" thickBot="1" x14ac:dyDescent="0.3">
      <c r="A83" s="40" t="s">
        <v>53</v>
      </c>
      <c r="B83" s="51" t="s">
        <v>209</v>
      </c>
      <c r="C83" s="52" t="s">
        <v>210</v>
      </c>
      <c r="D83" s="42"/>
      <c r="E83" s="120">
        <v>1.0392400000000001E-2</v>
      </c>
      <c r="F83" s="120">
        <v>5.5196710082499115E-2</v>
      </c>
      <c r="G83" s="120">
        <v>2.5314599999999993E-3</v>
      </c>
      <c r="H83" s="120" t="s">
        <v>443</v>
      </c>
      <c r="I83" s="120">
        <v>8.7655382952247785E-3</v>
      </c>
      <c r="J83" s="120">
        <v>5.0785642299285845E-2</v>
      </c>
      <c r="K83" s="120">
        <v>0.25913215280186724</v>
      </c>
      <c r="L83" s="120">
        <v>3.7492165846049241E-4</v>
      </c>
      <c r="M83" s="120">
        <v>5.181533E-2</v>
      </c>
      <c r="N83" s="120" t="s">
        <v>443</v>
      </c>
      <c r="O83" s="120" t="s">
        <v>443</v>
      </c>
      <c r="P83" s="120" t="s">
        <v>443</v>
      </c>
      <c r="Q83" s="120" t="s">
        <v>443</v>
      </c>
      <c r="R83" s="120" t="s">
        <v>443</v>
      </c>
      <c r="S83" s="120" t="s">
        <v>443</v>
      </c>
      <c r="T83" s="120" t="s">
        <v>443</v>
      </c>
      <c r="U83" s="120" t="s">
        <v>443</v>
      </c>
      <c r="V83" s="120" t="s">
        <v>443</v>
      </c>
      <c r="W83" s="120">
        <v>1.4081341000000001E-2</v>
      </c>
      <c r="X83" s="120">
        <v>2.1868546000000002E-4</v>
      </c>
      <c r="Y83" s="120">
        <v>7.1541386200000001E-3</v>
      </c>
      <c r="Z83" s="120">
        <v>9.8877068700000004E-3</v>
      </c>
      <c r="AA83" s="120">
        <v>2.3430584999999999E-4</v>
      </c>
      <c r="AB83" s="120">
        <v>1.74948368E-2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1.201987999999999E-2</v>
      </c>
      <c r="F85" s="120">
        <v>9.0696190864960755</v>
      </c>
      <c r="G85" s="120">
        <v>9.4638000000000014E-4</v>
      </c>
      <c r="H85" s="120">
        <v>1E-4</v>
      </c>
      <c r="I85" s="120" t="s">
        <v>443</v>
      </c>
      <c r="J85" s="120" t="s">
        <v>443</v>
      </c>
      <c r="K85" s="120" t="s">
        <v>443</v>
      </c>
      <c r="L85" s="120" t="s">
        <v>443</v>
      </c>
      <c r="M85" s="120">
        <v>9.1828499999999993E-3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1.4917310216549999</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0.49764453489689048</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1219970</v>
      </c>
      <c r="AL87" s="29" t="s">
        <v>217</v>
      </c>
    </row>
    <row r="88" spans="1:38" ht="26.25" customHeight="1" thickBot="1" x14ac:dyDescent="0.3">
      <c r="A88" s="40" t="s">
        <v>206</v>
      </c>
      <c r="B88" s="46" t="s">
        <v>220</v>
      </c>
      <c r="C88" s="50" t="s">
        <v>221</v>
      </c>
      <c r="D88" s="42"/>
      <c r="E88" s="120">
        <v>7.2400000000000003E-4</v>
      </c>
      <c r="F88" s="120">
        <v>5.0017141497189996</v>
      </c>
      <c r="G88" s="120" t="s">
        <v>444</v>
      </c>
      <c r="H88" s="120">
        <v>6.4400000000000004E-4</v>
      </c>
      <c r="I88" s="120" t="s">
        <v>443</v>
      </c>
      <c r="J88" s="120" t="s">
        <v>443</v>
      </c>
      <c r="K88" s="120" t="s">
        <v>443</v>
      </c>
      <c r="L88" s="120" t="s">
        <v>443</v>
      </c>
      <c r="M88" s="120" t="s">
        <v>444</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3.4039999999999999E-3</v>
      </c>
      <c r="F89" s="120">
        <v>1.6758606726999998</v>
      </c>
      <c r="G89" s="120">
        <v>1.9170000000000001E-3</v>
      </c>
      <c r="H89" s="120" t="s">
        <v>444</v>
      </c>
      <c r="I89" s="120" t="s">
        <v>443</v>
      </c>
      <c r="J89" s="120" t="s">
        <v>443</v>
      </c>
      <c r="K89" s="120" t="s">
        <v>443</v>
      </c>
      <c r="L89" s="120" t="s">
        <v>443</v>
      </c>
      <c r="M89" s="120">
        <v>3.0850000000000001E-3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2.0630808287919997</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3.3215700000000003E-3</v>
      </c>
      <c r="Y90" s="120">
        <v>1.6766020000000001E-3</v>
      </c>
      <c r="Z90" s="120">
        <v>1.6766020000000001E-3</v>
      </c>
      <c r="AA90" s="120">
        <v>1.6766020000000001E-3</v>
      </c>
      <c r="AB90" s="120">
        <v>8.3513760000000006E-3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2.6885933787618121E-2</v>
      </c>
      <c r="F91" s="120">
        <v>9.6211007607485938E-2</v>
      </c>
      <c r="G91" s="120">
        <v>9.2844336319636497E-3</v>
      </c>
      <c r="H91" s="120">
        <v>8.6497653452944523E-2</v>
      </c>
      <c r="I91" s="120">
        <v>0.41989828267023199</v>
      </c>
      <c r="J91" s="120">
        <v>0.43732975288242332</v>
      </c>
      <c r="K91" s="120">
        <v>0.44093012057735498</v>
      </c>
      <c r="L91" s="120">
        <v>1.8046280037126794E-3</v>
      </c>
      <c r="M91" s="120">
        <v>0.88532683960201652</v>
      </c>
      <c r="N91" s="120">
        <v>0.41853848485634709</v>
      </c>
      <c r="O91" s="120">
        <v>0.14690768324419362</v>
      </c>
      <c r="P91" s="120">
        <v>2.1096839490328187E-3</v>
      </c>
      <c r="Q91" s="120">
        <v>8.0149781292529639E-4</v>
      </c>
      <c r="R91" s="120">
        <v>0.28701509377108664</v>
      </c>
      <c r="S91" s="120">
        <v>11.562225084925444</v>
      </c>
      <c r="T91" s="120">
        <v>0.51701545995911291</v>
      </c>
      <c r="U91" s="120">
        <v>6.5923907900794831E-2</v>
      </c>
      <c r="V91" s="120">
        <v>6.6859578979917593</v>
      </c>
      <c r="W91" s="120">
        <v>1.4852692022207837E-3</v>
      </c>
      <c r="X91" s="120">
        <v>1.6486483212650701E-3</v>
      </c>
      <c r="Y91" s="120">
        <v>6.6837094109935269E-4</v>
      </c>
      <c r="Z91" s="120">
        <v>6.6837094109935269E-4</v>
      </c>
      <c r="AA91" s="120">
        <v>6.6837094109935269E-4</v>
      </c>
      <c r="AB91" s="120">
        <v>3.6537611444631283E-3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1.7490000000000002E-2</v>
      </c>
      <c r="F92" s="120">
        <v>0.75632465000000004</v>
      </c>
      <c r="G92" s="120">
        <v>1.6E-2</v>
      </c>
      <c r="H92" s="120" t="s">
        <v>444</v>
      </c>
      <c r="I92" s="120" t="s">
        <v>445</v>
      </c>
      <c r="J92" s="120" t="s">
        <v>445</v>
      </c>
      <c r="K92" s="120" t="s">
        <v>444</v>
      </c>
      <c r="L92" s="120" t="s">
        <v>444</v>
      </c>
      <c r="M92" s="120">
        <v>6.2467499999999997E-3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329.12299999999999</v>
      </c>
      <c r="AL92" s="29" t="s">
        <v>229</v>
      </c>
    </row>
    <row r="93" spans="1:38" ht="26.25" customHeight="1" thickBot="1" x14ac:dyDescent="0.3">
      <c r="A93" s="40" t="s">
        <v>53</v>
      </c>
      <c r="B93" s="44" t="s">
        <v>230</v>
      </c>
      <c r="C93" s="41" t="s">
        <v>403</v>
      </c>
      <c r="D93" s="47"/>
      <c r="E93" s="120">
        <v>1.4271393449999999E-2</v>
      </c>
      <c r="F93" s="120">
        <v>3.2753334303557766</v>
      </c>
      <c r="G93" s="120">
        <v>1.5166000000000001E-2</v>
      </c>
      <c r="H93" s="120" t="s">
        <v>444</v>
      </c>
      <c r="I93" s="120">
        <v>3.0585269532967516E-2</v>
      </c>
      <c r="J93" s="120">
        <v>6.0302278506183256E-2</v>
      </c>
      <c r="K93" s="120">
        <v>0.12551327942199006</v>
      </c>
      <c r="L93" s="120">
        <v>8.79934433891E-7</v>
      </c>
      <c r="M93" s="120">
        <v>2.2069517875E-2</v>
      </c>
      <c r="N93" s="120" t="s">
        <v>444</v>
      </c>
      <c r="O93" s="120" t="s">
        <v>443</v>
      </c>
      <c r="P93" s="120" t="s">
        <v>444</v>
      </c>
      <c r="Q93" s="120" t="s">
        <v>443</v>
      </c>
      <c r="R93" s="120" t="s">
        <v>443</v>
      </c>
      <c r="S93" s="120" t="s">
        <v>443</v>
      </c>
      <c r="T93" s="120" t="s">
        <v>443</v>
      </c>
      <c r="U93" s="120" t="s">
        <v>443</v>
      </c>
      <c r="V93" s="120" t="s">
        <v>443</v>
      </c>
      <c r="W93" s="120">
        <v>2.3569670000000002E-3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0.34676400000000002</v>
      </c>
      <c r="F95" s="120" t="s">
        <v>443</v>
      </c>
      <c r="G95" s="120" t="s">
        <v>444</v>
      </c>
      <c r="H95" s="120" t="s">
        <v>444</v>
      </c>
      <c r="I95" s="120" t="s">
        <v>445</v>
      </c>
      <c r="J95" s="120" t="s">
        <v>445</v>
      </c>
      <c r="K95" s="120" t="s">
        <v>445</v>
      </c>
      <c r="L95" s="120" t="s">
        <v>444</v>
      </c>
      <c r="M95" s="120">
        <v>0.20450199999999999</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0.88751602424800002</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v>2.2000000000000001E-4</v>
      </c>
      <c r="I98" s="120">
        <v>0.10063904876599998</v>
      </c>
      <c r="J98" s="120">
        <v>0.48212385345800002</v>
      </c>
      <c r="K98" s="120">
        <v>1.9899114691499997</v>
      </c>
      <c r="L98" s="120">
        <v>6.7783603999999997E-5</v>
      </c>
      <c r="M98" s="120" t="s">
        <v>444</v>
      </c>
      <c r="N98" s="120">
        <v>4.7390000000000002E-2</v>
      </c>
      <c r="O98" s="120" t="s">
        <v>444</v>
      </c>
      <c r="P98" s="120" t="s">
        <v>444</v>
      </c>
      <c r="Q98" s="120" t="s">
        <v>444</v>
      </c>
      <c r="R98" s="120">
        <v>1.3131726403688E-2</v>
      </c>
      <c r="S98" s="120">
        <v>3.0000000000000001E-3</v>
      </c>
      <c r="T98" s="120">
        <v>2.31E-4</v>
      </c>
      <c r="U98" s="120" t="s">
        <v>444</v>
      </c>
      <c r="V98" s="120">
        <v>0.18710090800461099</v>
      </c>
      <c r="W98" s="120">
        <v>7.1612347999999992E-2</v>
      </c>
      <c r="X98" s="120">
        <v>4.4446329999999999E-9</v>
      </c>
      <c r="Y98" s="120" t="s">
        <v>444</v>
      </c>
      <c r="Z98" s="120">
        <v>4.4446329999999999E-9</v>
      </c>
      <c r="AA98" s="120">
        <v>4.4446329999999999E-9</v>
      </c>
      <c r="AB98" s="120">
        <v>1.3333897999999999E-8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0.56298455985260132</v>
      </c>
      <c r="F99" s="120">
        <v>14.6304316271604</v>
      </c>
      <c r="G99" s="120" t="s">
        <v>443</v>
      </c>
      <c r="H99" s="120">
        <v>7.1292401952853055</v>
      </c>
      <c r="I99" s="120">
        <v>4.9691571345733869E-2</v>
      </c>
      <c r="J99" s="120">
        <v>9.1164198555639855E-2</v>
      </c>
      <c r="K99" s="120">
        <v>0.19969300683616345</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502.7315691359363</v>
      </c>
      <c r="AL99" s="29" t="s">
        <v>243</v>
      </c>
    </row>
    <row r="100" spans="1:38" ht="26.25" customHeight="1" thickBot="1" x14ac:dyDescent="0.3">
      <c r="A100" s="40" t="s">
        <v>241</v>
      </c>
      <c r="B100" s="40" t="s">
        <v>244</v>
      </c>
      <c r="C100" s="41" t="s">
        <v>406</v>
      </c>
      <c r="D100" s="54"/>
      <c r="E100" s="120">
        <v>1.7391398411402883</v>
      </c>
      <c r="F100" s="120">
        <v>19.221573076446251</v>
      </c>
      <c r="G100" s="120" t="s">
        <v>443</v>
      </c>
      <c r="H100" s="120">
        <v>11.146420891010241</v>
      </c>
      <c r="I100" s="120">
        <v>0.10398752290948932</v>
      </c>
      <c r="J100" s="120">
        <v>0.17175972104939669</v>
      </c>
      <c r="K100" s="120">
        <v>0.3748648409000061</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1818.6924727266166</v>
      </c>
      <c r="AL100" s="29" t="s">
        <v>243</v>
      </c>
    </row>
    <row r="101" spans="1:38" ht="26.25" customHeight="1" thickBot="1" x14ac:dyDescent="0.3">
      <c r="A101" s="40" t="s">
        <v>241</v>
      </c>
      <c r="B101" s="40" t="s">
        <v>245</v>
      </c>
      <c r="C101" s="41" t="s">
        <v>246</v>
      </c>
      <c r="D101" s="54"/>
      <c r="E101" s="120">
        <v>1.0732685038802757E-2</v>
      </c>
      <c r="F101" s="120">
        <v>3.7760589210690879E-2</v>
      </c>
      <c r="G101" s="120" t="s">
        <v>443</v>
      </c>
      <c r="H101" s="120">
        <v>9.6149812271020291E-2</v>
      </c>
      <c r="I101" s="120">
        <v>2.1285932554996022E-3</v>
      </c>
      <c r="J101" s="120">
        <v>6.3857097664988061E-3</v>
      </c>
      <c r="K101" s="120">
        <v>1.4900022788497216E-2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135.34716277498009</v>
      </c>
      <c r="AL101" s="29" t="s">
        <v>243</v>
      </c>
    </row>
    <row r="102" spans="1:38" ht="26.25" customHeight="1" thickBot="1" x14ac:dyDescent="0.3">
      <c r="A102" s="40" t="s">
        <v>241</v>
      </c>
      <c r="B102" s="40" t="s">
        <v>247</v>
      </c>
      <c r="C102" s="41" t="s">
        <v>384</v>
      </c>
      <c r="D102" s="54"/>
      <c r="E102" s="120">
        <v>0.32867425936774636</v>
      </c>
      <c r="F102" s="120">
        <v>1.1858899607217934</v>
      </c>
      <c r="G102" s="120" t="s">
        <v>443</v>
      </c>
      <c r="H102" s="120">
        <v>12.951770166211055</v>
      </c>
      <c r="I102" s="120">
        <v>3.6943382642146867E-2</v>
      </c>
      <c r="J102" s="120">
        <v>0.52166141420585399</v>
      </c>
      <c r="K102" s="120">
        <v>3.464347432132878</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6245.2211585763425</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5.2661907242969444E-2</v>
      </c>
      <c r="F104" s="120">
        <v>5.399473916825772E-2</v>
      </c>
      <c r="G104" s="120" t="s">
        <v>443</v>
      </c>
      <c r="H104" s="120">
        <v>0.12692557936791168</v>
      </c>
      <c r="I104" s="120">
        <v>4.9709147223404209E-4</v>
      </c>
      <c r="J104" s="120">
        <v>1.6811851167021264E-3</v>
      </c>
      <c r="K104" s="120">
        <v>3.9227752723049649E-3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86.532568611702104</v>
      </c>
      <c r="AL104" s="29" t="s">
        <v>243</v>
      </c>
    </row>
    <row r="105" spans="1:38" ht="26.25" customHeight="1" thickBot="1" x14ac:dyDescent="0.3">
      <c r="A105" s="40" t="s">
        <v>241</v>
      </c>
      <c r="B105" s="40" t="s">
        <v>252</v>
      </c>
      <c r="C105" s="41" t="s">
        <v>253</v>
      </c>
      <c r="D105" s="54"/>
      <c r="E105" s="120">
        <v>0.27295558470311809</v>
      </c>
      <c r="F105" s="120">
        <v>0.67047963482345285</v>
      </c>
      <c r="G105" s="120" t="s">
        <v>443</v>
      </c>
      <c r="H105" s="120">
        <v>0.55620417699935454</v>
      </c>
      <c r="I105" s="120">
        <v>9.8962290794078062E-3</v>
      </c>
      <c r="J105" s="120">
        <v>1.5583471410497983E-2</v>
      </c>
      <c r="K105" s="120">
        <v>3.3897673986541046E-2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86.175779138627192</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2.2328085692198921E-2</v>
      </c>
      <c r="F107" s="120">
        <v>1.8383560465656736</v>
      </c>
      <c r="G107" s="120" t="s">
        <v>443</v>
      </c>
      <c r="H107" s="120">
        <v>1.5156422553866133</v>
      </c>
      <c r="I107" s="120">
        <v>2.8238778346648612E-2</v>
      </c>
      <c r="J107" s="120">
        <v>0.47752441628864817</v>
      </c>
      <c r="K107" s="120">
        <v>2.2682409773710788</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12426.969282216205</v>
      </c>
      <c r="AL107" s="29" t="s">
        <v>243</v>
      </c>
    </row>
    <row r="108" spans="1:38" ht="26.25" customHeight="1" thickBot="1" x14ac:dyDescent="0.3">
      <c r="A108" s="40" t="s">
        <v>241</v>
      </c>
      <c r="B108" s="40" t="s">
        <v>257</v>
      </c>
      <c r="C108" s="41" t="s">
        <v>378</v>
      </c>
      <c r="D108" s="54"/>
      <c r="E108" s="120">
        <v>7.6063212308757733E-2</v>
      </c>
      <c r="F108" s="120">
        <v>4.7943146820570455</v>
      </c>
      <c r="G108" s="120" t="s">
        <v>443</v>
      </c>
      <c r="H108" s="120">
        <v>3.5845519602693336</v>
      </c>
      <c r="I108" s="120">
        <v>6.2508141997352704E-2</v>
      </c>
      <c r="J108" s="120">
        <v>0.78920742097352692</v>
      </c>
      <c r="K108" s="120">
        <v>1.5784148419470538</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35527.633148676352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2.203544272551618E-3</v>
      </c>
      <c r="F110" s="120">
        <v>0.40762546171183378</v>
      </c>
      <c r="G110" s="120" t="s">
        <v>443</v>
      </c>
      <c r="H110" s="120">
        <v>0.32085459400092137</v>
      </c>
      <c r="I110" s="120">
        <v>2.4669454501451922E-2</v>
      </c>
      <c r="J110" s="120">
        <v>0.10062062137967009</v>
      </c>
      <c r="K110" s="120">
        <v>0.10062089811817478</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833.6006842133902</v>
      </c>
      <c r="AL110" s="29" t="s">
        <v>243</v>
      </c>
    </row>
    <row r="111" spans="1:38" ht="26.25" customHeight="1" thickBot="1" x14ac:dyDescent="0.3">
      <c r="A111" s="40" t="s">
        <v>241</v>
      </c>
      <c r="B111" s="40" t="s">
        <v>260</v>
      </c>
      <c r="C111" s="41" t="s">
        <v>374</v>
      </c>
      <c r="D111" s="54"/>
      <c r="E111" s="120">
        <v>1.6766799384648023E-3</v>
      </c>
      <c r="F111" s="120">
        <v>6.3889800000000005E-4</v>
      </c>
      <c r="G111" s="120" t="s">
        <v>443</v>
      </c>
      <c r="H111" s="120">
        <v>1.0948328547419001E-2</v>
      </c>
      <c r="I111" s="120">
        <v>5.0400000000000001E-8</v>
      </c>
      <c r="J111" s="120">
        <v>9.5999999999999999E-8</v>
      </c>
      <c r="K111" s="120">
        <v>2.16E-7</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10.446</v>
      </c>
      <c r="AL111" s="29" t="s">
        <v>243</v>
      </c>
    </row>
    <row r="112" spans="1:38" ht="26.25" customHeight="1" thickBot="1" x14ac:dyDescent="0.3">
      <c r="A112" s="40" t="s">
        <v>261</v>
      </c>
      <c r="B112" s="40" t="s">
        <v>262</v>
      </c>
      <c r="C112" s="41" t="s">
        <v>263</v>
      </c>
      <c r="D112" s="42"/>
      <c r="E112" s="120">
        <v>5.9709146359778469</v>
      </c>
      <c r="F112" s="120" t="s">
        <v>443</v>
      </c>
      <c r="G112" s="120" t="s">
        <v>443</v>
      </c>
      <c r="H112" s="120">
        <v>5.2173400796867764</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149272865.71352029</v>
      </c>
      <c r="AL112" s="29" t="s">
        <v>416</v>
      </c>
    </row>
    <row r="113" spans="1:38" ht="26.25" customHeight="1" thickBot="1" x14ac:dyDescent="0.3">
      <c r="A113" s="40" t="s">
        <v>261</v>
      </c>
      <c r="B113" s="55" t="s">
        <v>264</v>
      </c>
      <c r="C113" s="56" t="s">
        <v>265</v>
      </c>
      <c r="D113" s="42"/>
      <c r="E113" s="120">
        <v>5.9059019426285708</v>
      </c>
      <c r="F113" s="120">
        <v>3.5830428494</v>
      </c>
      <c r="G113" s="120" t="s">
        <v>443</v>
      </c>
      <c r="H113" s="120">
        <v>13.642821294097555</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109578330.27735746</v>
      </c>
      <c r="AL113" s="97" t="s">
        <v>432</v>
      </c>
    </row>
    <row r="114" spans="1:38" ht="26.25" customHeight="1" thickBot="1" x14ac:dyDescent="0.3">
      <c r="A114" s="40" t="s">
        <v>261</v>
      </c>
      <c r="B114" s="55" t="s">
        <v>266</v>
      </c>
      <c r="C114" s="56" t="s">
        <v>385</v>
      </c>
      <c r="D114" s="42"/>
      <c r="E114" s="120">
        <v>7.2997559999999989E-2</v>
      </c>
      <c r="F114" s="120" t="s">
        <v>443</v>
      </c>
      <c r="G114" s="120" t="s">
        <v>443</v>
      </c>
      <c r="H114" s="120">
        <v>3.4252589999999999E-2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1824938.6529124861</v>
      </c>
      <c r="AL114" s="29" t="s">
        <v>410</v>
      </c>
    </row>
    <row r="115" spans="1:38" ht="26.25" customHeight="1" thickBot="1" x14ac:dyDescent="0.3">
      <c r="A115" s="40" t="s">
        <v>261</v>
      </c>
      <c r="B115" s="55" t="s">
        <v>267</v>
      </c>
      <c r="C115" s="56" t="s">
        <v>268</v>
      </c>
      <c r="D115" s="42"/>
      <c r="E115" s="120">
        <v>0.118368032</v>
      </c>
      <c r="F115" s="120" t="s">
        <v>443</v>
      </c>
      <c r="G115" s="120" t="s">
        <v>443</v>
      </c>
      <c r="H115" s="120">
        <v>0.318013924</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2959201.2331268182</v>
      </c>
      <c r="AL115" s="29" t="s">
        <v>410</v>
      </c>
    </row>
    <row r="116" spans="1:38" ht="26.25" customHeight="1" thickBot="1" x14ac:dyDescent="0.3">
      <c r="A116" s="40" t="s">
        <v>261</v>
      </c>
      <c r="B116" s="40" t="s">
        <v>269</v>
      </c>
      <c r="C116" s="46" t="s">
        <v>407</v>
      </c>
      <c r="D116" s="42"/>
      <c r="E116" s="120">
        <v>0.71033382658828526</v>
      </c>
      <c r="F116" s="120">
        <v>0.220927002649</v>
      </c>
      <c r="G116" s="120" t="s">
        <v>443</v>
      </c>
      <c r="H116" s="120">
        <v>5.7402615081138464</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55827564.67691192</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6.9440452756992455E-2</v>
      </c>
      <c r="J119" s="120">
        <v>1.2432174493617083</v>
      </c>
      <c r="K119" s="120">
        <v>1.2432174493617083</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1365565.4307914593</v>
      </c>
      <c r="AL119" s="29" t="s">
        <v>410</v>
      </c>
    </row>
    <row r="120" spans="1:38" ht="26.25" customHeight="1" thickBot="1" x14ac:dyDescent="0.3">
      <c r="A120" s="40" t="s">
        <v>261</v>
      </c>
      <c r="B120" s="40" t="s">
        <v>275</v>
      </c>
      <c r="C120" s="41" t="s">
        <v>276</v>
      </c>
      <c r="D120" s="42"/>
      <c r="E120" s="120">
        <v>0.84139744948298756</v>
      </c>
      <c r="F120" s="120" t="s">
        <v>443</v>
      </c>
      <c r="G120" s="120" t="s">
        <v>443</v>
      </c>
      <c r="H120" s="120">
        <v>0.97544568071120008</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38.1158819869949</v>
      </c>
      <c r="AL120" s="97" t="s">
        <v>433</v>
      </c>
    </row>
    <row r="121" spans="1:38" ht="26.25" customHeight="1" thickBot="1" x14ac:dyDescent="0.3">
      <c r="A121" s="40" t="s">
        <v>261</v>
      </c>
      <c r="B121" s="40" t="s">
        <v>277</v>
      </c>
      <c r="C121" s="46" t="s">
        <v>278</v>
      </c>
      <c r="D121" s="43"/>
      <c r="E121" s="120" t="s">
        <v>443</v>
      </c>
      <c r="F121" s="120">
        <v>1.211521001680655</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1408745.3507914771</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0.33038233839999998</v>
      </c>
      <c r="G125" s="120" t="s">
        <v>444</v>
      </c>
      <c r="H125" s="120">
        <v>2.2075000000000001E-2</v>
      </c>
      <c r="I125" s="120">
        <v>2.6603682420000001E-5</v>
      </c>
      <c r="J125" s="120">
        <v>1.7854625605999999E-4</v>
      </c>
      <c r="K125" s="120">
        <v>3.7810318062000004E-4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1079.9893569999999</v>
      </c>
      <c r="AL125" s="29" t="s">
        <v>421</v>
      </c>
    </row>
    <row r="126" spans="1:38" ht="26.25" customHeight="1" thickBot="1" x14ac:dyDescent="0.3">
      <c r="A126" s="40" t="s">
        <v>286</v>
      </c>
      <c r="B126" s="40" t="s">
        <v>289</v>
      </c>
      <c r="C126" s="41" t="s">
        <v>290</v>
      </c>
      <c r="D126" s="42"/>
      <c r="E126" s="120" t="s">
        <v>444</v>
      </c>
      <c r="F126" s="120">
        <v>2.2444840000000001E-2</v>
      </c>
      <c r="G126" s="120" t="s">
        <v>443</v>
      </c>
      <c r="H126" s="120">
        <v>0.28913077731384002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1204.711572141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1.6854600000000001E-2</v>
      </c>
      <c r="F128" s="120">
        <v>9.8159999999999995E-5</v>
      </c>
      <c r="G128" s="120">
        <v>3.08128E-3</v>
      </c>
      <c r="H128" s="120">
        <v>2.7248000000000002E-4</v>
      </c>
      <c r="I128" s="120">
        <v>1.4090000000000001E-4</v>
      </c>
      <c r="J128" s="120">
        <v>1.4995000000000001E-4</v>
      </c>
      <c r="K128" s="120">
        <v>2.2009999999999998E-4</v>
      </c>
      <c r="L128" s="120">
        <v>4.9300000000000002E-6</v>
      </c>
      <c r="M128" s="120">
        <v>1.56555E-3</v>
      </c>
      <c r="N128" s="120">
        <v>1.6674999999999999E-3</v>
      </c>
      <c r="O128" s="120">
        <v>1.0914399999999999E-3</v>
      </c>
      <c r="P128" s="120">
        <v>6.4866999999999995E-4</v>
      </c>
      <c r="Q128" s="120">
        <v>6.3100000000000005E-4</v>
      </c>
      <c r="R128" s="120">
        <v>1.0790400000000001E-3</v>
      </c>
      <c r="S128" s="120">
        <v>1.57274E-3</v>
      </c>
      <c r="T128" s="120">
        <v>8.2675000000000001E-4</v>
      </c>
      <c r="U128" s="120">
        <v>3.9848999999999999E-4</v>
      </c>
      <c r="V128" s="120">
        <v>1.6653980000000002E-2</v>
      </c>
      <c r="W128" s="120">
        <v>1.4187900000000001E-3</v>
      </c>
      <c r="X128" s="120">
        <v>2.5115999999999998E-7</v>
      </c>
      <c r="Y128" s="120">
        <v>5.3520999999999993E-7</v>
      </c>
      <c r="Z128" s="120">
        <v>2.8405000000000001E-7</v>
      </c>
      <c r="AA128" s="120">
        <v>3.4684E-7</v>
      </c>
      <c r="AB128" s="120">
        <v>1.4172599999999999E-6</v>
      </c>
      <c r="AC128" s="120">
        <v>1.34E-3</v>
      </c>
      <c r="AD128" s="120">
        <v>3.7599999999999999E-3</v>
      </c>
      <c r="AE128" s="121"/>
      <c r="AF128" s="120" t="s">
        <v>443</v>
      </c>
      <c r="AG128" s="120" t="s">
        <v>443</v>
      </c>
      <c r="AH128" s="120" t="s">
        <v>443</v>
      </c>
      <c r="AI128" s="120" t="s">
        <v>443</v>
      </c>
      <c r="AJ128" s="120" t="s">
        <v>443</v>
      </c>
      <c r="AK128" s="120">
        <v>29.899322099999999</v>
      </c>
      <c r="AL128" s="29" t="s">
        <v>298</v>
      </c>
    </row>
    <row r="129" spans="1:38" ht="26.25" customHeight="1" thickBot="1" x14ac:dyDescent="0.3">
      <c r="A129" s="40" t="s">
        <v>286</v>
      </c>
      <c r="B129" s="44" t="s">
        <v>296</v>
      </c>
      <c r="C129" s="52" t="s">
        <v>297</v>
      </c>
      <c r="D129" s="42"/>
      <c r="E129" s="120">
        <v>0.37032172800000002</v>
      </c>
      <c r="F129" s="120">
        <v>0.12769510464000003</v>
      </c>
      <c r="G129" s="120">
        <v>3.2250999999999998E-3</v>
      </c>
      <c r="H129" s="120">
        <v>1.5099999999999998E-4</v>
      </c>
      <c r="I129" s="120">
        <v>3.5884200000000002E-3</v>
      </c>
      <c r="J129" s="120">
        <v>3.8067300000000004E-3</v>
      </c>
      <c r="K129" s="120">
        <v>4.071E-3</v>
      </c>
      <c r="L129" s="120">
        <v>2.2646890000000003E-3</v>
      </c>
      <c r="M129" s="120">
        <v>0.10646700000000001</v>
      </c>
      <c r="N129" s="120">
        <v>6.7000000000000002E-3</v>
      </c>
      <c r="O129" s="120" t="s">
        <v>445</v>
      </c>
      <c r="P129" s="120">
        <v>5.0000000000000001E-4</v>
      </c>
      <c r="Q129" s="120">
        <v>6.9999999999999999E-4</v>
      </c>
      <c r="R129" s="120">
        <v>2.8400000000000002E-2</v>
      </c>
      <c r="S129" s="120">
        <v>1.3299999999999999E-2</v>
      </c>
      <c r="T129" s="120">
        <v>2.9089999999999998E-2</v>
      </c>
      <c r="U129" s="120">
        <v>2.6934459999999999E-3</v>
      </c>
      <c r="V129" s="120">
        <v>7.4465859999999998E-3</v>
      </c>
      <c r="W129" s="120">
        <v>3.9810000000000002E-3</v>
      </c>
      <c r="X129" s="120" t="s">
        <v>444</v>
      </c>
      <c r="Y129" s="120" t="s">
        <v>444</v>
      </c>
      <c r="Z129" s="120" t="s">
        <v>444</v>
      </c>
      <c r="AA129" s="120" t="s">
        <v>444</v>
      </c>
      <c r="AB129" s="120" t="s">
        <v>444</v>
      </c>
      <c r="AC129" s="120">
        <v>7.9619999999999995E-4</v>
      </c>
      <c r="AD129" s="120" t="s">
        <v>444</v>
      </c>
      <c r="AE129" s="121"/>
      <c r="AF129" s="120" t="s">
        <v>443</v>
      </c>
      <c r="AG129" s="120" t="s">
        <v>443</v>
      </c>
      <c r="AH129" s="120" t="s">
        <v>443</v>
      </c>
      <c r="AI129" s="120" t="s">
        <v>443</v>
      </c>
      <c r="AJ129" s="120" t="s">
        <v>443</v>
      </c>
      <c r="AK129" s="120">
        <v>26.609572100000001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9.6926250000000005E-2</v>
      </c>
      <c r="X130" s="120" t="s">
        <v>444</v>
      </c>
      <c r="Y130" s="120" t="s">
        <v>444</v>
      </c>
      <c r="Z130" s="120" t="s">
        <v>444</v>
      </c>
      <c r="AA130" s="120" t="s">
        <v>444</v>
      </c>
      <c r="AB130" s="120" t="s">
        <v>444</v>
      </c>
      <c r="AC130" s="120">
        <v>0.25846999999999998</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1.5518000000000001E-2</v>
      </c>
      <c r="X131" s="120" t="s">
        <v>444</v>
      </c>
      <c r="Y131" s="120" t="s">
        <v>444</v>
      </c>
      <c r="Z131" s="120" t="s">
        <v>444</v>
      </c>
      <c r="AA131" s="120" t="s">
        <v>444</v>
      </c>
      <c r="AB131" s="120" t="s">
        <v>444</v>
      </c>
      <c r="AC131" s="120">
        <v>0.29484199999999999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9.7199999999999999E-4</v>
      </c>
      <c r="X132" s="120" t="s">
        <v>444</v>
      </c>
      <c r="Y132" s="120" t="s">
        <v>444</v>
      </c>
      <c r="Z132" s="120" t="s">
        <v>444</v>
      </c>
      <c r="AA132" s="120" t="s">
        <v>444</v>
      </c>
      <c r="AB132" s="120" t="s">
        <v>444</v>
      </c>
      <c r="AC132" s="120">
        <v>4.8599999999999997E-3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1.5876715E-2</v>
      </c>
      <c r="F133" s="120">
        <v>3.5419299999999999E-4</v>
      </c>
      <c r="G133" s="120">
        <v>2.8918130000000005E-3</v>
      </c>
      <c r="H133" s="120" t="s">
        <v>444</v>
      </c>
      <c r="I133" s="120">
        <v>4.2384051260606207E-4</v>
      </c>
      <c r="J133" s="120">
        <v>4.2384051260606207E-4</v>
      </c>
      <c r="K133" s="120">
        <v>4.4156177260606206E-4</v>
      </c>
      <c r="L133" s="120" t="s">
        <v>444</v>
      </c>
      <c r="M133" s="120">
        <v>1.63591E-3</v>
      </c>
      <c r="N133" s="120">
        <v>5.3224773000000003E-4</v>
      </c>
      <c r="O133" s="120">
        <v>1.2198273000000001E-4</v>
      </c>
      <c r="P133" s="120">
        <v>9.3770994343390004E-3</v>
      </c>
      <c r="Q133" s="120">
        <v>3.3005350999999999E-4</v>
      </c>
      <c r="R133" s="120">
        <v>3.2884395999999995E-4</v>
      </c>
      <c r="S133" s="120">
        <v>3.0143613E-4</v>
      </c>
      <c r="T133" s="120">
        <v>4.2027203000000006E-4</v>
      </c>
      <c r="U133" s="120">
        <v>4.7967997999999999E-4</v>
      </c>
      <c r="V133" s="120">
        <v>3.88307092E-3</v>
      </c>
      <c r="W133" s="120">
        <v>7.8655590000000011E-3</v>
      </c>
      <c r="X133" s="120">
        <v>3.2011120000000004E-7</v>
      </c>
      <c r="Y133" s="120">
        <v>1.7485110999999998E-7</v>
      </c>
      <c r="Z133" s="120">
        <v>1.5617603999999999E-7</v>
      </c>
      <c r="AA133" s="120">
        <v>1.6951109E-7</v>
      </c>
      <c r="AB133" s="120">
        <v>8.2064944000000001E-7</v>
      </c>
      <c r="AC133" s="120">
        <v>3.6386500000000002E-3</v>
      </c>
      <c r="AD133" s="120">
        <v>9.9423099999999993E-3</v>
      </c>
      <c r="AE133" s="121"/>
      <c r="AF133" s="120" t="s">
        <v>443</v>
      </c>
      <c r="AG133" s="120" t="s">
        <v>443</v>
      </c>
      <c r="AH133" s="120" t="s">
        <v>443</v>
      </c>
      <c r="AI133" s="120" t="s">
        <v>443</v>
      </c>
      <c r="AJ133" s="120" t="s">
        <v>443</v>
      </c>
      <c r="AK133" s="120">
        <v>72873</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1.1368825271000001E-2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757921684.75854599</v>
      </c>
      <c r="AL136" s="98" t="s">
        <v>436</v>
      </c>
    </row>
    <row r="137" spans="1:38" ht="26.25" customHeight="1" thickBot="1" x14ac:dyDescent="0.3">
      <c r="A137" s="40" t="s">
        <v>286</v>
      </c>
      <c r="B137" s="40" t="s">
        <v>313</v>
      </c>
      <c r="C137" s="41" t="s">
        <v>314</v>
      </c>
      <c r="D137" s="42"/>
      <c r="E137" s="120">
        <v>2.5000000000000001E-4</v>
      </c>
      <c r="F137" s="120" t="s">
        <v>445</v>
      </c>
      <c r="G137" s="120" t="s">
        <v>444</v>
      </c>
      <c r="H137" s="120">
        <v>2.6979999999999999E-3</v>
      </c>
      <c r="I137" s="120" t="s">
        <v>443</v>
      </c>
      <c r="J137" s="120" t="s">
        <v>443</v>
      </c>
      <c r="K137" s="120" t="s">
        <v>443</v>
      </c>
      <c r="L137" s="120" t="s">
        <v>443</v>
      </c>
      <c r="M137" s="120">
        <v>2.0600000000000002E-3</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3.0304109999999999E-2</v>
      </c>
      <c r="F139" s="120">
        <v>4.4587959999999996E-2</v>
      </c>
      <c r="G139" s="120" t="s">
        <v>444</v>
      </c>
      <c r="H139" s="120">
        <v>7.6000000000000004E-5</v>
      </c>
      <c r="I139" s="120">
        <v>0.6949511173272771</v>
      </c>
      <c r="J139" s="120">
        <v>0.69507336332727698</v>
      </c>
      <c r="K139" s="120">
        <v>0.69649386532727697</v>
      </c>
      <c r="L139" s="120">
        <v>2.4087400000000003E-5</v>
      </c>
      <c r="M139" s="120" t="s">
        <v>444</v>
      </c>
      <c r="N139" s="120">
        <v>9.8063892471169992E-3</v>
      </c>
      <c r="O139" s="120">
        <v>4.607709773145E-3</v>
      </c>
      <c r="P139" s="120">
        <v>5.708789773145E-3</v>
      </c>
      <c r="Q139" s="120">
        <v>7.4070329681010004E-3</v>
      </c>
      <c r="R139" s="120">
        <v>2.2262907247138999E-2</v>
      </c>
      <c r="S139" s="120">
        <v>2.1094410280958001E-2</v>
      </c>
      <c r="T139" s="120">
        <v>2.6866300000000002E-3</v>
      </c>
      <c r="U139" s="120">
        <v>1.3000000000000002E-4</v>
      </c>
      <c r="V139" s="120">
        <v>4.6047119999999997E-2</v>
      </c>
      <c r="W139" s="120">
        <v>7.7535129520000003</v>
      </c>
      <c r="X139" s="120">
        <v>3.3528235000000002E-4</v>
      </c>
      <c r="Y139" s="120">
        <v>5.8390443000000002E-4</v>
      </c>
      <c r="Z139" s="120">
        <v>4.5009297E-4</v>
      </c>
      <c r="AA139" s="120">
        <v>4.7442227000000001E-4</v>
      </c>
      <c r="AB139" s="120">
        <v>1.84370266E-3</v>
      </c>
      <c r="AC139" s="120" t="s">
        <v>443</v>
      </c>
      <c r="AD139" s="120" t="s">
        <v>443</v>
      </c>
      <c r="AE139" s="121"/>
      <c r="AF139" s="120" t="s">
        <v>443</v>
      </c>
      <c r="AG139" s="120" t="s">
        <v>443</v>
      </c>
      <c r="AH139" s="120" t="s">
        <v>443</v>
      </c>
      <c r="AI139" s="120" t="s">
        <v>443</v>
      </c>
      <c r="AJ139" s="120" t="s">
        <v>443</v>
      </c>
      <c r="AK139" s="120">
        <v>1004</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143.93678889160284</v>
      </c>
      <c r="F141" s="122">
        <f t="shared" ref="F141:AD141" si="0">SUM(F14:F140)</f>
        <v>139.14564832848109</v>
      </c>
      <c r="G141" s="122">
        <f t="shared" si="0"/>
        <v>23.526032764794397</v>
      </c>
      <c r="H141" s="122">
        <f t="shared" si="0"/>
        <v>66.857047651398076</v>
      </c>
      <c r="I141" s="122">
        <f t="shared" si="0"/>
        <v>18.511878830957087</v>
      </c>
      <c r="J141" s="122">
        <f t="shared" si="0"/>
        <v>31.225638152722489</v>
      </c>
      <c r="K141" s="122">
        <f t="shared" si="0"/>
        <v>59.003971018222103</v>
      </c>
      <c r="L141" s="122">
        <f t="shared" si="0"/>
        <v>2.6416312391489525</v>
      </c>
      <c r="M141" s="122">
        <f t="shared" si="0"/>
        <v>274.47316274559256</v>
      </c>
      <c r="N141" s="122">
        <f t="shared" si="0"/>
        <v>15.586977669337566</v>
      </c>
      <c r="O141" s="122">
        <f t="shared" si="0"/>
        <v>1.17625139240198</v>
      </c>
      <c r="P141" s="122">
        <f t="shared" si="0"/>
        <v>0.91822660548147372</v>
      </c>
      <c r="Q141" s="122">
        <f t="shared" si="0"/>
        <v>0.82245162705654773</v>
      </c>
      <c r="R141" s="122">
        <f>SUM(R14:R140)</f>
        <v>6.6205632100414595</v>
      </c>
      <c r="S141" s="122">
        <f t="shared" si="0"/>
        <v>80.668018601125496</v>
      </c>
      <c r="T141" s="122">
        <f t="shared" si="0"/>
        <v>3.8616110553449388</v>
      </c>
      <c r="U141" s="122">
        <f t="shared" si="0"/>
        <v>1.9492368168883509</v>
      </c>
      <c r="V141" s="122">
        <f t="shared" si="0"/>
        <v>76.016618411407336</v>
      </c>
      <c r="W141" s="122">
        <f t="shared" si="0"/>
        <v>27.538937728377174</v>
      </c>
      <c r="X141" s="122">
        <f t="shared" si="0"/>
        <v>2.1077705608817112</v>
      </c>
      <c r="Y141" s="122">
        <f t="shared" si="0"/>
        <v>2.3357099812591322</v>
      </c>
      <c r="Z141" s="122">
        <f t="shared" si="0"/>
        <v>1.0031599448453545</v>
      </c>
      <c r="AA141" s="122">
        <f t="shared" si="0"/>
        <v>1.1924781856344142</v>
      </c>
      <c r="AB141" s="122">
        <f t="shared" si="0"/>
        <v>6.6391221874803072</v>
      </c>
      <c r="AC141" s="122">
        <f t="shared" si="0"/>
        <v>2.0533406829711898</v>
      </c>
      <c r="AD141" s="122">
        <f t="shared" si="0"/>
        <v>13.998951431827592</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19.580848720527435</v>
      </c>
      <c r="F143" s="120">
        <v>1.0036867668657119</v>
      </c>
      <c r="G143" s="120">
        <v>4.4222639094742895E-2</v>
      </c>
      <c r="H143" s="120">
        <v>0.72393006976942742</v>
      </c>
      <c r="I143" s="120">
        <v>0.2790030898763104</v>
      </c>
      <c r="J143" s="120">
        <v>0.2790030898763104</v>
      </c>
      <c r="K143" s="120">
        <v>0.2790030898763104</v>
      </c>
      <c r="L143" s="120">
        <v>0.22502163432194883</v>
      </c>
      <c r="M143" s="120">
        <v>19.084336682700364</v>
      </c>
      <c r="N143" s="120">
        <v>3.514835168139171E-3</v>
      </c>
      <c r="O143" s="120">
        <v>4.1435298150979487E-4</v>
      </c>
      <c r="P143" s="120">
        <v>2.4274708322576468E-2</v>
      </c>
      <c r="Q143" s="120">
        <v>6.7153230127989564E-4</v>
      </c>
      <c r="R143" s="120">
        <v>2.6902902554769795E-2</v>
      </c>
      <c r="S143" s="120">
        <v>1.8473459793752561E-2</v>
      </c>
      <c r="T143" s="120">
        <v>4.0150168521345909E-3</v>
      </c>
      <c r="U143" s="120">
        <v>5.1435863954020099E-4</v>
      </c>
      <c r="V143" s="120">
        <v>8.7869345265045418E-2</v>
      </c>
      <c r="W143" s="120">
        <v>0.62982089999999991</v>
      </c>
      <c r="X143" s="120">
        <v>6.4396904146500011E-2</v>
      </c>
      <c r="Y143" s="120">
        <v>7.44291942077E-2</v>
      </c>
      <c r="Z143" s="120">
        <v>5.5270356839400001E-2</v>
      </c>
      <c r="AA143" s="120">
        <v>6.6163515779700005E-2</v>
      </c>
      <c r="AB143" s="120">
        <v>0.2602599709733</v>
      </c>
      <c r="AC143" s="120">
        <v>6.2982209999999997E-4</v>
      </c>
      <c r="AD143" s="120">
        <v>1.2604350000000001E-4</v>
      </c>
      <c r="AE143" s="128"/>
      <c r="AF143" s="120">
        <v>137834.07277145601</v>
      </c>
      <c r="AG143" s="120" t="s">
        <v>443</v>
      </c>
      <c r="AH143" s="120">
        <v>717.84754219809997</v>
      </c>
      <c r="AI143" s="120">
        <v>13856.538407026201</v>
      </c>
      <c r="AJ143" s="120">
        <v>1098.4304210532</v>
      </c>
      <c r="AK143" s="120" t="s">
        <v>443</v>
      </c>
      <c r="AL143" s="32" t="s">
        <v>49</v>
      </c>
    </row>
    <row r="144" spans="1:38" ht="26.25" customHeight="1" thickBot="1" x14ac:dyDescent="0.3">
      <c r="A144" s="65"/>
      <c r="B144" s="32" t="s">
        <v>346</v>
      </c>
      <c r="C144" s="66" t="s">
        <v>353</v>
      </c>
      <c r="D144" s="67" t="s">
        <v>279</v>
      </c>
      <c r="E144" s="120">
        <v>13.54465569575823</v>
      </c>
      <c r="F144" s="120">
        <v>0.2313237780630697</v>
      </c>
      <c r="G144" s="120">
        <v>1.3668615261967217E-2</v>
      </c>
      <c r="H144" s="120">
        <v>6.1901933512881466E-2</v>
      </c>
      <c r="I144" s="120">
        <v>0.14504136981952226</v>
      </c>
      <c r="J144" s="120">
        <v>0.14504136981952226</v>
      </c>
      <c r="K144" s="120">
        <v>0.14504136981952226</v>
      </c>
      <c r="L144" s="120">
        <v>0.12026113591811356</v>
      </c>
      <c r="M144" s="120">
        <v>1.9394906320036995</v>
      </c>
      <c r="N144" s="120">
        <v>5.0169859290803416E-4</v>
      </c>
      <c r="O144" s="120">
        <v>5.1404723860532757E-5</v>
      </c>
      <c r="P144" s="120">
        <v>5.0630055511760499E-3</v>
      </c>
      <c r="Q144" s="120">
        <v>9.9722286296742151E-5</v>
      </c>
      <c r="R144" s="120">
        <v>7.8836593417529934E-3</v>
      </c>
      <c r="S144" s="120">
        <v>5.2951879794495551E-3</v>
      </c>
      <c r="T144" s="120">
        <v>2.5192631680698166E-4</v>
      </c>
      <c r="U144" s="120">
        <v>9.6635124872418773E-5</v>
      </c>
      <c r="V144" s="120">
        <v>1.7301707634305677E-2</v>
      </c>
      <c r="W144" s="120">
        <v>0.1457572</v>
      </c>
      <c r="X144" s="120">
        <v>2.0395510815800003E-2</v>
      </c>
      <c r="Y144" s="120">
        <v>2.2889808632700001E-2</v>
      </c>
      <c r="Z144" s="120">
        <v>1.7914940307499998E-2</v>
      </c>
      <c r="AA144" s="120">
        <v>1.9076352478799997E-2</v>
      </c>
      <c r="AB144" s="120">
        <v>8.0276612234799996E-2</v>
      </c>
      <c r="AC144" s="120">
        <v>1.4575740000000002E-4</v>
      </c>
      <c r="AD144" s="120">
        <v>2.92674E-5</v>
      </c>
      <c r="AE144" s="128"/>
      <c r="AF144" s="120">
        <v>35658.014909786201</v>
      </c>
      <c r="AG144" s="120" t="s">
        <v>443</v>
      </c>
      <c r="AH144" s="120" t="s">
        <v>443</v>
      </c>
      <c r="AI144" s="120">
        <v>3957.3232443365</v>
      </c>
      <c r="AJ144" s="120" t="s">
        <v>443</v>
      </c>
      <c r="AK144" s="120" t="s">
        <v>443</v>
      </c>
      <c r="AL144" s="32" t="s">
        <v>49</v>
      </c>
    </row>
    <row r="145" spans="1:38" ht="26.25" customHeight="1" thickBot="1" x14ac:dyDescent="0.3">
      <c r="A145" s="65"/>
      <c r="B145" s="32" t="s">
        <v>347</v>
      </c>
      <c r="C145" s="66" t="s">
        <v>354</v>
      </c>
      <c r="D145" s="67" t="s">
        <v>279</v>
      </c>
      <c r="E145" s="120">
        <v>11.19168462026208</v>
      </c>
      <c r="F145" s="120">
        <v>0.3839870296053457</v>
      </c>
      <c r="G145" s="120">
        <v>3.5624456961856149E-2</v>
      </c>
      <c r="H145" s="120">
        <v>8.4909584469963884E-2</v>
      </c>
      <c r="I145" s="120">
        <v>0.14489726365818248</v>
      </c>
      <c r="J145" s="120">
        <v>0.14489726365818248</v>
      </c>
      <c r="K145" s="120">
        <v>0.14489726365818248</v>
      </c>
      <c r="L145" s="120">
        <v>8.8194123423844223E-2</v>
      </c>
      <c r="M145" s="120">
        <v>3.9874234970248881</v>
      </c>
      <c r="N145" s="120">
        <v>1.2040865481251324E-3</v>
      </c>
      <c r="O145" s="120">
        <v>1.2040894267191738E-4</v>
      </c>
      <c r="P145" s="120">
        <v>1.2763257967159452E-2</v>
      </c>
      <c r="Q145" s="120">
        <v>2.408171656953244E-4</v>
      </c>
      <c r="R145" s="120">
        <v>2.0469320911588589E-2</v>
      </c>
      <c r="S145" s="120">
        <v>1.3726487768921183E-2</v>
      </c>
      <c r="T145" s="120">
        <v>4.8164656541532531E-4</v>
      </c>
      <c r="U145" s="120">
        <v>2.4081644604681399E-4</v>
      </c>
      <c r="V145" s="120">
        <v>4.3346938698971202E-2</v>
      </c>
      <c r="W145" s="120">
        <v>9.1025400000000006E-2</v>
      </c>
      <c r="X145" s="120">
        <v>8.6853202577999999E-3</v>
      </c>
      <c r="Y145" s="120">
        <v>5.2594439336500001E-2</v>
      </c>
      <c r="Z145" s="120">
        <v>5.8770667074799998E-2</v>
      </c>
      <c r="AA145" s="120">
        <v>1.3510498176800001E-2</v>
      </c>
      <c r="AB145" s="120">
        <v>0.13356092484589999</v>
      </c>
      <c r="AC145" s="120">
        <v>5.1323700000000005E-5</v>
      </c>
      <c r="AD145" s="120">
        <v>1.0335E-5</v>
      </c>
      <c r="AE145" s="128"/>
      <c r="AF145" s="120">
        <v>91724.854887269001</v>
      </c>
      <c r="AG145" s="120" t="s">
        <v>443</v>
      </c>
      <c r="AH145" s="120">
        <v>17.468567431699999</v>
      </c>
      <c r="AI145" s="120">
        <v>10256.5301930881</v>
      </c>
      <c r="AJ145" s="120">
        <v>97.050433285099999</v>
      </c>
      <c r="AK145" s="120" t="s">
        <v>443</v>
      </c>
      <c r="AL145" s="32" t="s">
        <v>49</v>
      </c>
    </row>
    <row r="146" spans="1:38" ht="26.25" customHeight="1" thickBot="1" x14ac:dyDescent="0.3">
      <c r="A146" s="65"/>
      <c r="B146" s="32" t="s">
        <v>348</v>
      </c>
      <c r="C146" s="66" t="s">
        <v>355</v>
      </c>
      <c r="D146" s="67" t="s">
        <v>279</v>
      </c>
      <c r="E146" s="120">
        <v>0.22206424500875838</v>
      </c>
      <c r="F146" s="120">
        <v>0.86800232468251459</v>
      </c>
      <c r="G146" s="120">
        <v>4.3148546848568742E-4</v>
      </c>
      <c r="H146" s="120">
        <v>2.5414375319479229E-3</v>
      </c>
      <c r="I146" s="120">
        <v>1.3841096096889369E-2</v>
      </c>
      <c r="J146" s="120">
        <v>1.3841096096889369E-2</v>
      </c>
      <c r="K146" s="120">
        <v>1.3841096096889369E-2</v>
      </c>
      <c r="L146" s="120">
        <v>3.1635742796113746E-3</v>
      </c>
      <c r="M146" s="120">
        <v>4.9951296566875403</v>
      </c>
      <c r="N146" s="120">
        <v>8.0007640562053373E-5</v>
      </c>
      <c r="O146" s="120">
        <v>9.7104238351711724E-4</v>
      </c>
      <c r="P146" s="120">
        <v>3.9860586858229404E-4</v>
      </c>
      <c r="Q146" s="120">
        <v>1.36922635965197E-5</v>
      </c>
      <c r="R146" s="120">
        <v>4.3418279624307769E-3</v>
      </c>
      <c r="S146" s="120">
        <v>0.16432593928489547</v>
      </c>
      <c r="T146" s="120">
        <v>6.8317581054987541E-3</v>
      </c>
      <c r="U146" s="120">
        <v>9.6685529461800173E-4</v>
      </c>
      <c r="V146" s="120">
        <v>9.6479594698351268E-2</v>
      </c>
      <c r="W146" s="120">
        <v>1.5257E-2</v>
      </c>
      <c r="X146" s="120">
        <v>4.129312055E-4</v>
      </c>
      <c r="Y146" s="120">
        <v>4.863033586E-4</v>
      </c>
      <c r="Z146" s="120">
        <v>3.3204438109999995E-4</v>
      </c>
      <c r="AA146" s="120">
        <v>5.2186938680000002E-4</v>
      </c>
      <c r="AB146" s="120">
        <v>1.7531483319999999E-3</v>
      </c>
      <c r="AC146" s="120">
        <v>1.52572E-5</v>
      </c>
      <c r="AD146" s="120">
        <v>4.6751999999999997E-6</v>
      </c>
      <c r="AE146" s="128"/>
      <c r="AF146" s="120">
        <v>1792.8111787635999</v>
      </c>
      <c r="AG146" s="120" t="s">
        <v>443</v>
      </c>
      <c r="AH146" s="120" t="s">
        <v>443</v>
      </c>
      <c r="AI146" s="120">
        <v>157.01944388129999</v>
      </c>
      <c r="AJ146" s="120" t="s">
        <v>443</v>
      </c>
      <c r="AK146" s="120" t="s">
        <v>443</v>
      </c>
      <c r="AL146" s="32" t="s">
        <v>49</v>
      </c>
    </row>
    <row r="147" spans="1:38" ht="26.25" customHeight="1" thickBot="1" x14ac:dyDescent="0.3">
      <c r="A147" s="65"/>
      <c r="B147" s="32" t="s">
        <v>349</v>
      </c>
      <c r="C147" s="66" t="s">
        <v>356</v>
      </c>
      <c r="D147" s="67" t="s">
        <v>279</v>
      </c>
      <c r="E147" s="120" t="s">
        <v>443</v>
      </c>
      <c r="F147" s="120">
        <v>3.3883506676689015</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143.00308463499999</v>
      </c>
      <c r="AG147" s="120" t="s">
        <v>443</v>
      </c>
      <c r="AH147" s="120" t="s">
        <v>443</v>
      </c>
      <c r="AI147" s="120">
        <v>9.8150821260000001</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1.0599671641188158</v>
      </c>
      <c r="J148" s="120">
        <v>1.9729286302203235</v>
      </c>
      <c r="K148" s="120">
        <v>2.6012127323860352</v>
      </c>
      <c r="L148" s="120">
        <v>0.26033211192062566</v>
      </c>
      <c r="M148" s="120" t="s">
        <v>443</v>
      </c>
      <c r="N148" s="120">
        <v>6.8534372348214871</v>
      </c>
      <c r="O148" s="120">
        <v>3.1425588097372323E-2</v>
      </c>
      <c r="P148" s="120" t="s">
        <v>444</v>
      </c>
      <c r="Q148" s="120">
        <v>7.8982511312646664E-2</v>
      </c>
      <c r="R148" s="120">
        <v>2.5429249317989959</v>
      </c>
      <c r="S148" s="120">
        <v>55.707069091211181</v>
      </c>
      <c r="T148" s="120">
        <v>0.40005235112814075</v>
      </c>
      <c r="U148" s="120">
        <v>5.2024254647720716E-2</v>
      </c>
      <c r="V148" s="120">
        <v>20.684661848767206</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87778.977833283541</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0.52272827218141271</v>
      </c>
      <c r="J149" s="120">
        <v>0.9680153188544689</v>
      </c>
      <c r="K149" s="120">
        <v>1.9360306377089378</v>
      </c>
      <c r="L149" s="120">
        <v>2.0521924759714733E-2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87778.977833283541</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138.13201859724188</v>
      </c>
      <c r="F152" s="133">
        <f t="shared" ref="F152:AD152" si="1">SUM(F$141, F$151, IF(AND(ISNUMBER(SEARCH($B$4,"AT|BE|CH|GB|IE|LT|LU|NL")),SUM(F$143:F$149)&gt;0),SUM(F$143:F$149)-SUM(F$27:F$33),0))</f>
        <v>138.40788608887661</v>
      </c>
      <c r="G152" s="133">
        <f t="shared" si="1"/>
        <v>23.513471018867815</v>
      </c>
      <c r="H152" s="133">
        <f t="shared" si="1"/>
        <v>66.681067546592033</v>
      </c>
      <c r="I152" s="133">
        <f t="shared" si="1"/>
        <v>18.25698752536259</v>
      </c>
      <c r="J152" s="133">
        <f t="shared" si="1"/>
        <v>30.810485385623604</v>
      </c>
      <c r="K152" s="133">
        <f t="shared" si="1"/>
        <v>58.373121708756308</v>
      </c>
      <c r="L152" s="133">
        <f t="shared" si="1"/>
        <v>2.5640252616335792</v>
      </c>
      <c r="M152" s="133">
        <f t="shared" si="1"/>
        <v>267.80548878661534</v>
      </c>
      <c r="N152" s="133">
        <f t="shared" si="1"/>
        <v>14.905181358576545</v>
      </c>
      <c r="O152" s="133">
        <f t="shared" si="1"/>
        <v>1.1725941118451819</v>
      </c>
      <c r="P152" s="133">
        <f t="shared" si="1"/>
        <v>0.91215634323840156</v>
      </c>
      <c r="Q152" s="133">
        <f t="shared" si="1"/>
        <v>0.81436450536185767</v>
      </c>
      <c r="R152" s="133">
        <f t="shared" si="1"/>
        <v>6.3612906421161668</v>
      </c>
      <c r="S152" s="133">
        <f t="shared" si="1"/>
        <v>75.14388666356561</v>
      </c>
      <c r="T152" s="133">
        <f t="shared" si="1"/>
        <v>3.8183203789881923</v>
      </c>
      <c r="U152" s="133">
        <f t="shared" si="1"/>
        <v>1.9427938640092464</v>
      </c>
      <c r="V152" s="133">
        <f t="shared" si="1"/>
        <v>73.584047342573271</v>
      </c>
      <c r="W152" s="133">
        <f t="shared" si="1"/>
        <v>27.452023028377173</v>
      </c>
      <c r="X152" s="133">
        <f t="shared" si="1"/>
        <v>2.0968380008154113</v>
      </c>
      <c r="Y152" s="133">
        <f t="shared" si="1"/>
        <v>2.3173142666990323</v>
      </c>
      <c r="Z152" s="133">
        <f t="shared" si="1"/>
        <v>0.98698248346835449</v>
      </c>
      <c r="AA152" s="133">
        <f t="shared" si="1"/>
        <v>1.1804241776772142</v>
      </c>
      <c r="AB152" s="133">
        <f t="shared" si="1"/>
        <v>6.5815624435197071</v>
      </c>
      <c r="AC152" s="133">
        <f t="shared" si="1"/>
        <v>2.0532581012711897</v>
      </c>
      <c r="AD152" s="133">
        <f t="shared" si="1"/>
        <v>13.998934694927593</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121.44268479100668</v>
      </c>
      <c r="F154" s="133">
        <f>SUM(F$141, F$153, -1 * IF(OR($B$6=2005,$B$6&gt;=2020),SUM(F$99:F$122),0), IF(AND(ISNUMBER(SEARCH($B$4,"AT|BE|CH|GB|IE|LT|LU|NL")),SUM(F$143:F$149)&gt;0),SUM(F$143:F$149)-SUM(F$27:F$33),0))</f>
        <v>90.551330519281578</v>
      </c>
      <c r="G154" s="133">
        <f>SUM(G$141, G$153, IF(AND(ISNUMBER(SEARCH($B$4,"AT|BE|CH|GB|IE|LT|LU|NL")),SUM(G$143:G$149)&gt;0),SUM(G$143:G$149)-SUM(G$27:G$33),0))</f>
        <v>23.513471018867815</v>
      </c>
      <c r="H154" s="133">
        <f>SUM(H$141, H$153, IF(AND(ISNUMBER(SEARCH($B$4,"AT|BE|CH|GB|IE|LT|LU|NL")),SUM(H$143:H$149)&gt;0),SUM(H$143:H$149)-SUM(H$27:H$33),0))</f>
        <v>66.681067546592033</v>
      </c>
      <c r="I154" s="133">
        <f t="shared" ref="I154:AD154" si="2">SUM(I$141, I$153, IF(AND(ISNUMBER(SEARCH($B$4,"AT|BE|CH|GB|IE|LT|LU|NL")),SUM(I$143:I$149)&gt;0),SUM(I$143:I$149)-SUM(I$27:I$33),0))</f>
        <v>18.25698752536259</v>
      </c>
      <c r="J154" s="133">
        <f t="shared" si="2"/>
        <v>30.810485385623604</v>
      </c>
      <c r="K154" s="133">
        <f t="shared" si="2"/>
        <v>58.373121708756308</v>
      </c>
      <c r="L154" s="133">
        <f t="shared" si="2"/>
        <v>2.5640252616335792</v>
      </c>
      <c r="M154" s="133">
        <f t="shared" si="2"/>
        <v>267.80548878661534</v>
      </c>
      <c r="N154" s="133">
        <f t="shared" si="2"/>
        <v>14.905181358576545</v>
      </c>
      <c r="O154" s="133">
        <f t="shared" si="2"/>
        <v>1.1725941118451819</v>
      </c>
      <c r="P154" s="133">
        <f t="shared" si="2"/>
        <v>0.91215634323840156</v>
      </c>
      <c r="Q154" s="133">
        <f t="shared" si="2"/>
        <v>0.81436450536185767</v>
      </c>
      <c r="R154" s="133">
        <f t="shared" si="2"/>
        <v>6.3612906421161668</v>
      </c>
      <c r="S154" s="133">
        <f t="shared" si="2"/>
        <v>75.14388666356561</v>
      </c>
      <c r="T154" s="133">
        <f t="shared" si="2"/>
        <v>3.8183203789881923</v>
      </c>
      <c r="U154" s="133">
        <f t="shared" si="2"/>
        <v>1.9427938640092464</v>
      </c>
      <c r="V154" s="133">
        <f t="shared" si="2"/>
        <v>73.584047342573271</v>
      </c>
      <c r="W154" s="133">
        <f t="shared" si="2"/>
        <v>27.452023028377173</v>
      </c>
      <c r="X154" s="133">
        <f t="shared" si="2"/>
        <v>2.0968380008154113</v>
      </c>
      <c r="Y154" s="133">
        <f t="shared" si="2"/>
        <v>2.3173142666990323</v>
      </c>
      <c r="Z154" s="133">
        <f t="shared" si="2"/>
        <v>0.98698248346835449</v>
      </c>
      <c r="AA154" s="133">
        <f t="shared" si="2"/>
        <v>1.1804241776772142</v>
      </c>
      <c r="AB154" s="133">
        <f t="shared" si="2"/>
        <v>6.5815624435197071</v>
      </c>
      <c r="AC154" s="133">
        <f t="shared" si="2"/>
        <v>2.0532581012711897</v>
      </c>
      <c r="AD154" s="133">
        <f t="shared" si="2"/>
        <v>13.998934694927593</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17.996407107695639</v>
      </c>
      <c r="F157" s="120">
        <v>0.94032285741966204</v>
      </c>
      <c r="G157" s="120">
        <v>1.0391559929997141</v>
      </c>
      <c r="H157" s="120" t="s">
        <v>444</v>
      </c>
      <c r="I157" s="120">
        <v>0.18063207583300012</v>
      </c>
      <c r="J157" s="120">
        <v>0.18063207583300012</v>
      </c>
      <c r="K157" s="120">
        <v>0.18063207583300012</v>
      </c>
      <c r="L157" s="120">
        <v>0.1124837518747501</v>
      </c>
      <c r="M157" s="120">
        <v>44.668984168792576</v>
      </c>
      <c r="N157" s="120">
        <v>3.3419999999999999E-4</v>
      </c>
      <c r="O157" s="120">
        <v>2.7849999999999999E-5</v>
      </c>
      <c r="P157" s="120">
        <v>3.3420400000000001E-3</v>
      </c>
      <c r="Q157" s="120">
        <v>5.5699999999999999E-5</v>
      </c>
      <c r="R157" s="120">
        <v>5.5700599999999999E-3</v>
      </c>
      <c r="S157" s="120">
        <v>3.6205400000000002E-3</v>
      </c>
      <c r="T157" s="120">
        <v>1.3925000000000002E-4</v>
      </c>
      <c r="U157" s="120">
        <v>5.5699999999999999E-5</v>
      </c>
      <c r="V157" s="120">
        <v>1.169713E-2</v>
      </c>
      <c r="W157" s="120" t="s">
        <v>444</v>
      </c>
      <c r="X157" s="120">
        <v>1.7130850000000002E-4</v>
      </c>
      <c r="Y157" s="120">
        <v>1.7130850000000002E-4</v>
      </c>
      <c r="Z157" s="120">
        <v>1.7130850000000002E-4</v>
      </c>
      <c r="AA157" s="120">
        <v>1.7130850000000002E-4</v>
      </c>
      <c r="AB157" s="120">
        <v>6.8523401000000002E-4</v>
      </c>
      <c r="AC157" s="120" t="s">
        <v>443</v>
      </c>
      <c r="AD157" s="120" t="s">
        <v>443</v>
      </c>
      <c r="AE157" s="128"/>
      <c r="AF157" s="120">
        <v>55214.400942870503</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9.7315737898693196E-3</v>
      </c>
      <c r="F158" s="120">
        <v>2.96081393128506E-3</v>
      </c>
      <c r="G158" s="120">
        <v>6.3240503370290998E-4</v>
      </c>
      <c r="H158" s="120" t="s">
        <v>444</v>
      </c>
      <c r="I158" s="120">
        <v>7.6243960225978098E-5</v>
      </c>
      <c r="J158" s="120">
        <v>7.6243960225978098E-5</v>
      </c>
      <c r="K158" s="120">
        <v>7.6243960225978098E-5</v>
      </c>
      <c r="L158" s="120">
        <v>4.0792970169484E-5</v>
      </c>
      <c r="M158" s="120">
        <v>0.25491352545596802</v>
      </c>
      <c r="N158" s="120">
        <v>3.6273159999999999E-2</v>
      </c>
      <c r="O158" s="120">
        <v>5.4000000000000002E-7</v>
      </c>
      <c r="P158" s="120">
        <v>2.1299999999999999E-6</v>
      </c>
      <c r="Q158" s="120">
        <v>4.0000000000000001E-8</v>
      </c>
      <c r="R158" s="120">
        <v>3.6200000000000001E-6</v>
      </c>
      <c r="S158" s="120">
        <v>3.8800000000000001E-6</v>
      </c>
      <c r="T158" s="120">
        <v>6.9999999999999997E-7</v>
      </c>
      <c r="U158" s="120">
        <v>4.0000000000000001E-8</v>
      </c>
      <c r="V158" s="120">
        <v>1.1058E-4</v>
      </c>
      <c r="W158" s="120" t="s">
        <v>444</v>
      </c>
      <c r="X158" s="120">
        <v>6.6274999999999992E-7</v>
      </c>
      <c r="Y158" s="120">
        <v>6.6274999999999992E-7</v>
      </c>
      <c r="Z158" s="120">
        <v>6.6274999999999992E-7</v>
      </c>
      <c r="AA158" s="120">
        <v>6.6274999999999992E-7</v>
      </c>
      <c r="AB158" s="120">
        <v>2.6509999999999997E-6</v>
      </c>
      <c r="AC158" s="120" t="s">
        <v>443</v>
      </c>
      <c r="AD158" s="120" t="s">
        <v>443</v>
      </c>
      <c r="AE158" s="128"/>
      <c r="AF158" s="120">
        <v>32.930833783735849</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13.384703649652684</v>
      </c>
      <c r="F159" s="120">
        <v>0.58796294231140844</v>
      </c>
      <c r="G159" s="120">
        <v>0.57697092172213205</v>
      </c>
      <c r="H159" s="120">
        <v>2.7138391596281848E-3</v>
      </c>
      <c r="I159" s="120">
        <v>0.51987635001275889</v>
      </c>
      <c r="J159" s="120">
        <v>0.54875836947424206</v>
      </c>
      <c r="K159" s="120">
        <v>0.57764038893514336</v>
      </c>
      <c r="L159" s="120">
        <v>0.10448790996242277</v>
      </c>
      <c r="M159" s="120">
        <v>4.0081748674939917</v>
      </c>
      <c r="N159" s="120">
        <v>4.2288794502644139E-2</v>
      </c>
      <c r="O159" s="120">
        <v>5.5729036068761801E-3</v>
      </c>
      <c r="P159" s="120">
        <v>1.0392201016346849E-2</v>
      </c>
      <c r="Q159" s="120">
        <v>7.4905365806062787E-2</v>
      </c>
      <c r="R159" s="120" t="s">
        <v>444</v>
      </c>
      <c r="S159" s="120">
        <v>7.4905365806062787E-2</v>
      </c>
      <c r="T159" s="120">
        <v>4.0428587413572039</v>
      </c>
      <c r="U159" s="120">
        <v>8.4577578663340286E-2</v>
      </c>
      <c r="V159" s="120">
        <v>0.19800370255420066</v>
      </c>
      <c r="W159" s="120" t="s">
        <v>444</v>
      </c>
      <c r="X159" s="120">
        <v>6.4963710006556812E-3</v>
      </c>
      <c r="Y159" s="120">
        <v>6.1920902845621498E-3</v>
      </c>
      <c r="Z159" s="120">
        <v>2.5418153765940999E-3</v>
      </c>
      <c r="AA159" s="120" t="s">
        <v>444</v>
      </c>
      <c r="AB159" s="120">
        <v>1.5230276040661699E-2</v>
      </c>
      <c r="AC159" s="120" t="s">
        <v>443</v>
      </c>
      <c r="AD159" s="120" t="s">
        <v>443</v>
      </c>
      <c r="AE159" s="128"/>
      <c r="AF159" s="120">
        <v>11728.25419075647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49.121694304000002</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B878F-69B6-4B44-B352-E24092B36A39}">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2022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2022</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8.1164216834116036</v>
      </c>
      <c r="F14" s="120">
        <v>0.42451421860071814</v>
      </c>
      <c r="G14" s="120">
        <v>1.0777434912760557</v>
      </c>
      <c r="H14" s="120">
        <v>0.14912592842752415</v>
      </c>
      <c r="I14" s="120">
        <v>0.14247847257040974</v>
      </c>
      <c r="J14" s="120">
        <v>0.16895946592720976</v>
      </c>
      <c r="K14" s="120">
        <v>0.19177252905780978</v>
      </c>
      <c r="L14" s="120">
        <v>2.1594059117150642E-2</v>
      </c>
      <c r="M14" s="120">
        <v>2.0830948872781656</v>
      </c>
      <c r="N14" s="120">
        <v>0.27332937744426711</v>
      </c>
      <c r="O14" s="120">
        <v>9.6682776058389736E-2</v>
      </c>
      <c r="P14" s="120">
        <v>8.520666684026576E-2</v>
      </c>
      <c r="Q14" s="120">
        <v>0.13739051753034154</v>
      </c>
      <c r="R14" s="120">
        <v>0.24608303413004159</v>
      </c>
      <c r="S14" s="120">
        <v>0.29480863186539619</v>
      </c>
      <c r="T14" s="120">
        <v>0.20283985162526749</v>
      </c>
      <c r="U14" s="120">
        <v>6.7340336540993001E-2</v>
      </c>
      <c r="V14" s="120">
        <v>2.7088968164356233</v>
      </c>
      <c r="W14" s="120">
        <v>1.512714200049422</v>
      </c>
      <c r="X14" s="120">
        <v>2.0538323423267599E-2</v>
      </c>
      <c r="Y14" s="120">
        <v>2.3036213076970603E-2</v>
      </c>
      <c r="Z14" s="120">
        <v>7.6867068806629997E-3</v>
      </c>
      <c r="AA14" s="120">
        <v>6.5632292434587985E-3</v>
      </c>
      <c r="AB14" s="120">
        <v>5.782432313268359E-2</v>
      </c>
      <c r="AC14" s="120">
        <v>0.55352453639380006</v>
      </c>
      <c r="AD14" s="120">
        <v>0.1194016205005676</v>
      </c>
      <c r="AE14" s="121"/>
      <c r="AF14" s="120">
        <v>581.92529046770494</v>
      </c>
      <c r="AG14" s="120">
        <v>19425.830000000002</v>
      </c>
      <c r="AH14" s="120">
        <v>114948.67414415817</v>
      </c>
      <c r="AI14" s="120">
        <v>44226.425078906708</v>
      </c>
      <c r="AJ14" s="120">
        <v>18191.667230537365</v>
      </c>
      <c r="AK14" s="120" t="s">
        <v>443</v>
      </c>
      <c r="AL14" s="29" t="s">
        <v>49</v>
      </c>
    </row>
    <row r="15" spans="1:38" ht="26.25" customHeight="1" thickBot="1" x14ac:dyDescent="0.3">
      <c r="A15" s="40" t="s">
        <v>53</v>
      </c>
      <c r="B15" s="40" t="s">
        <v>54</v>
      </c>
      <c r="C15" s="41" t="s">
        <v>55</v>
      </c>
      <c r="D15" s="42"/>
      <c r="E15" s="120">
        <v>3.5089626009999999</v>
      </c>
      <c r="F15" s="120">
        <v>0.36654586738163347</v>
      </c>
      <c r="G15" s="120">
        <v>3.8112793520000001</v>
      </c>
      <c r="H15" s="120">
        <v>1.3999999999999999E-4</v>
      </c>
      <c r="I15" s="120">
        <v>8.0159045626992005E-3</v>
      </c>
      <c r="J15" s="120">
        <v>8.0159045626992005E-3</v>
      </c>
      <c r="K15" s="120">
        <v>8.0159045626992005E-3</v>
      </c>
      <c r="L15" s="120">
        <v>1.043713319388944E-3</v>
      </c>
      <c r="M15" s="120">
        <v>1.6933918879999998</v>
      </c>
      <c r="N15" s="120">
        <v>2.8109124349371E-2</v>
      </c>
      <c r="O15" s="120">
        <v>3.8235189354990998E-2</v>
      </c>
      <c r="P15" s="120">
        <v>6.5004198698599995E-3</v>
      </c>
      <c r="Q15" s="120">
        <v>6.159192599119E-3</v>
      </c>
      <c r="R15" s="120">
        <v>4.7837684975549001E-2</v>
      </c>
      <c r="S15" s="120">
        <v>5.7440044952906999E-2</v>
      </c>
      <c r="T15" s="120">
        <v>0.128672722883657</v>
      </c>
      <c r="U15" s="120">
        <v>2.7237277428130001E-2</v>
      </c>
      <c r="V15" s="120">
        <v>0.29680278968354901</v>
      </c>
      <c r="W15" s="120">
        <v>1.8894873E-2</v>
      </c>
      <c r="X15" s="120" t="s">
        <v>444</v>
      </c>
      <c r="Y15" s="120" t="s">
        <v>444</v>
      </c>
      <c r="Z15" s="120" t="s">
        <v>444</v>
      </c>
      <c r="AA15" s="120" t="s">
        <v>444</v>
      </c>
      <c r="AB15" s="120" t="s">
        <v>444</v>
      </c>
      <c r="AC15" s="120" t="s">
        <v>443</v>
      </c>
      <c r="AD15" s="120" t="s">
        <v>443</v>
      </c>
      <c r="AE15" s="121"/>
      <c r="AF15" s="120">
        <v>53237.55</v>
      </c>
      <c r="AG15" s="120" t="s">
        <v>443</v>
      </c>
      <c r="AH15" s="120">
        <v>19407.169999999998</v>
      </c>
      <c r="AI15" s="120" t="s">
        <v>443</v>
      </c>
      <c r="AJ15" s="120">
        <v>408.2</v>
      </c>
      <c r="AK15" s="120" t="s">
        <v>443</v>
      </c>
      <c r="AL15" s="29" t="s">
        <v>49</v>
      </c>
    </row>
    <row r="16" spans="1:38" ht="26.25" customHeight="1" thickBot="1" x14ac:dyDescent="0.3">
      <c r="A16" s="40" t="s">
        <v>53</v>
      </c>
      <c r="B16" s="40" t="s">
        <v>56</v>
      </c>
      <c r="C16" s="41" t="s">
        <v>57</v>
      </c>
      <c r="D16" s="42"/>
      <c r="E16" s="120">
        <v>1.5256795999999999</v>
      </c>
      <c r="F16" s="120" t="s">
        <v>445</v>
      </c>
      <c r="G16" s="120">
        <v>0.13219719999999999</v>
      </c>
      <c r="H16" s="120" t="s">
        <v>443</v>
      </c>
      <c r="I16" s="120" t="s">
        <v>445</v>
      </c>
      <c r="J16" s="120" t="s">
        <v>445</v>
      </c>
      <c r="K16" s="120" t="s">
        <v>445</v>
      </c>
      <c r="L16" s="120" t="s">
        <v>445</v>
      </c>
      <c r="M16" s="120">
        <v>0.23945459999999999</v>
      </c>
      <c r="N16" s="120" t="s">
        <v>445</v>
      </c>
      <c r="O16" s="120" t="s">
        <v>445</v>
      </c>
      <c r="P16" s="120" t="s">
        <v>445</v>
      </c>
      <c r="Q16" s="120" t="s">
        <v>445</v>
      </c>
      <c r="R16" s="120" t="s">
        <v>445</v>
      </c>
      <c r="S16" s="120" t="s">
        <v>445</v>
      </c>
      <c r="T16" s="120" t="s">
        <v>445</v>
      </c>
      <c r="U16" s="120" t="s">
        <v>445</v>
      </c>
      <c r="V16" s="120" t="s">
        <v>445</v>
      </c>
      <c r="W16" s="120" t="s">
        <v>445</v>
      </c>
      <c r="X16" s="120" t="s">
        <v>445</v>
      </c>
      <c r="Y16" s="120" t="s">
        <v>445</v>
      </c>
      <c r="Z16" s="120" t="s">
        <v>445</v>
      </c>
      <c r="AA16" s="120" t="s">
        <v>445</v>
      </c>
      <c r="AB16" s="120" t="s">
        <v>445</v>
      </c>
      <c r="AC16" s="120" t="s">
        <v>445</v>
      </c>
      <c r="AD16" s="120" t="s">
        <v>443</v>
      </c>
      <c r="AE16" s="121"/>
      <c r="AF16" s="120" t="s">
        <v>443</v>
      </c>
      <c r="AG16" s="120">
        <v>4007.45</v>
      </c>
      <c r="AH16" s="120" t="s">
        <v>443</v>
      </c>
      <c r="AI16" s="120" t="s">
        <v>443</v>
      </c>
      <c r="AJ16" s="120" t="s">
        <v>443</v>
      </c>
      <c r="AK16" s="120" t="s">
        <v>443</v>
      </c>
      <c r="AL16" s="29" t="s">
        <v>49</v>
      </c>
    </row>
    <row r="17" spans="1:38" ht="26.25" customHeight="1" thickBot="1" x14ac:dyDescent="0.3">
      <c r="A17" s="40" t="s">
        <v>53</v>
      </c>
      <c r="B17" s="40" t="s">
        <v>58</v>
      </c>
      <c r="C17" s="41" t="s">
        <v>59</v>
      </c>
      <c r="D17" s="42"/>
      <c r="E17" s="120">
        <v>1.0741767843165</v>
      </c>
      <c r="F17" s="120">
        <v>4.800575935113717E-2</v>
      </c>
      <c r="G17" s="120">
        <v>9.2571162451970002E-2</v>
      </c>
      <c r="H17" s="120">
        <v>7.9977099999999999E-3</v>
      </c>
      <c r="I17" s="120">
        <v>3.2588503489539296E-2</v>
      </c>
      <c r="J17" s="120">
        <v>4.0022480228937903E-2</v>
      </c>
      <c r="K17" s="120">
        <v>5.1393085574950301E-2</v>
      </c>
      <c r="L17" s="120">
        <v>1.9357967433455501E-3</v>
      </c>
      <c r="M17" s="120">
        <v>0.13405263270519999</v>
      </c>
      <c r="N17" s="120">
        <v>0.14337498667313903</v>
      </c>
      <c r="O17" s="120">
        <v>2.440788849359E-3</v>
      </c>
      <c r="P17" s="120">
        <v>5.3322753137969997E-3</v>
      </c>
      <c r="Q17" s="120">
        <v>2.3080291495386998E-2</v>
      </c>
      <c r="R17" s="120">
        <v>0.2098119709789</v>
      </c>
      <c r="S17" s="120">
        <v>8.8978798237000015E-3</v>
      </c>
      <c r="T17" s="120">
        <v>8.3151043615793993E-2</v>
      </c>
      <c r="U17" s="120">
        <v>2.4698470061840002E-3</v>
      </c>
      <c r="V17" s="120">
        <v>0.231765921819516</v>
      </c>
      <c r="W17" s="120">
        <v>2.1234633000000003E-2</v>
      </c>
      <c r="X17" s="120">
        <v>3.3877529999999997E-5</v>
      </c>
      <c r="Y17" s="120">
        <v>3.4756830000000001E-5</v>
      </c>
      <c r="Z17" s="120">
        <v>3.3864110000000007E-5</v>
      </c>
      <c r="AA17" s="120">
        <v>3.3850690000000004E-5</v>
      </c>
      <c r="AB17" s="120">
        <v>1.3634915000000002E-4</v>
      </c>
      <c r="AC17" s="120" t="s">
        <v>443</v>
      </c>
      <c r="AD17" s="120" t="s">
        <v>443</v>
      </c>
      <c r="AE17" s="121"/>
      <c r="AF17" s="120">
        <v>243.43552052202079</v>
      </c>
      <c r="AG17" s="120">
        <v>152.46</v>
      </c>
      <c r="AH17" s="120">
        <v>16797.706439304769</v>
      </c>
      <c r="AI17" s="120" t="s">
        <v>443</v>
      </c>
      <c r="AJ17" s="120">
        <v>61.781813526599997</v>
      </c>
      <c r="AK17" s="120" t="s">
        <v>443</v>
      </c>
      <c r="AL17" s="29" t="s">
        <v>49</v>
      </c>
    </row>
    <row r="18" spans="1:38" ht="26.25" customHeight="1" thickBot="1" x14ac:dyDescent="0.3">
      <c r="A18" s="40" t="s">
        <v>53</v>
      </c>
      <c r="B18" s="40" t="s">
        <v>60</v>
      </c>
      <c r="C18" s="41" t="s">
        <v>61</v>
      </c>
      <c r="D18" s="42"/>
      <c r="E18" s="120">
        <v>0.21545644390369997</v>
      </c>
      <c r="F18" s="120">
        <v>1.3212808501676439E-2</v>
      </c>
      <c r="G18" s="120">
        <v>3.6463396054199999E-3</v>
      </c>
      <c r="H18" s="120">
        <v>3.9420000000000004E-4</v>
      </c>
      <c r="I18" s="120">
        <v>4.9392281306335099E-2</v>
      </c>
      <c r="J18" s="120">
        <v>5.5108190167138596E-2</v>
      </c>
      <c r="K18" s="120">
        <v>6.2027477817660999E-2</v>
      </c>
      <c r="L18" s="120">
        <v>5.2179388208177298E-3</v>
      </c>
      <c r="M18" s="120">
        <v>0.14399435825719997</v>
      </c>
      <c r="N18" s="120">
        <v>9.9325100011183012E-2</v>
      </c>
      <c r="O18" s="120">
        <v>1.996996066074E-3</v>
      </c>
      <c r="P18" s="120">
        <v>6.5750002382719995E-3</v>
      </c>
      <c r="Q18" s="120">
        <v>5.2843403265419994E-3</v>
      </c>
      <c r="R18" s="120">
        <v>1.1113429902845999E-2</v>
      </c>
      <c r="S18" s="120">
        <v>1.5201276120899001E-2</v>
      </c>
      <c r="T18" s="120">
        <v>0.110537755187969</v>
      </c>
      <c r="U18" s="120">
        <v>3.3684365341240001E-3</v>
      </c>
      <c r="V18" s="120">
        <v>0.176917368634149</v>
      </c>
      <c r="W18" s="120">
        <v>1.0261975E-2</v>
      </c>
      <c r="X18" s="120">
        <v>6.5729999999999994E-8</v>
      </c>
      <c r="Y18" s="120">
        <v>5.1893999999999996E-7</v>
      </c>
      <c r="Z18" s="120">
        <v>5.8820000000000007E-8</v>
      </c>
      <c r="AA18" s="120">
        <v>5.1889999999999997E-8</v>
      </c>
      <c r="AB18" s="120">
        <v>6.9537999999999992E-7</v>
      </c>
      <c r="AC18" s="120" t="s">
        <v>444</v>
      </c>
      <c r="AD18" s="120">
        <v>7.0000000000000001E-3</v>
      </c>
      <c r="AE18" s="121"/>
      <c r="AF18" s="120">
        <v>553.44102788964028</v>
      </c>
      <c r="AG18" s="120">
        <v>722.99284884488088</v>
      </c>
      <c r="AH18" s="120">
        <v>4892.2255314888589</v>
      </c>
      <c r="AI18" s="120" t="s">
        <v>443</v>
      </c>
      <c r="AJ18" s="120" t="s">
        <v>443</v>
      </c>
      <c r="AK18" s="120" t="s">
        <v>443</v>
      </c>
      <c r="AL18" s="29" t="s">
        <v>49</v>
      </c>
    </row>
    <row r="19" spans="1:38" ht="26.25" customHeight="1" thickBot="1" x14ac:dyDescent="0.3">
      <c r="A19" s="40" t="s">
        <v>53</v>
      </c>
      <c r="B19" s="40" t="s">
        <v>62</v>
      </c>
      <c r="C19" s="41" t="s">
        <v>63</v>
      </c>
      <c r="D19" s="42"/>
      <c r="E19" s="120">
        <v>2.6296383150000002</v>
      </c>
      <c r="F19" s="120">
        <v>0.37920411919999997</v>
      </c>
      <c r="G19" s="120">
        <v>0.29624669999999997</v>
      </c>
      <c r="H19" s="120">
        <v>1.477034E-2</v>
      </c>
      <c r="I19" s="120">
        <v>0.22117383280360001</v>
      </c>
      <c r="J19" s="120">
        <v>0.27084431878228199</v>
      </c>
      <c r="K19" s="120">
        <v>0.33987642423222003</v>
      </c>
      <c r="L19" s="120">
        <v>6.2588681140621397E-2</v>
      </c>
      <c r="M19" s="120">
        <v>1.8471883999999998</v>
      </c>
      <c r="N19" s="120">
        <v>0.16312789106480599</v>
      </c>
      <c r="O19" s="120">
        <v>5.3460740059675001E-2</v>
      </c>
      <c r="P19" s="120">
        <v>6.1718826736551997E-2</v>
      </c>
      <c r="Q19" s="120">
        <v>0.10302051570513701</v>
      </c>
      <c r="R19" s="120">
        <v>5.5491425394179998E-2</v>
      </c>
      <c r="S19" s="120">
        <v>0.10881914959546601</v>
      </c>
      <c r="T19" s="120">
        <v>0.18599743407472</v>
      </c>
      <c r="U19" s="120">
        <v>0.26314887404570397</v>
      </c>
      <c r="V19" s="120">
        <v>0.144360629732498</v>
      </c>
      <c r="W19" s="120">
        <v>9.0105485999999999E-2</v>
      </c>
      <c r="X19" s="120">
        <v>1.3547528400000002E-3</v>
      </c>
      <c r="Y19" s="120">
        <v>1.8869567099999999E-3</v>
      </c>
      <c r="Z19" s="120">
        <v>7.3837323999999998E-4</v>
      </c>
      <c r="AA19" s="120">
        <v>6.3261935000000007E-4</v>
      </c>
      <c r="AB19" s="120">
        <v>4.6163442900000002E-3</v>
      </c>
      <c r="AC19" s="120">
        <v>6.0000000000000002E-5</v>
      </c>
      <c r="AD19" s="120">
        <v>1.2489999999999999E-2</v>
      </c>
      <c r="AE19" s="121"/>
      <c r="AF19" s="120">
        <v>6034.5076286284529</v>
      </c>
      <c r="AG19" s="120">
        <v>28.428000000000001</v>
      </c>
      <c r="AH19" s="120">
        <v>55386.274313011672</v>
      </c>
      <c r="AI19" s="120">
        <v>2529.2203514481075</v>
      </c>
      <c r="AJ19" s="120">
        <v>107.86918</v>
      </c>
      <c r="AK19" s="120" t="s">
        <v>443</v>
      </c>
      <c r="AL19" s="29" t="s">
        <v>49</v>
      </c>
    </row>
    <row r="20" spans="1:38" ht="26.25" customHeight="1" thickBot="1" x14ac:dyDescent="0.3">
      <c r="A20" s="40" t="s">
        <v>53</v>
      </c>
      <c r="B20" s="40" t="s">
        <v>64</v>
      </c>
      <c r="C20" s="41" t="s">
        <v>65</v>
      </c>
      <c r="D20" s="42"/>
      <c r="E20" s="120">
        <v>1.3474163018550001</v>
      </c>
      <c r="F20" s="120">
        <v>0.14487757258</v>
      </c>
      <c r="G20" s="120">
        <v>0.12212263166331</v>
      </c>
      <c r="H20" s="120">
        <v>2.137853E-2</v>
      </c>
      <c r="I20" s="120">
        <v>9.6860388036648509E-2</v>
      </c>
      <c r="J20" s="120">
        <v>0.11494391708578348</v>
      </c>
      <c r="K20" s="120">
        <v>0.13405133120075058</v>
      </c>
      <c r="L20" s="120">
        <v>1.7189854012594499E-2</v>
      </c>
      <c r="M20" s="120">
        <v>0.87467269235190004</v>
      </c>
      <c r="N20" s="120">
        <v>0.317009642158738</v>
      </c>
      <c r="O20" s="120">
        <v>7.0772325700832001E-2</v>
      </c>
      <c r="P20" s="120">
        <v>1.5570341168378E-2</v>
      </c>
      <c r="Q20" s="120">
        <v>2.5701778674675997E-2</v>
      </c>
      <c r="R20" s="120">
        <v>0.14390804450341399</v>
      </c>
      <c r="S20" s="120">
        <v>8.8885959829002992E-2</v>
      </c>
      <c r="T20" s="120">
        <v>5.6133927964300001E-2</v>
      </c>
      <c r="U20" s="120">
        <v>1.7427598877941999E-2</v>
      </c>
      <c r="V20" s="120">
        <v>3.33351391588337</v>
      </c>
      <c r="W20" s="120">
        <v>0.44532586400000002</v>
      </c>
      <c r="X20" s="120">
        <v>3.8557267399999998E-2</v>
      </c>
      <c r="Y20" s="120">
        <v>5.8471993649999998E-2</v>
      </c>
      <c r="Z20" s="120">
        <v>1.4636434E-2</v>
      </c>
      <c r="AA20" s="120">
        <v>1.4673243860000001E-2</v>
      </c>
      <c r="AB20" s="120">
        <v>0.1263389389</v>
      </c>
      <c r="AC20" s="120">
        <v>9.1900000000000003E-3</v>
      </c>
      <c r="AD20" s="120">
        <v>6.43E-3</v>
      </c>
      <c r="AE20" s="121"/>
      <c r="AF20" s="120">
        <v>62.410040787748315</v>
      </c>
      <c r="AG20" s="120">
        <v>939.38165099999992</v>
      </c>
      <c r="AH20" s="120">
        <v>5512.1781709314528</v>
      </c>
      <c r="AI20" s="120">
        <v>14418.948088839999</v>
      </c>
      <c r="AJ20" s="120">
        <v>1602.3990124799998</v>
      </c>
      <c r="AK20" s="120" t="s">
        <v>443</v>
      </c>
      <c r="AL20" s="29" t="s">
        <v>49</v>
      </c>
    </row>
    <row r="21" spans="1:38" ht="26.25" customHeight="1" thickBot="1" x14ac:dyDescent="0.3">
      <c r="A21" s="40" t="s">
        <v>53</v>
      </c>
      <c r="B21" s="40" t="s">
        <v>66</v>
      </c>
      <c r="C21" s="41" t="s">
        <v>67</v>
      </c>
      <c r="D21" s="42"/>
      <c r="E21" s="120">
        <v>2.0975958338020004</v>
      </c>
      <c r="F21" s="120">
        <v>0.42802489194000004</v>
      </c>
      <c r="G21" s="120">
        <v>0.35298802519030004</v>
      </c>
      <c r="H21" s="120">
        <v>4.8154860000000001E-2</v>
      </c>
      <c r="I21" s="120">
        <v>0.2197315320961255</v>
      </c>
      <c r="J21" s="120">
        <v>0.22761023318649259</v>
      </c>
      <c r="K21" s="120">
        <v>0.24130123608765111</v>
      </c>
      <c r="L21" s="120">
        <v>5.0761333421464827E-2</v>
      </c>
      <c r="M21" s="120">
        <v>2.7112864268810002</v>
      </c>
      <c r="N21" s="120">
        <v>0.100723120614006</v>
      </c>
      <c r="O21" s="120">
        <v>2.0446206797836999E-2</v>
      </c>
      <c r="P21" s="120">
        <v>9.6488328057510002E-3</v>
      </c>
      <c r="Q21" s="120">
        <v>1.0826111822991001E-2</v>
      </c>
      <c r="R21" s="120">
        <v>3.8531500007558998E-2</v>
      </c>
      <c r="S21" s="120">
        <v>2.2227877216231998E-2</v>
      </c>
      <c r="T21" s="120">
        <v>0.15735821943185102</v>
      </c>
      <c r="U21" s="120">
        <v>1.0658063256688E-2</v>
      </c>
      <c r="V21" s="120">
        <v>0.79948073860849411</v>
      </c>
      <c r="W21" s="120">
        <v>0.13721180999999999</v>
      </c>
      <c r="X21" s="120">
        <v>9.425538360000001E-3</v>
      </c>
      <c r="Y21" s="120">
        <v>1.5132851990000001E-2</v>
      </c>
      <c r="Z21" s="120">
        <v>4.7171666899999999E-3</v>
      </c>
      <c r="AA21" s="120">
        <v>3.7746790599999997E-3</v>
      </c>
      <c r="AB21" s="120">
        <v>3.3050236109999999E-2</v>
      </c>
      <c r="AC21" s="120">
        <v>4.7099999999999998E-3</v>
      </c>
      <c r="AD21" s="120">
        <v>2.4E-2</v>
      </c>
      <c r="AE21" s="121"/>
      <c r="AF21" s="120">
        <v>1627.5637740491361</v>
      </c>
      <c r="AG21" s="120">
        <v>438.37868125680001</v>
      </c>
      <c r="AH21" s="120">
        <v>36239.465061936302</v>
      </c>
      <c r="AI21" s="120">
        <v>3068.8555418081596</v>
      </c>
      <c r="AJ21" s="120" t="s">
        <v>443</v>
      </c>
      <c r="AK21" s="120" t="s">
        <v>443</v>
      </c>
      <c r="AL21" s="29" t="s">
        <v>49</v>
      </c>
    </row>
    <row r="22" spans="1:38" ht="26.25" customHeight="1" thickBot="1" x14ac:dyDescent="0.3">
      <c r="A22" s="40" t="s">
        <v>53</v>
      </c>
      <c r="B22" s="44" t="s">
        <v>68</v>
      </c>
      <c r="C22" s="41" t="s">
        <v>69</v>
      </c>
      <c r="D22" s="42"/>
      <c r="E22" s="120">
        <v>1.2344843760000002</v>
      </c>
      <c r="F22" s="120">
        <v>6.5512382680000009E-2</v>
      </c>
      <c r="G22" s="120">
        <v>0.64320388100000003</v>
      </c>
      <c r="H22" s="120">
        <v>2.277556E-2</v>
      </c>
      <c r="I22" s="120">
        <v>0.1332469308232595</v>
      </c>
      <c r="J22" s="120">
        <v>0.14055281381447821</v>
      </c>
      <c r="K22" s="120">
        <v>0.1491874557408448</v>
      </c>
      <c r="L22" s="120">
        <v>1.6527214684296271E-2</v>
      </c>
      <c r="M22" s="120">
        <v>2.6377841829999999</v>
      </c>
      <c r="N22" s="120">
        <v>0.24798418874012101</v>
      </c>
      <c r="O22" s="120">
        <v>5.8687053393789998E-3</v>
      </c>
      <c r="P22" s="120">
        <v>1.7362619964826999E-2</v>
      </c>
      <c r="Q22" s="120">
        <v>1.2958329921906001E-2</v>
      </c>
      <c r="R22" s="120">
        <v>2.7750912242020004E-2</v>
      </c>
      <c r="S22" s="120">
        <v>3.7180337210615998E-2</v>
      </c>
      <c r="T22" s="120">
        <v>0.15564524802209401</v>
      </c>
      <c r="U22" s="120">
        <v>1.1448428046734E-2</v>
      </c>
      <c r="V22" s="120">
        <v>0.40359050664124096</v>
      </c>
      <c r="W22" s="120">
        <v>4.3642687000000006E-2</v>
      </c>
      <c r="X22" s="120">
        <v>6.8083705599999997E-3</v>
      </c>
      <c r="Y22" s="120">
        <v>8.8268422699999995E-3</v>
      </c>
      <c r="Z22" s="120">
        <v>3.5470953399999996E-3</v>
      </c>
      <c r="AA22" s="120">
        <v>2.7690141300000005E-3</v>
      </c>
      <c r="AB22" s="120">
        <v>2.1951322280000001E-2</v>
      </c>
      <c r="AC22" s="120" t="s">
        <v>445</v>
      </c>
      <c r="AD22" s="120" t="s">
        <v>443</v>
      </c>
      <c r="AE22" s="121"/>
      <c r="AF22" s="120">
        <v>3291.2810983676131</v>
      </c>
      <c r="AG22" s="120">
        <v>11115.61382178</v>
      </c>
      <c r="AH22" s="120">
        <v>22569.044553128446</v>
      </c>
      <c r="AI22" s="120">
        <v>6288.4422760395873</v>
      </c>
      <c r="AJ22" s="120">
        <v>4859.2918</v>
      </c>
      <c r="AK22" s="120" t="s">
        <v>443</v>
      </c>
      <c r="AL22" s="29" t="s">
        <v>49</v>
      </c>
    </row>
    <row r="23" spans="1:38" ht="26.25" customHeight="1" thickBot="1" x14ac:dyDescent="0.3">
      <c r="A23" s="40" t="s">
        <v>70</v>
      </c>
      <c r="B23" s="44" t="s">
        <v>391</v>
      </c>
      <c r="C23" s="41" t="s">
        <v>387</v>
      </c>
      <c r="D23" s="83"/>
      <c r="E23" s="120">
        <v>1.3002928305566455</v>
      </c>
      <c r="F23" s="120">
        <v>0.55877936206971046</v>
      </c>
      <c r="G23" s="120">
        <v>3.3660542356482308E-3</v>
      </c>
      <c r="H23" s="120">
        <v>1.4830471898868841E-3</v>
      </c>
      <c r="I23" s="120">
        <v>9.3342576235585173E-2</v>
      </c>
      <c r="J23" s="120">
        <v>0.22228830194881122</v>
      </c>
      <c r="K23" s="120">
        <v>1.2933500002992</v>
      </c>
      <c r="L23" s="120">
        <v>5.9928081694651102E-2</v>
      </c>
      <c r="M23" s="120">
        <v>3.4143905097695315</v>
      </c>
      <c r="N23" s="120">
        <v>2.1890661103182813E-3</v>
      </c>
      <c r="O23" s="120">
        <v>3.9904799657985565E-3</v>
      </c>
      <c r="P23" s="120">
        <v>7.0914999999999997E-4</v>
      </c>
      <c r="Q23" s="120">
        <v>9.4379000000000002E-4</v>
      </c>
      <c r="R23" s="120">
        <v>1.011056459682322E-2</v>
      </c>
      <c r="S23" s="120">
        <v>0.41720358837990001</v>
      </c>
      <c r="T23" s="120">
        <v>1.3821367935548008E-2</v>
      </c>
      <c r="U23" s="120">
        <v>1.8531190953184472E-3</v>
      </c>
      <c r="V23" s="120">
        <v>0.28253801815008062</v>
      </c>
      <c r="W23" s="120" t="s">
        <v>444</v>
      </c>
      <c r="X23" s="120">
        <v>6.1338281689361299E-3</v>
      </c>
      <c r="Y23" s="120">
        <v>8.9409493376857475E-3</v>
      </c>
      <c r="Z23" s="120" t="s">
        <v>444</v>
      </c>
      <c r="AA23" s="120" t="s">
        <v>444</v>
      </c>
      <c r="AB23" s="120">
        <v>1.5074777499271877E-2</v>
      </c>
      <c r="AC23" s="120" t="s">
        <v>443</v>
      </c>
      <c r="AD23" s="120" t="s">
        <v>443</v>
      </c>
      <c r="AE23" s="121"/>
      <c r="AF23" s="120">
        <v>8067.5455777715324</v>
      </c>
      <c r="AG23" s="120" t="s">
        <v>443</v>
      </c>
      <c r="AH23" s="120" t="s">
        <v>443</v>
      </c>
      <c r="AI23" s="120">
        <v>9.8540937159694906</v>
      </c>
      <c r="AJ23" s="120" t="s">
        <v>443</v>
      </c>
      <c r="AK23" s="120" t="s">
        <v>443</v>
      </c>
      <c r="AL23" s="29" t="s">
        <v>49</v>
      </c>
    </row>
    <row r="24" spans="1:38" ht="26.25" customHeight="1" thickBot="1" x14ac:dyDescent="0.3">
      <c r="A24" s="45" t="s">
        <v>53</v>
      </c>
      <c r="B24" s="44" t="s">
        <v>71</v>
      </c>
      <c r="C24" s="41" t="s">
        <v>72</v>
      </c>
      <c r="D24" s="42"/>
      <c r="E24" s="120">
        <v>2.613287996887554</v>
      </c>
      <c r="F24" s="120">
        <v>0.67222091644506932</v>
      </c>
      <c r="G24" s="120">
        <v>0.51474740531903906</v>
      </c>
      <c r="H24" s="120">
        <v>7.0538038291066057E-2</v>
      </c>
      <c r="I24" s="120">
        <v>0.48073803015153516</v>
      </c>
      <c r="J24" s="120">
        <v>0.4960003664360414</v>
      </c>
      <c r="K24" s="120">
        <v>0.52540048823464969</v>
      </c>
      <c r="L24" s="120">
        <v>0.1123541721643644</v>
      </c>
      <c r="M24" s="120">
        <v>2.3439527827798377</v>
      </c>
      <c r="N24" s="120">
        <v>0.17140458470945297</v>
      </c>
      <c r="O24" s="120">
        <v>6.8894026890187948E-2</v>
      </c>
      <c r="P24" s="120">
        <v>1.1536096067983736E-2</v>
      </c>
      <c r="Q24" s="120">
        <v>1.0930519413506246E-2</v>
      </c>
      <c r="R24" s="120">
        <v>0.11935872262468183</v>
      </c>
      <c r="S24" s="120">
        <v>4.3731148984267651E-2</v>
      </c>
      <c r="T24" s="120">
        <v>2.1273389093289848E-2</v>
      </c>
      <c r="U24" s="120">
        <v>3.1719215857941137E-2</v>
      </c>
      <c r="V24" s="120">
        <v>2.5271877411230461</v>
      </c>
      <c r="W24" s="120">
        <v>0.35882618772961972</v>
      </c>
      <c r="X24" s="120">
        <v>2.806123441334734E-2</v>
      </c>
      <c r="Y24" s="120">
        <v>4.492405675853163E-2</v>
      </c>
      <c r="Z24" s="120">
        <v>1.4032252765100251E-2</v>
      </c>
      <c r="AA24" s="120">
        <v>1.1226107506853164E-2</v>
      </c>
      <c r="AB24" s="120">
        <v>9.8243651433832402E-2</v>
      </c>
      <c r="AC24" s="120">
        <v>1.3690000000000001E-2</v>
      </c>
      <c r="AD24" s="120">
        <v>1.7000000000000001E-4</v>
      </c>
      <c r="AE24" s="121"/>
      <c r="AF24" s="120">
        <v>4585.2020406052134</v>
      </c>
      <c r="AG24" s="120">
        <v>176.38310399999997</v>
      </c>
      <c r="AH24" s="120">
        <v>13120.339827563083</v>
      </c>
      <c r="AI24" s="120">
        <v>4856.5964698897733</v>
      </c>
      <c r="AJ24" s="120">
        <v>133.96694026348098</v>
      </c>
      <c r="AK24" s="120" t="s">
        <v>443</v>
      </c>
      <c r="AL24" s="29" t="s">
        <v>49</v>
      </c>
    </row>
    <row r="25" spans="1:38" ht="26.25" customHeight="1" thickBot="1" x14ac:dyDescent="0.3">
      <c r="A25" s="40" t="s">
        <v>73</v>
      </c>
      <c r="B25" s="44" t="s">
        <v>74</v>
      </c>
      <c r="C25" s="46" t="s">
        <v>75</v>
      </c>
      <c r="D25" s="42"/>
      <c r="E25" s="120">
        <v>1.9187201709614063</v>
      </c>
      <c r="F25" s="120">
        <v>0.12177778638297743</v>
      </c>
      <c r="G25" s="120">
        <v>0.10161001639899436</v>
      </c>
      <c r="H25" s="120" t="s">
        <v>444</v>
      </c>
      <c r="I25" s="120">
        <v>1.1471307916014882E-2</v>
      </c>
      <c r="J25" s="120">
        <v>1.4874840674472541E-2</v>
      </c>
      <c r="K25" s="120">
        <v>2.2816417110873781E-2</v>
      </c>
      <c r="L25" s="120">
        <v>7.4814659370111627E-3</v>
      </c>
      <c r="M25" s="120">
        <v>1.0674199968433462</v>
      </c>
      <c r="N25" s="120">
        <v>2.2900000000000001E-5</v>
      </c>
      <c r="O25" s="120">
        <v>1.9099999999999999E-6</v>
      </c>
      <c r="P25" s="120">
        <v>2.2900000000000001E-4</v>
      </c>
      <c r="Q25" s="120">
        <v>3.8199999999999998E-6</v>
      </c>
      <c r="R25" s="120">
        <v>3.8165999999999997E-4</v>
      </c>
      <c r="S25" s="120">
        <v>2.4807999999999997E-4</v>
      </c>
      <c r="T25" s="120">
        <v>9.5400000000000001E-6</v>
      </c>
      <c r="U25" s="120">
        <v>3.8199999999999998E-6</v>
      </c>
      <c r="V25" s="120">
        <v>8.0149000000000008E-4</v>
      </c>
      <c r="W25" s="120" t="s">
        <v>444</v>
      </c>
      <c r="X25" s="120">
        <v>7.3771749999999994E-5</v>
      </c>
      <c r="Y25" s="120">
        <v>7.3771749999999994E-5</v>
      </c>
      <c r="Z25" s="120">
        <v>7.3771749999999994E-5</v>
      </c>
      <c r="AA25" s="120">
        <v>7.3771749999999994E-5</v>
      </c>
      <c r="AB25" s="120">
        <v>2.9508699999999998E-4</v>
      </c>
      <c r="AC25" s="120" t="s">
        <v>443</v>
      </c>
      <c r="AD25" s="120" t="s">
        <v>443</v>
      </c>
      <c r="AE25" s="121"/>
      <c r="AF25" s="120">
        <v>5291.1312877871169</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1.34934925805501E-2</v>
      </c>
      <c r="F26" s="120">
        <v>2.422017413260075E-2</v>
      </c>
      <c r="G26" s="120">
        <v>1.2122930766172958E-3</v>
      </c>
      <c r="H26" s="120" t="s">
        <v>444</v>
      </c>
      <c r="I26" s="120">
        <v>1.6573325058875579E-4</v>
      </c>
      <c r="J26" s="120">
        <v>1.6573325058875579E-4</v>
      </c>
      <c r="K26" s="120">
        <v>1.6573325058875579E-4</v>
      </c>
      <c r="L26" s="120">
        <v>1.2082493794156682E-4</v>
      </c>
      <c r="M26" s="120">
        <v>1.1262988957928732</v>
      </c>
      <c r="N26" s="120">
        <v>4.4575429999999999E-2</v>
      </c>
      <c r="O26" s="120">
        <v>6.8000000000000005E-7</v>
      </c>
      <c r="P26" s="120">
        <v>5.4299999999999997E-6</v>
      </c>
      <c r="Q26" s="120">
        <v>1.0000000000000001E-7</v>
      </c>
      <c r="R26" s="120">
        <v>9.1400000000000006E-6</v>
      </c>
      <c r="S26" s="120">
        <v>7.8200000000000014E-6</v>
      </c>
      <c r="T26" s="120">
        <v>9.7999999999999993E-7</v>
      </c>
      <c r="U26" s="120">
        <v>9.0000000000000012E-8</v>
      </c>
      <c r="V26" s="120">
        <v>1.4576000000000001E-4</v>
      </c>
      <c r="W26" s="120" t="s">
        <v>444</v>
      </c>
      <c r="X26" s="120">
        <v>8.6899999999999996E-7</v>
      </c>
      <c r="Y26" s="120">
        <v>8.6899999999999996E-7</v>
      </c>
      <c r="Z26" s="120">
        <v>8.6899999999999996E-7</v>
      </c>
      <c r="AA26" s="120">
        <v>8.6899999999999996E-7</v>
      </c>
      <c r="AB26" s="120">
        <v>3.484E-6</v>
      </c>
      <c r="AC26" s="120" t="s">
        <v>443</v>
      </c>
      <c r="AD26" s="120" t="s">
        <v>443</v>
      </c>
      <c r="AE26" s="121"/>
      <c r="AF26" s="120">
        <v>88.409937581205284</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20.161333793891881</v>
      </c>
      <c r="F27" s="120">
        <v>1.0987983771809506</v>
      </c>
      <c r="G27" s="120">
        <v>5.0661207869524619E-2</v>
      </c>
      <c r="H27" s="120">
        <v>0.97419668614436716</v>
      </c>
      <c r="I27" s="120">
        <v>0.25807814226486414</v>
      </c>
      <c r="J27" s="120">
        <v>0.25807814226486414</v>
      </c>
      <c r="K27" s="120">
        <v>0.25807814226486414</v>
      </c>
      <c r="L27" s="120">
        <v>0.20318742487989488</v>
      </c>
      <c r="M27" s="120">
        <v>24.108200896069441</v>
      </c>
      <c r="N27" s="120">
        <v>4.4389132331428072E-3</v>
      </c>
      <c r="O27" s="120">
        <v>5.2809390637800118E-4</v>
      </c>
      <c r="P27" s="120">
        <v>2.9664646868655435E-2</v>
      </c>
      <c r="Q27" s="120">
        <v>8.4568135509670078E-4</v>
      </c>
      <c r="R27" s="120">
        <v>3.1465675312633633E-2</v>
      </c>
      <c r="S27" s="120">
        <v>2.1680023575439945E-2</v>
      </c>
      <c r="T27" s="120">
        <v>5.2699724904015253E-3</v>
      </c>
      <c r="U27" s="120">
        <v>6.3517489743739909E-4</v>
      </c>
      <c r="V27" s="120">
        <v>0.10801628780895273</v>
      </c>
      <c r="W27" s="120">
        <v>0.66060490000000005</v>
      </c>
      <c r="X27" s="120">
        <v>6.8179892622299995E-2</v>
      </c>
      <c r="Y27" s="120">
        <v>7.96061733158E-2</v>
      </c>
      <c r="Z27" s="120">
        <v>5.8073917336200001E-2</v>
      </c>
      <c r="AA27" s="120">
        <v>7.2096936766399999E-2</v>
      </c>
      <c r="AB27" s="120">
        <v>0.2779569200407</v>
      </c>
      <c r="AC27" s="120">
        <v>6.6060510000000002E-4</v>
      </c>
      <c r="AD27" s="120">
        <v>1.3220239999999999E-4</v>
      </c>
      <c r="AE27" s="121"/>
      <c r="AF27" s="120">
        <v>165459.66012867802</v>
      </c>
      <c r="AG27" s="120" t="s">
        <v>443</v>
      </c>
      <c r="AH27" s="120">
        <v>734.45358400600003</v>
      </c>
      <c r="AI27" s="120">
        <v>16326.635075146</v>
      </c>
      <c r="AJ27" s="120">
        <v>2264.8809920721001</v>
      </c>
      <c r="AK27" s="120" t="s">
        <v>443</v>
      </c>
      <c r="AL27" s="29" t="s">
        <v>49</v>
      </c>
    </row>
    <row r="28" spans="1:38" ht="26.25" customHeight="1" thickBot="1" x14ac:dyDescent="0.3">
      <c r="A28" s="40" t="s">
        <v>78</v>
      </c>
      <c r="B28" s="40" t="s">
        <v>81</v>
      </c>
      <c r="C28" s="41" t="s">
        <v>82</v>
      </c>
      <c r="D28" s="42"/>
      <c r="E28" s="120">
        <v>14.435656623981171</v>
      </c>
      <c r="F28" s="120">
        <v>0.20197265678733006</v>
      </c>
      <c r="G28" s="120">
        <v>1.5769449338259491E-2</v>
      </c>
      <c r="H28" s="120">
        <v>7.4904019591669563E-2</v>
      </c>
      <c r="I28" s="120">
        <v>0.13008475124525073</v>
      </c>
      <c r="J28" s="120">
        <v>0.13008475124525073</v>
      </c>
      <c r="K28" s="120">
        <v>0.13008475124525073</v>
      </c>
      <c r="L28" s="120">
        <v>0.10775470611552469</v>
      </c>
      <c r="M28" s="120">
        <v>1.9016586545289011</v>
      </c>
      <c r="N28" s="120">
        <v>5.6726030094516743E-4</v>
      </c>
      <c r="O28" s="120">
        <v>5.8169764190868508E-5</v>
      </c>
      <c r="P28" s="120">
        <v>5.7148280991221375E-3</v>
      </c>
      <c r="Q28" s="120">
        <v>1.127301931408576E-4</v>
      </c>
      <c r="R28" s="120">
        <v>8.8890740507240537E-3</v>
      </c>
      <c r="S28" s="120">
        <v>5.9708447686780807E-3</v>
      </c>
      <c r="T28" s="120">
        <v>2.8681908537666495E-4</v>
      </c>
      <c r="U28" s="120">
        <v>1.0912085789997823E-4</v>
      </c>
      <c r="V28" s="120">
        <v>1.9533474364769703E-2</v>
      </c>
      <c r="W28" s="120">
        <v>0.13438800000000001</v>
      </c>
      <c r="X28" s="120">
        <v>2.2975076140700001E-2</v>
      </c>
      <c r="Y28" s="120">
        <v>2.5798751901100002E-2</v>
      </c>
      <c r="Z28" s="120">
        <v>2.0176211192900001E-2</v>
      </c>
      <c r="AA28" s="120">
        <v>2.1511046542800002E-2</v>
      </c>
      <c r="AB28" s="120">
        <v>9.0461085777500005E-2</v>
      </c>
      <c r="AC28" s="120">
        <v>1.343878E-4</v>
      </c>
      <c r="AD28" s="120">
        <v>2.6964399999999999E-5</v>
      </c>
      <c r="AE28" s="121"/>
      <c r="AF28" s="120">
        <v>39957.802731965799</v>
      </c>
      <c r="AG28" s="120" t="s">
        <v>443</v>
      </c>
      <c r="AH28" s="120" t="s">
        <v>445</v>
      </c>
      <c r="AI28" s="120">
        <v>4727.8596770672002</v>
      </c>
      <c r="AJ28" s="120" t="s">
        <v>443</v>
      </c>
      <c r="AK28" s="120" t="s">
        <v>443</v>
      </c>
      <c r="AL28" s="29" t="s">
        <v>49</v>
      </c>
    </row>
    <row r="29" spans="1:38" ht="26.25" customHeight="1" thickBot="1" x14ac:dyDescent="0.3">
      <c r="A29" s="40" t="s">
        <v>78</v>
      </c>
      <c r="B29" s="40" t="s">
        <v>83</v>
      </c>
      <c r="C29" s="41" t="s">
        <v>84</v>
      </c>
      <c r="D29" s="42"/>
      <c r="E29" s="120">
        <v>10.417484577586032</v>
      </c>
      <c r="F29" s="120">
        <v>0.38499849211782533</v>
      </c>
      <c r="G29" s="120">
        <v>4.0517782799726121E-2</v>
      </c>
      <c r="H29" s="120">
        <v>9.5411763602897659E-2</v>
      </c>
      <c r="I29" s="120">
        <v>0.12964108185156861</v>
      </c>
      <c r="J29" s="120">
        <v>0.12964108185156861</v>
      </c>
      <c r="K29" s="120">
        <v>0.12964108185156861</v>
      </c>
      <c r="L29" s="120">
        <v>7.5135405911011005E-2</v>
      </c>
      <c r="M29" s="120">
        <v>3.7808965403679098</v>
      </c>
      <c r="N29" s="120">
        <v>1.3354378719163519E-3</v>
      </c>
      <c r="O29" s="120">
        <v>1.3354405483421172E-4</v>
      </c>
      <c r="P29" s="120">
        <v>1.415558617412126E-2</v>
      </c>
      <c r="Q29" s="120">
        <v>2.6708744056198191E-4</v>
      </c>
      <c r="R29" s="120">
        <v>2.2702303979331706E-2</v>
      </c>
      <c r="S29" s="120">
        <v>1.5223899804621351E-2</v>
      </c>
      <c r="T29" s="120">
        <v>5.3418625593346883E-4</v>
      </c>
      <c r="U29" s="120">
        <v>2.6708677145554044E-4</v>
      </c>
      <c r="V29" s="120">
        <v>4.8075598788804047E-2</v>
      </c>
      <c r="W29" s="120">
        <v>8.0150600000000002E-2</v>
      </c>
      <c r="X29" s="120">
        <v>9.6903633712999999E-3</v>
      </c>
      <c r="Y29" s="120">
        <v>5.8680533745500002E-2</v>
      </c>
      <c r="Z29" s="120">
        <v>6.5571458810100014E-2</v>
      </c>
      <c r="AA29" s="120">
        <v>1.50738985757E-2</v>
      </c>
      <c r="AB29" s="120">
        <v>0.14901625450260003</v>
      </c>
      <c r="AC29" s="120">
        <v>4.4500199999999998E-5</v>
      </c>
      <c r="AD29" s="120">
        <v>8.9409000000000011E-6</v>
      </c>
      <c r="AE29" s="121"/>
      <c r="AF29" s="120">
        <v>101023.2953553712</v>
      </c>
      <c r="AG29" s="120" t="s">
        <v>443</v>
      </c>
      <c r="AH29" s="120">
        <v>26.44855446</v>
      </c>
      <c r="AI29" s="120">
        <v>12094.306792314399</v>
      </c>
      <c r="AJ29" s="120">
        <v>121.4152179923</v>
      </c>
      <c r="AK29" s="120" t="s">
        <v>443</v>
      </c>
      <c r="AL29" s="29" t="s">
        <v>49</v>
      </c>
    </row>
    <row r="30" spans="1:38" ht="26.25" customHeight="1" thickBot="1" x14ac:dyDescent="0.3">
      <c r="A30" s="40" t="s">
        <v>78</v>
      </c>
      <c r="B30" s="40" t="s">
        <v>85</v>
      </c>
      <c r="C30" s="41" t="s">
        <v>86</v>
      </c>
      <c r="D30" s="42"/>
      <c r="E30" s="120">
        <v>0.24073108750886762</v>
      </c>
      <c r="F30" s="120">
        <v>0.92407561863318732</v>
      </c>
      <c r="G30" s="120">
        <v>4.797057272523982E-4</v>
      </c>
      <c r="H30" s="120">
        <v>3.0372934325281729E-3</v>
      </c>
      <c r="I30" s="120">
        <v>1.4308297224180991E-2</v>
      </c>
      <c r="J30" s="120">
        <v>1.4308297224180991E-2</v>
      </c>
      <c r="K30" s="120">
        <v>1.4308297224180991E-2</v>
      </c>
      <c r="L30" s="120">
        <v>3.2553643190188454E-3</v>
      </c>
      <c r="M30" s="120">
        <v>5.4892790208400974</v>
      </c>
      <c r="N30" s="120">
        <v>9.5804955809265969E-5</v>
      </c>
      <c r="O30" s="120">
        <v>1.1353179168987512E-3</v>
      </c>
      <c r="P30" s="120">
        <v>4.7804463603092211E-4</v>
      </c>
      <c r="Q30" s="120">
        <v>1.643242875820887E-5</v>
      </c>
      <c r="R30" s="120">
        <v>5.0832960419628622E-3</v>
      </c>
      <c r="S30" s="120">
        <v>0.19208300325147037</v>
      </c>
      <c r="T30" s="120">
        <v>7.9888434731944201E-3</v>
      </c>
      <c r="U30" s="120">
        <v>1.1304177921156932E-3</v>
      </c>
      <c r="V30" s="120">
        <v>0.11281917136901209</v>
      </c>
      <c r="W30" s="120">
        <v>1.70346E-2</v>
      </c>
      <c r="X30" s="120">
        <v>4.8543386570000003E-4</v>
      </c>
      <c r="Y30" s="120">
        <v>5.6846879459999998E-4</v>
      </c>
      <c r="Z30" s="120">
        <v>3.9077090490000001E-4</v>
      </c>
      <c r="AA30" s="120">
        <v>6.1111635259999996E-4</v>
      </c>
      <c r="AB30" s="120">
        <v>2.0557899178000002E-3</v>
      </c>
      <c r="AC30" s="120">
        <v>1.7034699999999998E-5</v>
      </c>
      <c r="AD30" s="120">
        <v>5.0749999999999997E-6</v>
      </c>
      <c r="AE30" s="121"/>
      <c r="AF30" s="120">
        <v>2161.1997859614003</v>
      </c>
      <c r="AG30" s="120" t="s">
        <v>443</v>
      </c>
      <c r="AH30" s="120" t="s">
        <v>443</v>
      </c>
      <c r="AI30" s="120">
        <v>174.67682208529999</v>
      </c>
      <c r="AJ30" s="120" t="s">
        <v>443</v>
      </c>
      <c r="AK30" s="120" t="s">
        <v>443</v>
      </c>
      <c r="AL30" s="29" t="s">
        <v>49</v>
      </c>
    </row>
    <row r="31" spans="1:38" ht="26.25" customHeight="1" thickBot="1" x14ac:dyDescent="0.3">
      <c r="A31" s="40" t="s">
        <v>78</v>
      </c>
      <c r="B31" s="40" t="s">
        <v>87</v>
      </c>
      <c r="C31" s="41" t="s">
        <v>88</v>
      </c>
      <c r="D31" s="42"/>
      <c r="E31" s="120" t="s">
        <v>443</v>
      </c>
      <c r="F31" s="120">
        <v>4.2639740904097918</v>
      </c>
      <c r="G31" s="120" t="s">
        <v>443</v>
      </c>
      <c r="H31" s="120" t="s">
        <v>443</v>
      </c>
      <c r="I31" s="120" t="s">
        <v>443</v>
      </c>
      <c r="J31" s="120" t="s">
        <v>443</v>
      </c>
      <c r="K31" s="120" t="s">
        <v>443</v>
      </c>
      <c r="L31" s="120" t="s">
        <v>443</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180.2042167285</v>
      </c>
      <c r="AG31" s="120" t="s">
        <v>443</v>
      </c>
      <c r="AH31" s="120" t="s">
        <v>443</v>
      </c>
      <c r="AI31" s="120">
        <v>14.487105050931758</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v>1.2361985009661236</v>
      </c>
      <c r="J32" s="120">
        <v>2.2991320368529751</v>
      </c>
      <c r="K32" s="120">
        <v>3.0333862132472746</v>
      </c>
      <c r="L32" s="120">
        <v>0.30411380325842502</v>
      </c>
      <c r="M32" s="120" t="s">
        <v>443</v>
      </c>
      <c r="N32" s="120">
        <v>7.967495503272529</v>
      </c>
      <c r="O32" s="120">
        <v>3.657290327492433E-2</v>
      </c>
      <c r="P32" s="120" t="s">
        <v>444</v>
      </c>
      <c r="Q32" s="120">
        <v>9.1839208866191416E-2</v>
      </c>
      <c r="R32" s="120">
        <v>2.9558741353664026</v>
      </c>
      <c r="S32" s="120">
        <v>64.749944819481357</v>
      </c>
      <c r="T32" s="120">
        <v>0.46527904192230285</v>
      </c>
      <c r="U32" s="120">
        <v>6.0667724264945475E-2</v>
      </c>
      <c r="V32" s="120">
        <v>24.116094645226351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104063.98011149536</v>
      </c>
      <c r="AL32" s="29" t="s">
        <v>411</v>
      </c>
    </row>
    <row r="33" spans="1:38" ht="26.25" customHeight="1" thickBot="1" x14ac:dyDescent="0.3">
      <c r="A33" s="40" t="s">
        <v>78</v>
      </c>
      <c r="B33" s="40" t="s">
        <v>91</v>
      </c>
      <c r="C33" s="41" t="s">
        <v>92</v>
      </c>
      <c r="D33" s="42"/>
      <c r="E33" s="120" t="s">
        <v>443</v>
      </c>
      <c r="F33" s="120" t="s">
        <v>443</v>
      </c>
      <c r="G33" s="120" t="s">
        <v>443</v>
      </c>
      <c r="H33" s="120" t="s">
        <v>443</v>
      </c>
      <c r="I33" s="120">
        <v>0.60890931267985882</v>
      </c>
      <c r="J33" s="120">
        <v>1.1276098382960345</v>
      </c>
      <c r="K33" s="120">
        <v>2.2552196765920689</v>
      </c>
      <c r="L33" s="120">
        <v>2.3905328571875946E-2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104063.98011149536</v>
      </c>
      <c r="AL33" s="29" t="s">
        <v>411</v>
      </c>
    </row>
    <row r="34" spans="1:38" ht="26.25" customHeight="1" thickBot="1" x14ac:dyDescent="0.3">
      <c r="A34" s="40" t="s">
        <v>70</v>
      </c>
      <c r="B34" s="40" t="s">
        <v>93</v>
      </c>
      <c r="C34" s="41" t="s">
        <v>94</v>
      </c>
      <c r="D34" s="42"/>
      <c r="E34" s="120">
        <v>0.88026692566782727</v>
      </c>
      <c r="F34" s="120">
        <v>5.1224907523685734E-2</v>
      </c>
      <c r="G34" s="120">
        <v>8.3490195344034911E-4</v>
      </c>
      <c r="H34" s="120">
        <v>2.0394907940407374E-4</v>
      </c>
      <c r="I34" s="120">
        <v>0.21886134264737284</v>
      </c>
      <c r="J34" s="120">
        <v>0.33944945192217107</v>
      </c>
      <c r="K34" s="120">
        <v>0.79329455913645908</v>
      </c>
      <c r="L34" s="120">
        <v>1.1745619210752938E-2</v>
      </c>
      <c r="M34" s="120">
        <v>0.27418529324025126</v>
      </c>
      <c r="N34" s="120">
        <v>0.137393926666667</v>
      </c>
      <c r="O34" s="120">
        <v>2.1842396125858394E-4</v>
      </c>
      <c r="P34" s="120">
        <v>2.4302000000000001E-4</v>
      </c>
      <c r="Q34" s="120">
        <v>3.2342999999999998E-4</v>
      </c>
      <c r="R34" s="120">
        <v>1.0920533967542193E-3</v>
      </c>
      <c r="S34" s="120">
        <v>3.1704526262467745</v>
      </c>
      <c r="T34" s="120">
        <v>1.5288665645020369E-3</v>
      </c>
      <c r="U34" s="120">
        <v>2.1842396125858394E-4</v>
      </c>
      <c r="V34" s="120">
        <v>2.1841045935084388E-2</v>
      </c>
      <c r="W34" s="120">
        <v>0.25782270000000002</v>
      </c>
      <c r="X34" s="120">
        <v>6.9301184900640153E-4</v>
      </c>
      <c r="Y34" s="120">
        <v>7.8942689675421925E-4</v>
      </c>
      <c r="Z34" s="120">
        <v>3.3753253000000003E-4</v>
      </c>
      <c r="AA34" s="120">
        <v>3.3059559999999995E-5</v>
      </c>
      <c r="AB34" s="120">
        <v>1.8530327357606207E-3</v>
      </c>
      <c r="AC34" s="120" t="s">
        <v>443</v>
      </c>
      <c r="AD34" s="120" t="s">
        <v>443</v>
      </c>
      <c r="AE34" s="121"/>
      <c r="AF34" s="120">
        <v>937.9048575825924</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1.1648274557577392</v>
      </c>
      <c r="F35" s="120">
        <v>5.3558049914297606E-2</v>
      </c>
      <c r="G35" s="120">
        <v>6.0858165437320602E-2</v>
      </c>
      <c r="H35" s="120">
        <v>2.9780913747182419E-4</v>
      </c>
      <c r="I35" s="120">
        <v>3.9350556180969665E-2</v>
      </c>
      <c r="J35" s="120">
        <v>4.1536698197417246E-2</v>
      </c>
      <c r="K35" s="120">
        <v>4.3722840200410673E-2</v>
      </c>
      <c r="L35" s="120">
        <v>1.4612617553705949E-2</v>
      </c>
      <c r="M35" s="120">
        <v>0.35946398655007472</v>
      </c>
      <c r="N35" s="120">
        <v>3.1917236514187402E-3</v>
      </c>
      <c r="O35" s="120">
        <v>3.3405387148646005E-4</v>
      </c>
      <c r="P35" s="120">
        <v>1.4768080235605602E-3</v>
      </c>
      <c r="Q35" s="120">
        <v>2.1911204274212498E-3</v>
      </c>
      <c r="R35" s="120" t="s">
        <v>444</v>
      </c>
      <c r="S35" s="120">
        <v>2.1911204274212503E-3</v>
      </c>
      <c r="T35" s="120">
        <v>4.667039346274808E-2</v>
      </c>
      <c r="U35" s="120">
        <v>6.3834476524983396E-3</v>
      </c>
      <c r="V35" s="120">
        <v>1.5809800856872006E-2</v>
      </c>
      <c r="W35" s="120" t="s">
        <v>444</v>
      </c>
      <c r="X35" s="120">
        <v>8.9635333318125994E-4</v>
      </c>
      <c r="Y35" s="120">
        <v>8.9268291931104992E-4</v>
      </c>
      <c r="Z35" s="120">
        <v>3.4188419945997001E-4</v>
      </c>
      <c r="AA35" s="120" t="s">
        <v>444</v>
      </c>
      <c r="AB35" s="120">
        <v>2.1309196898273599E-3</v>
      </c>
      <c r="AC35" s="120" t="s">
        <v>443</v>
      </c>
      <c r="AD35" s="120" t="s">
        <v>443</v>
      </c>
      <c r="AE35" s="121"/>
      <c r="AF35" s="120">
        <v>1257.3829831297583</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3.6599211172244646</v>
      </c>
      <c r="F36" s="120">
        <v>0.11513049210879822</v>
      </c>
      <c r="G36" s="120">
        <v>3.3386222081565513E-3</v>
      </c>
      <c r="H36" s="120">
        <v>1.0264389648570831E-3</v>
      </c>
      <c r="I36" s="120">
        <v>8.7894004997887132E-2</v>
      </c>
      <c r="J36" s="120">
        <v>9.3840790431886575E-2</v>
      </c>
      <c r="K36" s="120">
        <v>9.7783745162360269E-2</v>
      </c>
      <c r="L36" s="120">
        <v>3.0590237861945292E-2</v>
      </c>
      <c r="M36" s="120">
        <v>0.57976925009530045</v>
      </c>
      <c r="N36" s="120">
        <v>1.1025843213978655E-2</v>
      </c>
      <c r="O36" s="120">
        <v>8.4816255492146258E-4</v>
      </c>
      <c r="P36" s="120">
        <v>2.8917376647642277E-3</v>
      </c>
      <c r="Q36" s="120">
        <v>3.8538802196859704E-3</v>
      </c>
      <c r="R36" s="120">
        <v>4.2408127746072326E-3</v>
      </c>
      <c r="S36" s="120">
        <v>6.5189394833086931E-2</v>
      </c>
      <c r="T36" s="120">
        <v>8.4816185492144106E-2</v>
      </c>
      <c r="U36" s="120">
        <v>8.4816155492144253E-3</v>
      </c>
      <c r="V36" s="120">
        <v>0.10177942659057297</v>
      </c>
      <c r="W36" s="120">
        <v>4.6534179322653764E-5</v>
      </c>
      <c r="X36" s="120">
        <v>5.819918027572885E-4</v>
      </c>
      <c r="Y36" s="120">
        <v>5.0985954556898266E-4</v>
      </c>
      <c r="Z36" s="120">
        <v>2.195782658353526E-4</v>
      </c>
      <c r="AA36" s="120">
        <v>1.278857930150426E-5</v>
      </c>
      <c r="AB36" s="120">
        <v>1.324112563463048E-3</v>
      </c>
      <c r="AC36" s="120">
        <v>1.0176456488139407E-3</v>
      </c>
      <c r="AD36" s="120">
        <v>4.8313168318662184E-4</v>
      </c>
      <c r="AE36" s="121"/>
      <c r="AF36" s="120">
        <v>5151.9949693596591</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0.1611879</v>
      </c>
      <c r="F37" s="120">
        <v>7.8148155810000008E-2</v>
      </c>
      <c r="G37" s="120">
        <v>5.8950000000000003E-5</v>
      </c>
      <c r="H37" s="120" t="s">
        <v>444</v>
      </c>
      <c r="I37" s="120">
        <v>1.00663214903739E-4</v>
      </c>
      <c r="J37" s="120">
        <v>1.0330321490373899E-4</v>
      </c>
      <c r="K37" s="120">
        <v>1.0330321490373899E-4</v>
      </c>
      <c r="L37" s="120">
        <v>5.0671250432620005E-6</v>
      </c>
      <c r="M37" s="120">
        <v>2.2553550000000002E-2</v>
      </c>
      <c r="N37" s="120">
        <v>1.0084380030000001E-6</v>
      </c>
      <c r="O37" s="120">
        <v>8.9739667000000005E-8</v>
      </c>
      <c r="P37" s="120">
        <v>5.0655866843000004E-5</v>
      </c>
      <c r="Q37" s="120">
        <v>1.3505040211999998E-5</v>
      </c>
      <c r="R37" s="120">
        <v>1.1496085879999998E-6</v>
      </c>
      <c r="S37" s="120">
        <v>2.22960859E-7</v>
      </c>
      <c r="T37" s="120">
        <v>1.1398689209999999E-6</v>
      </c>
      <c r="U37" s="120">
        <v>5.4563370860000007E-6</v>
      </c>
      <c r="V37" s="120">
        <v>6.3038438003000001E-5</v>
      </c>
      <c r="W37" s="120">
        <v>4.4859999999999994E-5</v>
      </c>
      <c r="X37" s="120">
        <v>6.2110000000000005E-8</v>
      </c>
      <c r="Y37" s="120">
        <v>2.5018000000000003E-7</v>
      </c>
      <c r="Z37" s="120">
        <v>9.4899999999999996E-8</v>
      </c>
      <c r="AA37" s="120">
        <v>9.3170000000000006E-8</v>
      </c>
      <c r="AB37" s="120">
        <v>5.0037000000000003E-7</v>
      </c>
      <c r="AC37" s="120" t="s">
        <v>443</v>
      </c>
      <c r="AD37" s="120" t="s">
        <v>443</v>
      </c>
      <c r="AE37" s="121"/>
      <c r="AF37" s="120" t="s">
        <v>443</v>
      </c>
      <c r="AG37" s="120" t="s">
        <v>443</v>
      </c>
      <c r="AH37" s="120">
        <v>5012.4523087343505</v>
      </c>
      <c r="AI37" s="120" t="s">
        <v>443</v>
      </c>
      <c r="AJ37" s="120" t="s">
        <v>443</v>
      </c>
      <c r="AK37" s="120" t="s">
        <v>443</v>
      </c>
      <c r="AL37" s="29" t="s">
        <v>49</v>
      </c>
    </row>
    <row r="38" spans="1:38" ht="26.25" customHeight="1" thickBot="1" x14ac:dyDescent="0.3">
      <c r="A38" s="40" t="s">
        <v>70</v>
      </c>
      <c r="B38" s="40" t="s">
        <v>101</v>
      </c>
      <c r="C38" s="41" t="s">
        <v>102</v>
      </c>
      <c r="D38" s="47"/>
      <c r="E38" s="120">
        <v>0.58975770691765816</v>
      </c>
      <c r="F38" s="120">
        <v>7.2197952922968475E-2</v>
      </c>
      <c r="G38" s="120">
        <v>1.035097892332479E-3</v>
      </c>
      <c r="H38" s="120">
        <v>8.1831760657675003E-4</v>
      </c>
      <c r="I38" s="120">
        <v>2.4116219021209574E-2</v>
      </c>
      <c r="J38" s="120">
        <v>3.4747178594578099E-2</v>
      </c>
      <c r="K38" s="120">
        <v>8.0017334568499437E-2</v>
      </c>
      <c r="L38" s="120">
        <v>1.4167402943494225E-2</v>
      </c>
      <c r="M38" s="120">
        <v>0.67456090459133877</v>
      </c>
      <c r="N38" s="120">
        <v>2.6622423172537624E-6</v>
      </c>
      <c r="O38" s="120">
        <v>1.410958353958199E-3</v>
      </c>
      <c r="P38" s="120" t="s">
        <v>444</v>
      </c>
      <c r="Q38" s="120" t="s">
        <v>444</v>
      </c>
      <c r="R38" s="120">
        <v>5.7859284491836001E-3</v>
      </c>
      <c r="S38" s="120">
        <v>0.19061482875976718</v>
      </c>
      <c r="T38" s="120">
        <v>7.2554862063315363E-3</v>
      </c>
      <c r="U38" s="120">
        <v>9.6160425805337459E-4</v>
      </c>
      <c r="V38" s="120">
        <v>0.11495610134911315</v>
      </c>
      <c r="W38" s="120" t="s">
        <v>444</v>
      </c>
      <c r="X38" s="120">
        <v>2.8853274047071042E-3</v>
      </c>
      <c r="Y38" s="120">
        <v>4.668961137471981E-3</v>
      </c>
      <c r="Z38" s="120" t="s">
        <v>444</v>
      </c>
      <c r="AA38" s="120" t="s">
        <v>444</v>
      </c>
      <c r="AB38" s="120">
        <v>7.5542885466606544E-3</v>
      </c>
      <c r="AC38" s="120" t="s">
        <v>443</v>
      </c>
      <c r="AD38" s="120" t="s">
        <v>443</v>
      </c>
      <c r="AE38" s="121"/>
      <c r="AF38" s="120">
        <v>4112.0694580807731</v>
      </c>
      <c r="AG38" s="120" t="s">
        <v>443</v>
      </c>
      <c r="AH38" s="120" t="s">
        <v>443</v>
      </c>
      <c r="AI38" s="120">
        <v>0.39314787716074107</v>
      </c>
      <c r="AJ38" s="120" t="s">
        <v>443</v>
      </c>
      <c r="AK38" s="120" t="s">
        <v>443</v>
      </c>
      <c r="AL38" s="29" t="s">
        <v>49</v>
      </c>
    </row>
    <row r="39" spans="1:38" ht="26.25" customHeight="1" thickBot="1" x14ac:dyDescent="0.3">
      <c r="A39" s="40" t="s">
        <v>103</v>
      </c>
      <c r="B39" s="40" t="s">
        <v>104</v>
      </c>
      <c r="C39" s="41" t="s">
        <v>388</v>
      </c>
      <c r="D39" s="42"/>
      <c r="E39" s="120">
        <v>2.8276333679627665</v>
      </c>
      <c r="F39" s="120">
        <v>0.84406277333023461</v>
      </c>
      <c r="G39" s="120">
        <v>0.23449413947330389</v>
      </c>
      <c r="H39" s="120">
        <v>1.3132728438091663E-2</v>
      </c>
      <c r="I39" s="120">
        <v>0.15270342040892002</v>
      </c>
      <c r="J39" s="120">
        <v>0.15835418281866989</v>
      </c>
      <c r="K39" s="120">
        <v>0.1607181353666699</v>
      </c>
      <c r="L39" s="120">
        <v>4.0494043132301684E-2</v>
      </c>
      <c r="M39" s="120">
        <v>2.620964255663361</v>
      </c>
      <c r="N39" s="120">
        <v>6.8407613787907301E-2</v>
      </c>
      <c r="O39" s="120">
        <v>9.6668344332861145E-3</v>
      </c>
      <c r="P39" s="120">
        <v>1.2906906068538187E-2</v>
      </c>
      <c r="Q39" s="120">
        <v>4.8349261312977537E-2</v>
      </c>
      <c r="R39" s="120">
        <v>6.7278949042827094E-2</v>
      </c>
      <c r="S39" s="120">
        <v>4.9048554757349372E-2</v>
      </c>
      <c r="T39" s="120">
        <v>0.2438206600125245</v>
      </c>
      <c r="U39" s="120">
        <v>3.8874843498738314E-3</v>
      </c>
      <c r="V39" s="120">
        <v>0.30822437423563531</v>
      </c>
      <c r="W39" s="120">
        <v>0.16209566380049978</v>
      </c>
      <c r="X39" s="120">
        <v>9.0495031044330737E-2</v>
      </c>
      <c r="Y39" s="120">
        <v>0.10378162686349374</v>
      </c>
      <c r="Z39" s="120">
        <v>6.6653598286013555E-2</v>
      </c>
      <c r="AA39" s="120">
        <v>3.4471863870671374E-2</v>
      </c>
      <c r="AB39" s="120">
        <v>0.29540212004577643</v>
      </c>
      <c r="AC39" s="120">
        <v>4.7925836501801655E-2</v>
      </c>
      <c r="AD39" s="120">
        <v>4.2443698666839516E-2</v>
      </c>
      <c r="AE39" s="121"/>
      <c r="AF39" s="120">
        <v>12716.704481299181</v>
      </c>
      <c r="AG39" s="120">
        <v>8.7900000000000006E-2</v>
      </c>
      <c r="AH39" s="120">
        <v>68551.363270857677</v>
      </c>
      <c r="AI39" s="120">
        <v>3184.7462285560005</v>
      </c>
      <c r="AJ39" s="120">
        <v>1336.157201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445</v>
      </c>
      <c r="J40" s="120" t="s">
        <v>445</v>
      </c>
      <c r="K40" s="120" t="s">
        <v>445</v>
      </c>
      <c r="L40" s="120" t="s">
        <v>445</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445</v>
      </c>
      <c r="AJ40" s="120" t="s">
        <v>443</v>
      </c>
      <c r="AK40" s="120" t="s">
        <v>443</v>
      </c>
      <c r="AL40" s="29" t="s">
        <v>49</v>
      </c>
    </row>
    <row r="41" spans="1:38" ht="26.25" customHeight="1" thickBot="1" x14ac:dyDescent="0.3">
      <c r="A41" s="40" t="s">
        <v>103</v>
      </c>
      <c r="B41" s="40" t="s">
        <v>106</v>
      </c>
      <c r="C41" s="41" t="s">
        <v>398</v>
      </c>
      <c r="D41" s="42"/>
      <c r="E41" s="120">
        <v>7.8610779427080022</v>
      </c>
      <c r="F41" s="120">
        <v>8.4368381093289315</v>
      </c>
      <c r="G41" s="120">
        <v>1.1916933628353155</v>
      </c>
      <c r="H41" s="120">
        <v>0.16649854116060731</v>
      </c>
      <c r="I41" s="120">
        <v>8.331877047750277</v>
      </c>
      <c r="J41" s="120">
        <v>8.521067971752009</v>
      </c>
      <c r="K41" s="120">
        <v>8.948208310942757</v>
      </c>
      <c r="L41" s="120">
        <v>1.0884964866047668</v>
      </c>
      <c r="M41" s="120">
        <v>60.662444617220075</v>
      </c>
      <c r="N41" s="120">
        <v>0.74158139807960732</v>
      </c>
      <c r="O41" s="120">
        <v>0.31831364272554186</v>
      </c>
      <c r="P41" s="120">
        <v>5.6815047488184847E-2</v>
      </c>
      <c r="Q41" s="120">
        <v>2.2118264058498777E-2</v>
      </c>
      <c r="R41" s="120">
        <v>0.58833946821291305</v>
      </c>
      <c r="S41" s="120">
        <v>0.17221253459368488</v>
      </c>
      <c r="T41" s="120">
        <v>5.7608974820636039E-2</v>
      </c>
      <c r="U41" s="120">
        <v>1.5927736153088023E-2</v>
      </c>
      <c r="V41" s="120">
        <v>12.703855769601521</v>
      </c>
      <c r="W41" s="120">
        <v>7.6903652787446033</v>
      </c>
      <c r="X41" s="120">
        <v>1.4727730031445732</v>
      </c>
      <c r="Y41" s="120">
        <v>1.5213092804542931</v>
      </c>
      <c r="Z41" s="120">
        <v>0.57760126413433954</v>
      </c>
      <c r="AA41" s="120">
        <v>0.83060304229358684</v>
      </c>
      <c r="AB41" s="120">
        <v>4.4022865898947927</v>
      </c>
      <c r="AC41" s="120">
        <v>0.12257506236038299</v>
      </c>
      <c r="AD41" s="120">
        <v>0.12326438144541703</v>
      </c>
      <c r="AE41" s="121"/>
      <c r="AF41" s="120">
        <v>78270.149551753595</v>
      </c>
      <c r="AG41" s="120">
        <v>717.61256476520896</v>
      </c>
      <c r="AH41" s="120">
        <v>121574.72974183391</v>
      </c>
      <c r="AI41" s="120">
        <v>24605.521675038835</v>
      </c>
      <c r="AJ41" s="120" t="s">
        <v>443</v>
      </c>
      <c r="AK41" s="120" t="s">
        <v>443</v>
      </c>
      <c r="AL41" s="29" t="s">
        <v>49</v>
      </c>
    </row>
    <row r="42" spans="1:38" ht="26.25" customHeight="1" thickBot="1" x14ac:dyDescent="0.3">
      <c r="A42" s="40" t="s">
        <v>70</v>
      </c>
      <c r="B42" s="40" t="s">
        <v>107</v>
      </c>
      <c r="C42" s="41" t="s">
        <v>108</v>
      </c>
      <c r="D42" s="42"/>
      <c r="E42" s="120">
        <v>0.21680078239204514</v>
      </c>
      <c r="F42" s="120">
        <v>0.8282276662012884</v>
      </c>
      <c r="G42" s="120">
        <v>2.0498151799549775E-4</v>
      </c>
      <c r="H42" s="120">
        <v>2.3114726861558194E-4</v>
      </c>
      <c r="I42" s="120">
        <v>7.578003900191246E-3</v>
      </c>
      <c r="J42" s="120">
        <v>8.045979838848966E-3</v>
      </c>
      <c r="K42" s="120">
        <v>8.5696934876958453E-3</v>
      </c>
      <c r="L42" s="120">
        <v>9.1767376560204133E-4</v>
      </c>
      <c r="M42" s="120">
        <v>17.445029077663008</v>
      </c>
      <c r="N42" s="120">
        <v>6.7621254099325078E-4</v>
      </c>
      <c r="O42" s="120">
        <v>2.8452000976273193E-4</v>
      </c>
      <c r="P42" s="120" t="s">
        <v>444</v>
      </c>
      <c r="Q42" s="120" t="s">
        <v>444</v>
      </c>
      <c r="R42" s="120">
        <v>2.2898823847574854E-3</v>
      </c>
      <c r="S42" s="120">
        <v>6.6715394219947835E-2</v>
      </c>
      <c r="T42" s="120">
        <v>2.0572769404728682E-3</v>
      </c>
      <c r="U42" s="120">
        <v>2.7338068629529191E-4</v>
      </c>
      <c r="V42" s="120">
        <v>3.4403965229954182E-2</v>
      </c>
      <c r="W42" s="120" t="s">
        <v>444</v>
      </c>
      <c r="X42" s="120">
        <v>1.082836804869724E-3</v>
      </c>
      <c r="Y42" s="120">
        <v>1.0976587538687795E-3</v>
      </c>
      <c r="Z42" s="120" t="s">
        <v>444</v>
      </c>
      <c r="AA42" s="120" t="s">
        <v>444</v>
      </c>
      <c r="AB42" s="120">
        <v>2.1804955588682036E-3</v>
      </c>
      <c r="AC42" s="120" t="s">
        <v>443</v>
      </c>
      <c r="AD42" s="120" t="s">
        <v>443</v>
      </c>
      <c r="AE42" s="121"/>
      <c r="AF42" s="120">
        <v>1196.7020884138387</v>
      </c>
      <c r="AG42" s="120" t="s">
        <v>443</v>
      </c>
      <c r="AH42" s="120" t="s">
        <v>443</v>
      </c>
      <c r="AI42" s="120">
        <v>99.685797478883984</v>
      </c>
      <c r="AJ42" s="120" t="s">
        <v>443</v>
      </c>
      <c r="AK42" s="120" t="s">
        <v>443</v>
      </c>
      <c r="AL42" s="29" t="s">
        <v>49</v>
      </c>
    </row>
    <row r="43" spans="1:38" ht="26.25" customHeight="1" thickBot="1" x14ac:dyDescent="0.3">
      <c r="A43" s="40" t="s">
        <v>103</v>
      </c>
      <c r="B43" s="40" t="s">
        <v>109</v>
      </c>
      <c r="C43" s="41" t="s">
        <v>110</v>
      </c>
      <c r="D43" s="42"/>
      <c r="E43" s="120">
        <v>2.3404253071610004</v>
      </c>
      <c r="F43" s="120">
        <v>1.9093019501649999</v>
      </c>
      <c r="G43" s="120">
        <v>0.29438104208400001</v>
      </c>
      <c r="H43" s="120">
        <v>3.4419999999999999E-5</v>
      </c>
      <c r="I43" s="120">
        <v>0.11637478360899998</v>
      </c>
      <c r="J43" s="120">
        <v>0.12401196372999998</v>
      </c>
      <c r="K43" s="120">
        <v>0.127758397706</v>
      </c>
      <c r="L43" s="120">
        <v>1.1250029264700001E-2</v>
      </c>
      <c r="M43" s="120">
        <v>1.988087053204</v>
      </c>
      <c r="N43" s="120">
        <v>6.0684779449180007E-2</v>
      </c>
      <c r="O43" s="120">
        <v>3.3886614571419994E-3</v>
      </c>
      <c r="P43" s="120">
        <v>4.8105195864000007E-3</v>
      </c>
      <c r="Q43" s="120">
        <v>2.8433168779500003E-3</v>
      </c>
      <c r="R43" s="120">
        <v>1.4717822959620002E-2</v>
      </c>
      <c r="S43" s="120">
        <v>1.0590422711452E-2</v>
      </c>
      <c r="T43" s="120">
        <v>5.0182164167820002E-2</v>
      </c>
      <c r="U43" s="120">
        <v>4.6704012989500004E-3</v>
      </c>
      <c r="V43" s="120">
        <v>0.24750374801857999</v>
      </c>
      <c r="W43" s="120">
        <v>0.17733696526199999</v>
      </c>
      <c r="X43" s="120">
        <v>6.8095786609563017E-2</v>
      </c>
      <c r="Y43" s="120">
        <v>8.2311770012739996E-2</v>
      </c>
      <c r="Z43" s="120">
        <v>4.4091350773684999E-2</v>
      </c>
      <c r="AA43" s="120">
        <v>2.6378310384583999E-2</v>
      </c>
      <c r="AB43" s="120">
        <v>0.22087721779087002</v>
      </c>
      <c r="AC43" s="120">
        <v>1.1149559262000001E-3</v>
      </c>
      <c r="AD43" s="120">
        <v>4.4623101814839999E-2</v>
      </c>
      <c r="AE43" s="121"/>
      <c r="AF43" s="120">
        <v>5617.9089948819992</v>
      </c>
      <c r="AG43" s="120">
        <v>262.468341952</v>
      </c>
      <c r="AH43" s="120">
        <v>20181.983421566998</v>
      </c>
      <c r="AI43" s="120">
        <v>1995.715616063</v>
      </c>
      <c r="AJ43" s="120" t="s">
        <v>443</v>
      </c>
      <c r="AK43" s="120" t="s">
        <v>443</v>
      </c>
      <c r="AL43" s="29" t="s">
        <v>49</v>
      </c>
    </row>
    <row r="44" spans="1:38" ht="26.25" customHeight="1" thickBot="1" x14ac:dyDescent="0.3">
      <c r="A44" s="40" t="s">
        <v>70</v>
      </c>
      <c r="B44" s="40" t="s">
        <v>111</v>
      </c>
      <c r="C44" s="41" t="s">
        <v>112</v>
      </c>
      <c r="D44" s="42"/>
      <c r="E44" s="120">
        <v>3.7771492429142888</v>
      </c>
      <c r="F44" s="120">
        <v>0.89884069727505844</v>
      </c>
      <c r="G44" s="120">
        <v>9.8364712531379735E-3</v>
      </c>
      <c r="H44" s="120">
        <v>1.3424994083665813E-3</v>
      </c>
      <c r="I44" s="120">
        <v>0.22767622026998272</v>
      </c>
      <c r="J44" s="120">
        <v>0.2450825965825002</v>
      </c>
      <c r="K44" s="120">
        <v>0.42106114845575771</v>
      </c>
      <c r="L44" s="120">
        <v>0.10403509827924835</v>
      </c>
      <c r="M44" s="120">
        <v>6.233274939539867</v>
      </c>
      <c r="N44" s="120">
        <v>1.5342273733539547E-2</v>
      </c>
      <c r="O44" s="120">
        <v>4.23892493186789E-3</v>
      </c>
      <c r="P44" s="120">
        <v>4.4802999999999998E-4</v>
      </c>
      <c r="Q44" s="120">
        <v>6.7577399999999999E-3</v>
      </c>
      <c r="R44" s="120">
        <v>1.3278702543972714E-2</v>
      </c>
      <c r="S44" s="120">
        <v>0.56344835221079925</v>
      </c>
      <c r="T44" s="120">
        <v>1.6690368165081564E-2</v>
      </c>
      <c r="U44" s="120">
        <v>1.7058327840733262E-3</v>
      </c>
      <c r="V44" s="120">
        <v>0.32636842018536066</v>
      </c>
      <c r="W44" s="120">
        <v>4.4056E-3</v>
      </c>
      <c r="X44" s="120">
        <v>5.2107963612071043E-3</v>
      </c>
      <c r="Y44" s="120">
        <v>8.4922018288872414E-3</v>
      </c>
      <c r="Z44" s="120">
        <v>4.9E-9</v>
      </c>
      <c r="AA44" s="120">
        <v>7.13E-9</v>
      </c>
      <c r="AB44" s="120">
        <v>1.3703010211827345E-2</v>
      </c>
      <c r="AC44" s="120" t="s">
        <v>443</v>
      </c>
      <c r="AD44" s="120" t="s">
        <v>443</v>
      </c>
      <c r="AE44" s="121"/>
      <c r="AF44" s="120">
        <v>7289.8971454846669</v>
      </c>
      <c r="AG44" s="120" t="s">
        <v>443</v>
      </c>
      <c r="AH44" s="120" t="s">
        <v>443</v>
      </c>
      <c r="AI44" s="120">
        <v>21.62377395886562</v>
      </c>
      <c r="AJ44" s="120" t="s">
        <v>443</v>
      </c>
      <c r="AK44" s="120" t="s">
        <v>443</v>
      </c>
      <c r="AL44" s="29" t="s">
        <v>49</v>
      </c>
    </row>
    <row r="45" spans="1:38" ht="26.25" customHeight="1" thickBot="1" x14ac:dyDescent="0.3">
      <c r="A45" s="40" t="s">
        <v>70</v>
      </c>
      <c r="B45" s="40" t="s">
        <v>113</v>
      </c>
      <c r="C45" s="41" t="s">
        <v>114</v>
      </c>
      <c r="D45" s="42"/>
      <c r="E45" s="120">
        <v>7.2940766039999994E-2</v>
      </c>
      <c r="F45" s="120">
        <v>3.3216384040000001E-3</v>
      </c>
      <c r="G45" s="120">
        <v>3.877136173E-3</v>
      </c>
      <c r="H45" s="120">
        <v>1.9385681000000001E-5</v>
      </c>
      <c r="I45" s="120">
        <v>2.4048320610000002E-3</v>
      </c>
      <c r="J45" s="120">
        <v>2.5384338420000002E-3</v>
      </c>
      <c r="K45" s="120">
        <v>2.6720356229999998E-3</v>
      </c>
      <c r="L45" s="120">
        <v>8.4169122120610399E-4</v>
      </c>
      <c r="M45" s="120">
        <v>2.2464194329999999E-2</v>
      </c>
      <c r="N45" s="120">
        <v>1.93857E-4</v>
      </c>
      <c r="O45" s="120">
        <v>1.93857E-5</v>
      </c>
      <c r="P45" s="120">
        <v>9.6928400000000005E-5</v>
      </c>
      <c r="Q45" s="120">
        <v>9.6928400000000005E-5</v>
      </c>
      <c r="R45" s="120" t="s">
        <v>444</v>
      </c>
      <c r="S45" s="120">
        <v>9.6928400000000005E-5</v>
      </c>
      <c r="T45" s="120">
        <v>1.3569999999999999E-4</v>
      </c>
      <c r="U45" s="120">
        <v>3.8771399999999999E-4</v>
      </c>
      <c r="V45" s="120">
        <v>9.6928400000000005E-4</v>
      </c>
      <c r="W45" s="120" t="s">
        <v>444</v>
      </c>
      <c r="X45" s="120">
        <v>5.8474699999999998E-5</v>
      </c>
      <c r="Y45" s="120">
        <v>5.8474699999999998E-5</v>
      </c>
      <c r="Z45" s="120">
        <v>2.2248100000000001E-5</v>
      </c>
      <c r="AA45" s="120" t="s">
        <v>444</v>
      </c>
      <c r="AB45" s="120">
        <v>1.39197E-4</v>
      </c>
      <c r="AC45" s="120" t="s">
        <v>443</v>
      </c>
      <c r="AD45" s="120" t="s">
        <v>443</v>
      </c>
      <c r="AE45" s="121"/>
      <c r="AF45" s="120">
        <v>80.25671878108578</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445</v>
      </c>
      <c r="J46" s="120" t="s">
        <v>444</v>
      </c>
      <c r="K46" s="120" t="s">
        <v>444</v>
      </c>
      <c r="L46" s="120" t="s">
        <v>444</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0.44571785482528714</v>
      </c>
      <c r="F47" s="120">
        <v>8.8081929614882065E-2</v>
      </c>
      <c r="G47" s="120">
        <v>1.1406304942499676E-2</v>
      </c>
      <c r="H47" s="120">
        <v>7.0382820403184243E-6</v>
      </c>
      <c r="I47" s="120">
        <v>5.3725544153373217E-3</v>
      </c>
      <c r="J47" s="120">
        <v>5.5244799187703537E-3</v>
      </c>
      <c r="K47" s="120">
        <v>6.4441791338872246E-3</v>
      </c>
      <c r="L47" s="120">
        <v>3.5376823974582854E-3</v>
      </c>
      <c r="M47" s="120">
        <v>2.753733313049167</v>
      </c>
      <c r="N47" s="120">
        <v>2.7670782204484331E-6</v>
      </c>
      <c r="O47" s="120">
        <v>1.3348580972858282E-5</v>
      </c>
      <c r="P47" s="120" t="s">
        <v>444</v>
      </c>
      <c r="Q47" s="120" t="s">
        <v>444</v>
      </c>
      <c r="R47" s="120">
        <v>9.1081864790133673E-5</v>
      </c>
      <c r="S47" s="120">
        <v>2.7493062199589417E-3</v>
      </c>
      <c r="T47" s="120">
        <v>6.5969608999867169E-5</v>
      </c>
      <c r="U47" s="120">
        <v>7.2662560654529563E-6</v>
      </c>
      <c r="V47" s="120">
        <v>1.2777218238136014E-3</v>
      </c>
      <c r="W47" s="120" t="s">
        <v>444</v>
      </c>
      <c r="X47" s="120">
        <v>1.9615951786555461E-5</v>
      </c>
      <c r="Y47" s="120">
        <v>2.614969899975855E-5</v>
      </c>
      <c r="Z47" s="120" t="s">
        <v>444</v>
      </c>
      <c r="AA47" s="120" t="s">
        <v>444</v>
      </c>
      <c r="AB47" s="120">
        <v>4.5765652127314016E-5</v>
      </c>
      <c r="AC47" s="120" t="s">
        <v>443</v>
      </c>
      <c r="AD47" s="120" t="s">
        <v>443</v>
      </c>
      <c r="AE47" s="121"/>
      <c r="AF47" s="120">
        <v>1347.0903940139308</v>
      </c>
      <c r="AG47" s="120" t="s">
        <v>443</v>
      </c>
      <c r="AH47" s="120" t="s">
        <v>443</v>
      </c>
      <c r="AI47" s="120">
        <v>6.0209236944E-4</v>
      </c>
      <c r="AJ47" s="120" t="s">
        <v>443</v>
      </c>
      <c r="AK47" s="120" t="s">
        <v>443</v>
      </c>
      <c r="AL47" s="29" t="s">
        <v>49</v>
      </c>
    </row>
    <row r="48" spans="1:38" ht="26.25" customHeight="1" thickBot="1" x14ac:dyDescent="0.3">
      <c r="A48" s="40" t="s">
        <v>119</v>
      </c>
      <c r="B48" s="40" t="s">
        <v>120</v>
      </c>
      <c r="C48" s="41" t="s">
        <v>121</v>
      </c>
      <c r="D48" s="42"/>
      <c r="E48" s="120" t="s">
        <v>446</v>
      </c>
      <c r="F48" s="120" t="s">
        <v>446</v>
      </c>
      <c r="G48" s="120" t="s">
        <v>446</v>
      </c>
      <c r="H48" s="120" t="s">
        <v>446</v>
      </c>
      <c r="I48" s="120" t="s">
        <v>446</v>
      </c>
      <c r="J48" s="120" t="s">
        <v>446</v>
      </c>
      <c r="K48" s="120" t="s">
        <v>446</v>
      </c>
      <c r="L48" s="120" t="s">
        <v>446</v>
      </c>
      <c r="M48" s="120" t="s">
        <v>446</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t="s">
        <v>445</v>
      </c>
      <c r="F49" s="120" t="s">
        <v>444</v>
      </c>
      <c r="G49" s="120" t="s">
        <v>445</v>
      </c>
      <c r="H49" s="120" t="s">
        <v>444</v>
      </c>
      <c r="I49" s="120" t="s">
        <v>443</v>
      </c>
      <c r="J49" s="120" t="s">
        <v>446</v>
      </c>
      <c r="K49" s="120" t="s">
        <v>446</v>
      </c>
      <c r="L49" s="120" t="s">
        <v>446</v>
      </c>
      <c r="M49" s="120" t="s">
        <v>446</v>
      </c>
      <c r="N49" s="120" t="s">
        <v>446</v>
      </c>
      <c r="O49" s="120" t="s">
        <v>446</v>
      </c>
      <c r="P49" s="120" t="s">
        <v>446</v>
      </c>
      <c r="Q49" s="120" t="s">
        <v>446</v>
      </c>
      <c r="R49" s="120" t="s">
        <v>446</v>
      </c>
      <c r="S49" s="120" t="s">
        <v>446</v>
      </c>
      <c r="T49" s="120" t="s">
        <v>446</v>
      </c>
      <c r="U49" s="120" t="s">
        <v>446</v>
      </c>
      <c r="V49" s="120" t="s">
        <v>446</v>
      </c>
      <c r="W49" s="120" t="s">
        <v>446</v>
      </c>
      <c r="X49" s="120" t="s">
        <v>444</v>
      </c>
      <c r="Y49" s="120" t="s">
        <v>444</v>
      </c>
      <c r="Z49" s="120" t="s">
        <v>444</v>
      </c>
      <c r="AA49" s="120" t="s">
        <v>444</v>
      </c>
      <c r="AB49" s="120" t="s">
        <v>444</v>
      </c>
      <c r="AC49" s="120" t="s">
        <v>443</v>
      </c>
      <c r="AD49" s="120" t="s">
        <v>443</v>
      </c>
      <c r="AE49" s="121"/>
      <c r="AF49" s="120" t="s">
        <v>443</v>
      </c>
      <c r="AG49" s="120" t="s">
        <v>443</v>
      </c>
      <c r="AH49" s="120" t="s">
        <v>443</v>
      </c>
      <c r="AI49" s="120" t="s">
        <v>443</v>
      </c>
      <c r="AJ49" s="120" t="s">
        <v>443</v>
      </c>
      <c r="AK49" s="120">
        <v>1247.9739999999999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446</v>
      </c>
      <c r="J50" s="120" t="s">
        <v>446</v>
      </c>
      <c r="K50" s="120" t="s">
        <v>446</v>
      </c>
      <c r="L50" s="120" t="s">
        <v>446</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443</v>
      </c>
      <c r="J51" s="120" t="s">
        <v>443</v>
      </c>
      <c r="K51" s="120" t="s">
        <v>443</v>
      </c>
      <c r="L51" s="120" t="s">
        <v>443</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1159.5049524000001</v>
      </c>
      <c r="AL51" s="97" t="s">
        <v>431</v>
      </c>
    </row>
    <row r="52" spans="1:38" ht="26.25" customHeight="1" thickBot="1" x14ac:dyDescent="0.3">
      <c r="A52" s="40" t="s">
        <v>119</v>
      </c>
      <c r="B52" s="44" t="s">
        <v>129</v>
      </c>
      <c r="C52" s="46" t="s">
        <v>390</v>
      </c>
      <c r="D52" s="43"/>
      <c r="E52" s="120">
        <v>4.7899999999999999E-4</v>
      </c>
      <c r="F52" s="120">
        <v>2.1897966200000001</v>
      </c>
      <c r="G52" s="120">
        <v>3.9199999999999999E-3</v>
      </c>
      <c r="H52" s="120" t="s">
        <v>443</v>
      </c>
      <c r="I52" s="120">
        <v>4.8301738000000004E-2</v>
      </c>
      <c r="J52" s="120">
        <v>5.9877700000000006E-2</v>
      </c>
      <c r="K52" s="120">
        <v>9.0257009999999999E-2</v>
      </c>
      <c r="L52" s="120">
        <v>1.492765878E-4</v>
      </c>
      <c r="M52" s="120">
        <v>5.3999999999999998E-5</v>
      </c>
      <c r="N52" s="120">
        <v>6.2138371184160997E-2</v>
      </c>
      <c r="O52" s="120">
        <v>1.9557451731992002E-2</v>
      </c>
      <c r="P52" s="120">
        <v>7.0350017381030005E-3</v>
      </c>
      <c r="Q52" s="120">
        <v>8.1994903782429997E-3</v>
      </c>
      <c r="R52" s="120">
        <v>5.5402065167301E-2</v>
      </c>
      <c r="S52" s="120">
        <v>4.5021777064018997E-2</v>
      </c>
      <c r="T52" s="120">
        <v>0.12192998354072</v>
      </c>
      <c r="U52" s="120">
        <v>8.4928532873450001E-3</v>
      </c>
      <c r="V52" s="120">
        <v>0.52479487667040303</v>
      </c>
      <c r="W52" s="120">
        <v>0.16002680699999999</v>
      </c>
      <c r="X52" s="120" t="s">
        <v>444</v>
      </c>
      <c r="Y52" s="120" t="s">
        <v>444</v>
      </c>
      <c r="Z52" s="120" t="s">
        <v>444</v>
      </c>
      <c r="AA52" s="120" t="s">
        <v>444</v>
      </c>
      <c r="AB52" s="120" t="s">
        <v>444</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1.2371157784500064</v>
      </c>
      <c r="G53" s="120" t="s">
        <v>443</v>
      </c>
      <c r="H53" s="120" t="s">
        <v>443</v>
      </c>
      <c r="I53" s="120" t="s">
        <v>443</v>
      </c>
      <c r="J53" s="120" t="s">
        <v>443</v>
      </c>
      <c r="K53" s="120" t="s">
        <v>443</v>
      </c>
      <c r="L53" s="120" t="s">
        <v>443</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2.285183730894575</v>
      </c>
      <c r="AL53" s="29" t="s">
        <v>133</v>
      </c>
    </row>
    <row r="54" spans="1:38" ht="37.5" customHeight="1" thickBot="1" x14ac:dyDescent="0.3">
      <c r="A54" s="40" t="s">
        <v>119</v>
      </c>
      <c r="B54" s="44" t="s">
        <v>134</v>
      </c>
      <c r="C54" s="46" t="s">
        <v>135</v>
      </c>
      <c r="D54" s="43"/>
      <c r="E54" s="120" t="s">
        <v>443</v>
      </c>
      <c r="F54" s="120">
        <v>2.5485460857188831</v>
      </c>
      <c r="G54" s="120" t="s">
        <v>443</v>
      </c>
      <c r="H54" s="120" t="s">
        <v>443</v>
      </c>
      <c r="I54" s="120" t="s">
        <v>443</v>
      </c>
      <c r="J54" s="120" t="s">
        <v>443</v>
      </c>
      <c r="K54" s="120" t="s">
        <v>443</v>
      </c>
      <c r="L54" s="120" t="s">
        <v>443</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522302.29234540707</v>
      </c>
      <c r="AL54" s="29" t="s">
        <v>440</v>
      </c>
    </row>
    <row r="55" spans="1:38" ht="26.25" customHeight="1" thickBot="1" x14ac:dyDescent="0.3">
      <c r="A55" s="40" t="s">
        <v>119</v>
      </c>
      <c r="B55" s="44" t="s">
        <v>136</v>
      </c>
      <c r="C55" s="46" t="s">
        <v>137</v>
      </c>
      <c r="D55" s="43"/>
      <c r="E55" s="120">
        <v>5.7453999999999998E-2</v>
      </c>
      <c r="F55" s="120">
        <v>0.17943600439929411</v>
      </c>
      <c r="G55" s="120">
        <v>1.8243819999999999</v>
      </c>
      <c r="H55" s="120" t="s">
        <v>444</v>
      </c>
      <c r="I55" s="120">
        <v>1.0891999999999999E-2</v>
      </c>
      <c r="J55" s="120">
        <v>1.0891999999999999E-2</v>
      </c>
      <c r="K55" s="120">
        <v>1.0891999999999999E-2</v>
      </c>
      <c r="L55" s="120">
        <v>8.7136000000000002E-3</v>
      </c>
      <c r="M55" s="120">
        <v>0.31786199999999998</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615</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443</v>
      </c>
      <c r="J56" s="120" t="s">
        <v>443</v>
      </c>
      <c r="K56" s="120" t="s">
        <v>443</v>
      </c>
      <c r="L56" s="120" t="s">
        <v>443</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5.9242264200000001</v>
      </c>
      <c r="F57" s="120">
        <v>0.18475105</v>
      </c>
      <c r="G57" s="120">
        <v>2.5451570600000002</v>
      </c>
      <c r="H57" s="120">
        <v>0.44947210999999998</v>
      </c>
      <c r="I57" s="120">
        <v>6.1484789999999998E-2</v>
      </c>
      <c r="J57" s="120">
        <v>7.1041170000000001E-2</v>
      </c>
      <c r="K57" s="120">
        <v>0.15667075999999999</v>
      </c>
      <c r="L57" s="120">
        <v>1.8400700000000001E-3</v>
      </c>
      <c r="M57" s="120">
        <v>7.5623998300000004</v>
      </c>
      <c r="N57" s="120">
        <v>0.18996198</v>
      </c>
      <c r="O57" s="120">
        <v>1.4705090000000001E-2</v>
      </c>
      <c r="P57" s="120">
        <v>0.33983246</v>
      </c>
      <c r="Q57" s="120">
        <v>1.7495069999999998E-2</v>
      </c>
      <c r="R57" s="120">
        <v>0.19185825000000001</v>
      </c>
      <c r="S57" s="120">
        <v>0.16474361999999998</v>
      </c>
      <c r="T57" s="120">
        <v>0.19663879000000001</v>
      </c>
      <c r="U57" s="120">
        <v>0.12746775999999999</v>
      </c>
      <c r="V57" s="120">
        <v>0.31321678000000003</v>
      </c>
      <c r="W57" s="120">
        <v>0.30067520999999997</v>
      </c>
      <c r="X57" s="120">
        <v>8.9218900000000007E-5</v>
      </c>
      <c r="Y57" s="120">
        <v>1.7250045000000001E-4</v>
      </c>
      <c r="Z57" s="120">
        <v>8.3746759999999993E-5</v>
      </c>
      <c r="AA57" s="120">
        <v>7.3987939999999993E-5</v>
      </c>
      <c r="AB57" s="120">
        <v>4.1953496000000001E-4</v>
      </c>
      <c r="AC57" s="120">
        <v>0.39538000000000001</v>
      </c>
      <c r="AD57" s="120">
        <v>1.9856499999999999</v>
      </c>
      <c r="AE57" s="121"/>
      <c r="AF57" s="120" t="s">
        <v>443</v>
      </c>
      <c r="AG57" s="120" t="s">
        <v>443</v>
      </c>
      <c r="AH57" s="120" t="s">
        <v>443</v>
      </c>
      <c r="AI57" s="120" t="s">
        <v>443</v>
      </c>
      <c r="AJ57" s="120" t="s">
        <v>443</v>
      </c>
      <c r="AK57" s="120">
        <v>4486.4570000000003</v>
      </c>
      <c r="AL57" s="29" t="s">
        <v>143</v>
      </c>
    </row>
    <row r="58" spans="1:38" ht="26.25" customHeight="1" thickBot="1" x14ac:dyDescent="0.3">
      <c r="A58" s="40" t="s">
        <v>53</v>
      </c>
      <c r="B58" s="40" t="s">
        <v>144</v>
      </c>
      <c r="C58" s="41" t="s">
        <v>145</v>
      </c>
      <c r="D58" s="42"/>
      <c r="E58" s="120">
        <v>1.29661348</v>
      </c>
      <c r="F58" s="120">
        <v>7.8933099999999989E-3</v>
      </c>
      <c r="G58" s="120">
        <v>5.2399590000000003E-2</v>
      </c>
      <c r="H58" s="120">
        <v>7.4642700000000003E-3</v>
      </c>
      <c r="I58" s="120">
        <v>7.4484199999999999E-3</v>
      </c>
      <c r="J58" s="120">
        <v>9.0795300000000006E-3</v>
      </c>
      <c r="K58" s="120">
        <v>2.3660879999999999E-2</v>
      </c>
      <c r="L58" s="120">
        <v>9.9000000000000001E-6</v>
      </c>
      <c r="M58" s="120">
        <v>1.07729546</v>
      </c>
      <c r="N58" s="120">
        <v>2.9305000000000001E-2</v>
      </c>
      <c r="O58" s="120">
        <v>1.4159999999999999E-3</v>
      </c>
      <c r="P58" s="120">
        <v>2.4562999999999998E-2</v>
      </c>
      <c r="Q58" s="120">
        <v>7.9939999999999994E-3</v>
      </c>
      <c r="R58" s="120">
        <v>5.3924E-2</v>
      </c>
      <c r="S58" s="120">
        <v>5.8705E-2</v>
      </c>
      <c r="T58" s="120">
        <v>5.0372E-2</v>
      </c>
      <c r="U58" s="120">
        <v>2.8048710000000001E-2</v>
      </c>
      <c r="V58" s="120">
        <v>0.27987799999999996</v>
      </c>
      <c r="W58" s="120">
        <v>7.7880549999999993E-2</v>
      </c>
      <c r="X58" s="120">
        <v>4.2953935199999994E-3</v>
      </c>
      <c r="Y58" s="120">
        <v>3.7032319999999996E-5</v>
      </c>
      <c r="Z58" s="120">
        <v>8.1388200000000005E-6</v>
      </c>
      <c r="AA58" s="120">
        <v>9.9579400000000011E-6</v>
      </c>
      <c r="AB58" s="120">
        <v>4.3505225899999993E-3</v>
      </c>
      <c r="AC58" s="120" t="s">
        <v>443</v>
      </c>
      <c r="AD58" s="120">
        <v>0.122</v>
      </c>
      <c r="AE58" s="121"/>
      <c r="AF58" s="120" t="s">
        <v>443</v>
      </c>
      <c r="AG58" s="120" t="s">
        <v>443</v>
      </c>
      <c r="AH58" s="120" t="s">
        <v>443</v>
      </c>
      <c r="AI58" s="120" t="s">
        <v>443</v>
      </c>
      <c r="AJ58" s="120" t="s">
        <v>443</v>
      </c>
      <c r="AK58" s="120">
        <v>1461.8230000000001</v>
      </c>
      <c r="AL58" s="29" t="s">
        <v>146</v>
      </c>
    </row>
    <row r="59" spans="1:38" ht="26.25" customHeight="1" thickBot="1" x14ac:dyDescent="0.3">
      <c r="A59" s="40" t="s">
        <v>53</v>
      </c>
      <c r="B59" s="48" t="s">
        <v>147</v>
      </c>
      <c r="C59" s="41" t="s">
        <v>400</v>
      </c>
      <c r="D59" s="42"/>
      <c r="E59" s="120">
        <v>1.7616413899999999</v>
      </c>
      <c r="F59" s="120">
        <v>0.20382289199999998</v>
      </c>
      <c r="G59" s="120">
        <v>1.03638973</v>
      </c>
      <c r="H59" s="120">
        <v>6.5314029999999995E-2</v>
      </c>
      <c r="I59" s="120">
        <v>0.12148899708053792</v>
      </c>
      <c r="J59" s="120">
        <v>0.14859141881706306</v>
      </c>
      <c r="K59" s="120">
        <v>0.20142816222362556</v>
      </c>
      <c r="L59" s="120">
        <v>8.3542553518255042E-3</v>
      </c>
      <c r="M59" s="120">
        <v>0.13931689999999999</v>
      </c>
      <c r="N59" s="120">
        <v>0.33896700999999996</v>
      </c>
      <c r="O59" s="120">
        <v>4.8792710000000003E-2</v>
      </c>
      <c r="P59" s="120">
        <v>4.2611714000000002E-2</v>
      </c>
      <c r="Q59" s="120">
        <v>2.3767789999999997E-2</v>
      </c>
      <c r="R59" s="120">
        <v>0.13158280999999999</v>
      </c>
      <c r="S59" s="120">
        <v>0.97414657000000004</v>
      </c>
      <c r="T59" s="120">
        <v>0.19994723400000003</v>
      </c>
      <c r="U59" s="120">
        <v>0.69202610999999992</v>
      </c>
      <c r="V59" s="120">
        <v>0.70362772000000007</v>
      </c>
      <c r="W59" s="120">
        <v>4.3001699999999999E-3</v>
      </c>
      <c r="X59" s="120">
        <v>3.9448937700000001E-3</v>
      </c>
      <c r="Y59" s="120">
        <v>3.9450856500000001E-3</v>
      </c>
      <c r="Z59" s="120">
        <v>3.9450856500000001E-3</v>
      </c>
      <c r="AA59" s="120">
        <v>3.9450856500000001E-3</v>
      </c>
      <c r="AB59" s="120">
        <v>1.577914071E-2</v>
      </c>
      <c r="AC59" s="120" t="s">
        <v>443</v>
      </c>
      <c r="AD59" s="120">
        <v>8.1029999999999998</v>
      </c>
      <c r="AE59" s="121"/>
      <c r="AF59" s="120" t="s">
        <v>443</v>
      </c>
      <c r="AG59" s="120" t="s">
        <v>443</v>
      </c>
      <c r="AH59" s="120" t="s">
        <v>443</v>
      </c>
      <c r="AI59" s="120" t="s">
        <v>443</v>
      </c>
      <c r="AJ59" s="120" t="s">
        <v>443</v>
      </c>
      <c r="AK59" s="120">
        <v>1485.2840000000001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v>0.71409813</v>
      </c>
      <c r="J60" s="120">
        <v>2.4684550299999999</v>
      </c>
      <c r="K60" s="120">
        <v>5.0208559599999996</v>
      </c>
      <c r="L60" s="120" t="s">
        <v>443</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v>0.46911014281759622</v>
      </c>
      <c r="J61" s="120">
        <v>4.6911014581759627</v>
      </c>
      <c r="K61" s="120">
        <v>15.6546490693128</v>
      </c>
      <c r="L61" s="120" t="s">
        <v>443</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2866201.3903844445</v>
      </c>
      <c r="AL61" s="29" t="s">
        <v>419</v>
      </c>
    </row>
    <row r="62" spans="1:38" ht="26.25" customHeight="1" thickBot="1" x14ac:dyDescent="0.3">
      <c r="A62" s="40" t="s">
        <v>53</v>
      </c>
      <c r="B62" s="48" t="s">
        <v>152</v>
      </c>
      <c r="C62" s="41" t="s">
        <v>153</v>
      </c>
      <c r="D62" s="42"/>
      <c r="E62" s="120" t="s">
        <v>443</v>
      </c>
      <c r="F62" s="120" t="s">
        <v>443</v>
      </c>
      <c r="G62" s="120" t="s">
        <v>443</v>
      </c>
      <c r="H62" s="120" t="s">
        <v>443</v>
      </c>
      <c r="I62" s="120">
        <v>2.0039999999999997E-3</v>
      </c>
      <c r="J62" s="120">
        <v>2.7814999999999999E-2</v>
      </c>
      <c r="K62" s="120">
        <v>5.8938573000000001E-2</v>
      </c>
      <c r="L62" s="120" t="s">
        <v>443</v>
      </c>
      <c r="M62" s="120" t="s">
        <v>443</v>
      </c>
      <c r="N62" s="120">
        <v>2.2009000000000001E-2</v>
      </c>
      <c r="O62" s="120" t="s">
        <v>443</v>
      </c>
      <c r="P62" s="120" t="s">
        <v>443</v>
      </c>
      <c r="Q62" s="120" t="s">
        <v>443</v>
      </c>
      <c r="R62" s="120">
        <v>6.6810000000000003E-3</v>
      </c>
      <c r="S62" s="120">
        <v>1.4935E-2</v>
      </c>
      <c r="T62" s="120">
        <v>4.2449999999999996E-3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0.33240500000000001</v>
      </c>
      <c r="F63" s="120">
        <v>0.3576955</v>
      </c>
      <c r="G63" s="120">
        <v>2.9418410000000002</v>
      </c>
      <c r="H63" s="120" t="s">
        <v>444</v>
      </c>
      <c r="I63" s="120">
        <v>0.42555380368050766</v>
      </c>
      <c r="J63" s="120">
        <v>0.43990236305871461</v>
      </c>
      <c r="K63" s="120">
        <v>0.57749153671071729</v>
      </c>
      <c r="L63" s="120">
        <v>1.1915506503054221E-3</v>
      </c>
      <c r="M63" s="120">
        <v>1.0524689999999999</v>
      </c>
      <c r="N63" s="120">
        <v>1.4467499999999999E-2</v>
      </c>
      <c r="O63" s="120">
        <v>4.8225000000000004E-3</v>
      </c>
      <c r="P63" s="120">
        <v>9.645E-5</v>
      </c>
      <c r="Q63" s="120">
        <v>1.286E-3</v>
      </c>
      <c r="R63" s="120">
        <v>1.6075E-3</v>
      </c>
      <c r="S63" s="120" t="s">
        <v>444</v>
      </c>
      <c r="T63" s="120">
        <v>9.645E-5</v>
      </c>
      <c r="U63" s="120">
        <v>6.4299999999999996E-2</v>
      </c>
      <c r="V63" s="120" t="s">
        <v>444</v>
      </c>
      <c r="W63" s="120">
        <v>5.5902439999999998E-2</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0.27270156400000001</v>
      </c>
      <c r="F64" s="120" t="s">
        <v>445</v>
      </c>
      <c r="G64" s="120" t="s">
        <v>444</v>
      </c>
      <c r="H64" s="120" t="s">
        <v>444</v>
      </c>
      <c r="I64" s="120" t="s">
        <v>445</v>
      </c>
      <c r="J64" s="120" t="s">
        <v>445</v>
      </c>
      <c r="K64" s="120" t="s">
        <v>445</v>
      </c>
      <c r="L64" s="120" t="s">
        <v>445</v>
      </c>
      <c r="M64" s="120">
        <v>0.174371</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701.92200000000003</v>
      </c>
      <c r="AL64" s="29" t="s">
        <v>158</v>
      </c>
    </row>
    <row r="65" spans="1:38" ht="26.25" customHeight="1" thickBot="1" x14ac:dyDescent="0.3">
      <c r="A65" s="40" t="s">
        <v>53</v>
      </c>
      <c r="B65" s="44" t="s">
        <v>159</v>
      </c>
      <c r="C65" s="41" t="s">
        <v>160</v>
      </c>
      <c r="D65" s="42"/>
      <c r="E65" s="120">
        <v>0.39027000000000001</v>
      </c>
      <c r="F65" s="120" t="s">
        <v>443</v>
      </c>
      <c r="G65" s="120" t="s">
        <v>444</v>
      </c>
      <c r="H65" s="120">
        <v>3.3847999999999996E-2</v>
      </c>
      <c r="I65" s="120" t="s">
        <v>443</v>
      </c>
      <c r="J65" s="120" t="s">
        <v>443</v>
      </c>
      <c r="K65" s="120" t="s">
        <v>443</v>
      </c>
      <c r="L65" s="120" t="s">
        <v>443</v>
      </c>
      <c r="M65" s="120" t="s">
        <v>444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1898.0170000000001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446</v>
      </c>
      <c r="J66" s="120" t="s">
        <v>446</v>
      </c>
      <c r="K66" s="120" t="s">
        <v>446</v>
      </c>
      <c r="L66" s="120" t="s">
        <v>446</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446</v>
      </c>
      <c r="J67" s="120" t="s">
        <v>446</v>
      </c>
      <c r="K67" s="120" t="s">
        <v>446</v>
      </c>
      <c r="L67" s="120" t="s">
        <v>446</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1.21E-2</v>
      </c>
      <c r="F68" s="120" t="s">
        <v>443</v>
      </c>
      <c r="G68" s="120">
        <v>2.7216000000000001E-2</v>
      </c>
      <c r="H68" s="120" t="s">
        <v>443</v>
      </c>
      <c r="I68" s="120" t="s">
        <v>445</v>
      </c>
      <c r="J68" s="120" t="s">
        <v>445</v>
      </c>
      <c r="K68" s="120" t="s">
        <v>445</v>
      </c>
      <c r="L68" s="120" t="s">
        <v>445</v>
      </c>
      <c r="M68" s="120">
        <v>3.3416000000000001E-2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v>85.727999999999994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446</v>
      </c>
      <c r="J69" s="120" t="s">
        <v>446</v>
      </c>
      <c r="K69" s="120" t="s">
        <v>446</v>
      </c>
      <c r="L69" s="120" t="s">
        <v>446</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3.8185791009999992</v>
      </c>
      <c r="F70" s="120">
        <v>5.8861211530000004</v>
      </c>
      <c r="G70" s="120">
        <v>2.0071411399999999</v>
      </c>
      <c r="H70" s="120">
        <v>0.6519815000000001</v>
      </c>
      <c r="I70" s="120">
        <v>0.18161956439999999</v>
      </c>
      <c r="J70" s="120">
        <v>0.32501937519999996</v>
      </c>
      <c r="K70" s="120">
        <v>0.41357193742999998</v>
      </c>
      <c r="L70" s="120">
        <v>6.6311353919999992E-5</v>
      </c>
      <c r="M70" s="120">
        <v>0.8262560000000001</v>
      </c>
      <c r="N70" s="120">
        <v>1.583E-2</v>
      </c>
      <c r="O70" s="120">
        <v>3.14E-3</v>
      </c>
      <c r="P70" s="120">
        <v>5.1789999999999996E-3</v>
      </c>
      <c r="Q70" s="120">
        <v>2.9499999999999999E-3</v>
      </c>
      <c r="R70" s="120">
        <v>1.384E-2</v>
      </c>
      <c r="S70" s="120">
        <v>2.7979999999999998E-2</v>
      </c>
      <c r="T70" s="120">
        <v>0.12696000000000002</v>
      </c>
      <c r="U70" s="120" t="s">
        <v>444</v>
      </c>
      <c r="V70" s="120">
        <v>1.4133900000000001</v>
      </c>
      <c r="W70" s="120">
        <v>9.3253599999999992E-2</v>
      </c>
      <c r="X70" s="120">
        <v>5.0000000000000001E-4</v>
      </c>
      <c r="Y70" s="120">
        <v>8.0000000000000007E-5</v>
      </c>
      <c r="Z70" s="120">
        <v>2.0000000000000002E-5</v>
      </c>
      <c r="AA70" s="120">
        <v>1.0000000000000001E-5</v>
      </c>
      <c r="AB70" s="120">
        <v>6.0999999999999997E-4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445</v>
      </c>
      <c r="J71" s="120" t="s">
        <v>445</v>
      </c>
      <c r="K71" s="120" t="s">
        <v>445</v>
      </c>
      <c r="L71" s="120" t="s">
        <v>445</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4.5895812999999999</v>
      </c>
      <c r="F72" s="120">
        <v>0.33253820148670399</v>
      </c>
      <c r="G72" s="120">
        <v>3.9725082999999999</v>
      </c>
      <c r="H72" s="120">
        <v>6.8724900000000005E-2</v>
      </c>
      <c r="I72" s="120">
        <v>0.39351408331368037</v>
      </c>
      <c r="J72" s="120">
        <v>0.57020185829359105</v>
      </c>
      <c r="K72" s="120">
        <v>0.73797509999999988</v>
      </c>
      <c r="L72" s="120">
        <v>4.3737761143313687E-2</v>
      </c>
      <c r="M72" s="120">
        <v>101.1460489</v>
      </c>
      <c r="N72" s="120">
        <v>2.1789653041645369</v>
      </c>
      <c r="O72" s="120">
        <v>4.8044368000000004E-2</v>
      </c>
      <c r="P72" s="120">
        <v>0.10659866800000001</v>
      </c>
      <c r="Q72" s="120">
        <v>4.0788001999999997E-2</v>
      </c>
      <c r="R72" s="120">
        <v>1.4921138599999999</v>
      </c>
      <c r="S72" s="120">
        <v>0.24963613564566101</v>
      </c>
      <c r="T72" s="120">
        <v>0.6566323799999999</v>
      </c>
      <c r="U72" s="120">
        <v>5.1132904E-2</v>
      </c>
      <c r="V72" s="120">
        <v>9.2197362799999993</v>
      </c>
      <c r="W72" s="120">
        <v>5.2537070899999998</v>
      </c>
      <c r="X72" s="120">
        <v>1.3259564E-2</v>
      </c>
      <c r="Y72" s="120">
        <v>4.0453999999999997E-2</v>
      </c>
      <c r="Z72" s="120">
        <v>1.0654E-2</v>
      </c>
      <c r="AA72" s="120">
        <v>1.094E-2</v>
      </c>
      <c r="AB72" s="120">
        <v>7.5307563790000004E-2</v>
      </c>
      <c r="AC72" s="120">
        <v>0.22380267250400002</v>
      </c>
      <c r="AD72" s="120">
        <v>0.59541999999999995</v>
      </c>
      <c r="AE72" s="121"/>
      <c r="AF72" s="120" t="s">
        <v>443</v>
      </c>
      <c r="AG72" s="120" t="s">
        <v>443</v>
      </c>
      <c r="AH72" s="120" t="s">
        <v>443</v>
      </c>
      <c r="AI72" s="120" t="s">
        <v>443</v>
      </c>
      <c r="AJ72" s="120" t="s">
        <v>443</v>
      </c>
      <c r="AK72" s="120">
        <v>7646.9590000000007</v>
      </c>
      <c r="AL72" s="29" t="s">
        <v>179</v>
      </c>
    </row>
    <row r="73" spans="1:38" ht="26.25" customHeight="1" thickBot="1" x14ac:dyDescent="0.3">
      <c r="A73" s="40" t="s">
        <v>53</v>
      </c>
      <c r="B73" s="40" t="s">
        <v>180</v>
      </c>
      <c r="C73" s="41" t="s">
        <v>181</v>
      </c>
      <c r="D73" s="42"/>
      <c r="E73" s="120" t="s">
        <v>445</v>
      </c>
      <c r="F73" s="120" t="s">
        <v>445</v>
      </c>
      <c r="G73" s="120" t="s">
        <v>445</v>
      </c>
      <c r="H73" s="120" t="s">
        <v>443</v>
      </c>
      <c r="I73" s="120" t="s">
        <v>445</v>
      </c>
      <c r="J73" s="120" t="s">
        <v>445</v>
      </c>
      <c r="K73" s="120" t="s">
        <v>445</v>
      </c>
      <c r="L73" s="120" t="s">
        <v>445</v>
      </c>
      <c r="M73" s="120" t="s">
        <v>445</v>
      </c>
      <c r="N73" s="120" t="s">
        <v>445</v>
      </c>
      <c r="O73" s="120" t="s">
        <v>445</v>
      </c>
      <c r="P73" s="120" t="s">
        <v>445</v>
      </c>
      <c r="Q73" s="120" t="s">
        <v>445</v>
      </c>
      <c r="R73" s="120" t="s">
        <v>445</v>
      </c>
      <c r="S73" s="120" t="s">
        <v>445</v>
      </c>
      <c r="T73" s="120" t="s">
        <v>445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445</v>
      </c>
      <c r="J74" s="120" t="s">
        <v>445</v>
      </c>
      <c r="K74" s="120" t="s">
        <v>445</v>
      </c>
      <c r="L74" s="120" t="s">
        <v>445</v>
      </c>
      <c r="M74" s="120" t="s">
        <v>445</v>
      </c>
      <c r="N74" s="120" t="s">
        <v>445</v>
      </c>
      <c r="O74" s="120" t="s">
        <v>445</v>
      </c>
      <c r="P74" s="120" t="s">
        <v>445</v>
      </c>
      <c r="Q74" s="120" t="s">
        <v>445</v>
      </c>
      <c r="R74" s="120" t="s">
        <v>445</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445</v>
      </c>
      <c r="J75" s="120" t="s">
        <v>445</v>
      </c>
      <c r="K75" s="120" t="s">
        <v>445</v>
      </c>
      <c r="L75" s="120" t="s">
        <v>445</v>
      </c>
      <c r="M75" s="120" t="s">
        <v>445</v>
      </c>
      <c r="N75" s="120" t="s">
        <v>445</v>
      </c>
      <c r="O75" s="120" t="s">
        <v>445</v>
      </c>
      <c r="P75" s="120" t="s">
        <v>445</v>
      </c>
      <c r="Q75" s="120" t="s">
        <v>445</v>
      </c>
      <c r="R75" s="120" t="s">
        <v>444</v>
      </c>
      <c r="S75" s="120" t="s">
        <v>445</v>
      </c>
      <c r="T75" s="120" t="s">
        <v>445</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445</v>
      </c>
      <c r="J76" s="120" t="s">
        <v>445</v>
      </c>
      <c r="K76" s="120" t="s">
        <v>445</v>
      </c>
      <c r="L76" s="120" t="s">
        <v>445</v>
      </c>
      <c r="M76" s="120" t="s">
        <v>445</v>
      </c>
      <c r="N76" s="120" t="s">
        <v>445</v>
      </c>
      <c r="O76" s="120" t="s">
        <v>445</v>
      </c>
      <c r="P76" s="120" t="s">
        <v>445</v>
      </c>
      <c r="Q76" s="120" t="s">
        <v>445</v>
      </c>
      <c r="R76" s="120" t="s">
        <v>445</v>
      </c>
      <c r="S76" s="120" t="s">
        <v>445</v>
      </c>
      <c r="T76" s="120" t="s">
        <v>445</v>
      </c>
      <c r="U76" s="120" t="s">
        <v>445</v>
      </c>
      <c r="V76" s="120" t="s">
        <v>445</v>
      </c>
      <c r="W76" s="120" t="s">
        <v>445</v>
      </c>
      <c r="X76" s="120" t="s">
        <v>444</v>
      </c>
      <c r="Y76" s="120" t="s">
        <v>444</v>
      </c>
      <c r="Z76" s="120" t="s">
        <v>444</v>
      </c>
      <c r="AA76" s="120" t="s">
        <v>444</v>
      </c>
      <c r="AB76" s="120" t="s">
        <v>444</v>
      </c>
      <c r="AC76" s="120" t="s">
        <v>443</v>
      </c>
      <c r="AD76" s="120">
        <v>1.510064E-6</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445</v>
      </c>
      <c r="J77" s="120" t="s">
        <v>445</v>
      </c>
      <c r="K77" s="120" t="s">
        <v>445</v>
      </c>
      <c r="L77" s="120" t="s">
        <v>445</v>
      </c>
      <c r="M77" s="120" t="s">
        <v>445</v>
      </c>
      <c r="N77" s="120" t="s">
        <v>445</v>
      </c>
      <c r="O77" s="120" t="s">
        <v>445</v>
      </c>
      <c r="P77" s="120" t="s">
        <v>445</v>
      </c>
      <c r="Q77" s="120" t="s">
        <v>445</v>
      </c>
      <c r="R77" s="120" t="s">
        <v>445</v>
      </c>
      <c r="S77" s="120" t="s">
        <v>445</v>
      </c>
      <c r="T77" s="120" t="s">
        <v>445</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445</v>
      </c>
      <c r="J78" s="120" t="s">
        <v>445</v>
      </c>
      <c r="K78" s="120" t="s">
        <v>445</v>
      </c>
      <c r="L78" s="120" t="s">
        <v>445</v>
      </c>
      <c r="M78" s="120" t="s">
        <v>445</v>
      </c>
      <c r="N78" s="120" t="s">
        <v>445</v>
      </c>
      <c r="O78" s="120" t="s">
        <v>445</v>
      </c>
      <c r="P78" s="120" t="s">
        <v>445</v>
      </c>
      <c r="Q78" s="120" t="s">
        <v>445</v>
      </c>
      <c r="R78" s="120" t="s">
        <v>445</v>
      </c>
      <c r="S78" s="120" t="s">
        <v>445</v>
      </c>
      <c r="T78" s="120" t="s">
        <v>445</v>
      </c>
      <c r="U78" s="120" t="s">
        <v>445</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445</v>
      </c>
      <c r="J79" s="120" t="s">
        <v>445</v>
      </c>
      <c r="K79" s="120" t="s">
        <v>445</v>
      </c>
      <c r="L79" s="120" t="s">
        <v>445</v>
      </c>
      <c r="M79" s="120" t="s">
        <v>445</v>
      </c>
      <c r="N79" s="120" t="s">
        <v>445</v>
      </c>
      <c r="O79" s="120" t="s">
        <v>445</v>
      </c>
      <c r="P79" s="120" t="s">
        <v>445</v>
      </c>
      <c r="Q79" s="120" t="s">
        <v>445</v>
      </c>
      <c r="R79" s="120" t="s">
        <v>445</v>
      </c>
      <c r="S79" s="120" t="s">
        <v>445</v>
      </c>
      <c r="T79" s="120" t="s">
        <v>445</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0.47961596499999998</v>
      </c>
      <c r="F80" s="120">
        <v>0.28549772164776843</v>
      </c>
      <c r="G80" s="120">
        <v>1.3004869610000003</v>
      </c>
      <c r="H80" s="120">
        <v>1.8475000000000002E-2</v>
      </c>
      <c r="I80" s="120">
        <v>2.5657658812800726E-2</v>
      </c>
      <c r="J80" s="120">
        <v>3.5585912318677713E-2</v>
      </c>
      <c r="K80" s="120">
        <v>4.031992749897638E-2</v>
      </c>
      <c r="L80" s="120">
        <v>3.4679090295185999E-5</v>
      </c>
      <c r="M80" s="120">
        <v>0.89342067200000008</v>
      </c>
      <c r="N80" s="120">
        <v>2.7997554589234719</v>
      </c>
      <c r="O80" s="120">
        <v>3.0482579066493001E-2</v>
      </c>
      <c r="P80" s="120">
        <v>7.6049119319479996E-2</v>
      </c>
      <c r="Q80" s="120">
        <v>0.161248349936958</v>
      </c>
      <c r="R80" s="120">
        <v>0.22111021911201001</v>
      </c>
      <c r="S80" s="120">
        <v>0.59847418604795499</v>
      </c>
      <c r="T80" s="120">
        <v>0.26778864540050001</v>
      </c>
      <c r="U80" s="120">
        <v>6.0369999999999998E-3</v>
      </c>
      <c r="V80" s="120">
        <v>7.8870265508816724</v>
      </c>
      <c r="W80" s="120">
        <v>0.123840277</v>
      </c>
      <c r="X80" s="120">
        <v>1.13E-4</v>
      </c>
      <c r="Y80" s="120">
        <v>1.13E-4</v>
      </c>
      <c r="Z80" s="120">
        <v>1.13E-4</v>
      </c>
      <c r="AA80" s="120">
        <v>1.13E-4</v>
      </c>
      <c r="AB80" s="120">
        <v>4.5199999999999998E-4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t="s">
        <v>445</v>
      </c>
      <c r="F81" s="120" t="s">
        <v>445</v>
      </c>
      <c r="G81" s="120" t="s">
        <v>445</v>
      </c>
      <c r="H81" s="120" t="s">
        <v>443</v>
      </c>
      <c r="I81" s="120">
        <v>2.282031934527735E-3</v>
      </c>
      <c r="J81" s="120">
        <v>1.1588295240580958E-2</v>
      </c>
      <c r="K81" s="120">
        <v>3.7337753224212886E-2</v>
      </c>
      <c r="L81" s="120">
        <v>1.285289416678E-6</v>
      </c>
      <c r="M81" s="120">
        <v>0.13500000000000001</v>
      </c>
      <c r="N81" s="120">
        <v>0.13008</v>
      </c>
      <c r="O81" s="120">
        <v>2.2959999999999999E-3</v>
      </c>
      <c r="P81" s="120" t="s">
        <v>444</v>
      </c>
      <c r="Q81" s="120">
        <v>4.9199999999999999E-3</v>
      </c>
      <c r="R81" s="120">
        <v>2.4649324E-2</v>
      </c>
      <c r="S81" s="120">
        <v>1.1999999999999999E-3</v>
      </c>
      <c r="T81" s="120">
        <v>4.4999999999999999E-4</v>
      </c>
      <c r="U81" s="120" t="s">
        <v>444</v>
      </c>
      <c r="V81" s="120">
        <v>0.325301224076123</v>
      </c>
      <c r="W81" s="120">
        <v>9.1872010000000007E-3</v>
      </c>
      <c r="X81" s="120" t="s">
        <v>444</v>
      </c>
      <c r="Y81" s="120" t="s">
        <v>444</v>
      </c>
      <c r="Z81" s="120" t="s">
        <v>444</v>
      </c>
      <c r="AA81" s="120" t="s">
        <v>444</v>
      </c>
      <c r="AB81" s="120" t="s">
        <v>444</v>
      </c>
      <c r="AC81" s="120" t="s">
        <v>443</v>
      </c>
      <c r="AD81" s="120">
        <v>2.3249230999999999E-5</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23.128765168218173</v>
      </c>
      <c r="G82" s="120" t="s">
        <v>443</v>
      </c>
      <c r="H82" s="120" t="s">
        <v>443</v>
      </c>
      <c r="I82" s="120" t="s">
        <v>443</v>
      </c>
      <c r="J82" s="120" t="s">
        <v>443</v>
      </c>
      <c r="K82" s="120" t="s">
        <v>443</v>
      </c>
      <c r="L82" s="120" t="s">
        <v>443</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11584008</v>
      </c>
      <c r="AL82" s="99" t="s">
        <v>439</v>
      </c>
    </row>
    <row r="83" spans="1:38" ht="26.25" customHeight="1" thickBot="1" x14ac:dyDescent="0.3">
      <c r="A83" s="40" t="s">
        <v>53</v>
      </c>
      <c r="B83" s="51" t="s">
        <v>209</v>
      </c>
      <c r="C83" s="52" t="s">
        <v>210</v>
      </c>
      <c r="D83" s="42"/>
      <c r="E83" s="120">
        <v>8.8000709999999996E-3</v>
      </c>
      <c r="F83" s="120">
        <v>6.1862004130529724E-2</v>
      </c>
      <c r="G83" s="120">
        <v>2.0493919999999993E-3</v>
      </c>
      <c r="H83" s="120" t="s">
        <v>443</v>
      </c>
      <c r="I83" s="120">
        <v>8.8059722105999928E-3</v>
      </c>
      <c r="J83" s="120">
        <v>4.4144124102710798E-2</v>
      </c>
      <c r="K83" s="120">
        <v>0.23841569145595742</v>
      </c>
      <c r="L83" s="120">
        <v>3.193213625823576E-4</v>
      </c>
      <c r="M83" s="120">
        <v>4.7474098999999999E-2</v>
      </c>
      <c r="N83" s="120" t="s">
        <v>443</v>
      </c>
      <c r="O83" s="120" t="s">
        <v>443</v>
      </c>
      <c r="P83" s="120" t="s">
        <v>443</v>
      </c>
      <c r="Q83" s="120" t="s">
        <v>443</v>
      </c>
      <c r="R83" s="120" t="s">
        <v>443</v>
      </c>
      <c r="S83" s="120" t="s">
        <v>443</v>
      </c>
      <c r="T83" s="120" t="s">
        <v>443</v>
      </c>
      <c r="U83" s="120" t="s">
        <v>443</v>
      </c>
      <c r="V83" s="120" t="s">
        <v>443</v>
      </c>
      <c r="W83" s="120">
        <v>1.7288880999999999E-2</v>
      </c>
      <c r="X83" s="120">
        <v>1.8367089999999999E-4</v>
      </c>
      <c r="Y83" s="120">
        <v>6.0086623000000002E-3</v>
      </c>
      <c r="Z83" s="120">
        <v>8.3045485499999988E-3</v>
      </c>
      <c r="AA83" s="120">
        <v>1.9679025E-4</v>
      </c>
      <c r="AB83" s="120">
        <v>1.4693672E-2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443</v>
      </c>
      <c r="J84" s="120" t="s">
        <v>443</v>
      </c>
      <c r="K84" s="120" t="s">
        <v>443</v>
      </c>
      <c r="L84" s="120" t="s">
        <v>443</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9.97809299999999E-3</v>
      </c>
      <c r="F85" s="120">
        <v>8.2106103190084632</v>
      </c>
      <c r="G85" s="120">
        <v>5.8100000000000003E-4</v>
      </c>
      <c r="H85" s="120">
        <v>4.2000000000000002E-4</v>
      </c>
      <c r="I85" s="120" t="s">
        <v>443</v>
      </c>
      <c r="J85" s="120" t="s">
        <v>443</v>
      </c>
      <c r="K85" s="120" t="s">
        <v>443</v>
      </c>
      <c r="L85" s="120" t="s">
        <v>443</v>
      </c>
      <c r="M85" s="120">
        <v>6.163394E-3</v>
      </c>
      <c r="N85" s="120" t="s">
        <v>444</v>
      </c>
      <c r="O85" s="120" t="s">
        <v>444</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1.5038574041499999</v>
      </c>
      <c r="G86" s="120" t="s">
        <v>444</v>
      </c>
      <c r="H86" s="120" t="s">
        <v>444</v>
      </c>
      <c r="I86" s="120" t="s">
        <v>443</v>
      </c>
      <c r="J86" s="120" t="s">
        <v>443</v>
      </c>
      <c r="K86" s="120" t="s">
        <v>443</v>
      </c>
      <c r="L86" s="120" t="s">
        <v>443</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0.42539551135631193</v>
      </c>
      <c r="G87" s="120" t="s">
        <v>443</v>
      </c>
      <c r="H87" s="120" t="s">
        <v>443</v>
      </c>
      <c r="I87" s="120" t="s">
        <v>443</v>
      </c>
      <c r="J87" s="120" t="s">
        <v>443</v>
      </c>
      <c r="K87" s="120" t="s">
        <v>443</v>
      </c>
      <c r="L87" s="120" t="s">
        <v>443</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1222637</v>
      </c>
      <c r="AL87" s="29" t="s">
        <v>217</v>
      </c>
    </row>
    <row r="88" spans="1:38" ht="26.25" customHeight="1" thickBot="1" x14ac:dyDescent="0.3">
      <c r="A88" s="40" t="s">
        <v>206</v>
      </c>
      <c r="B88" s="46" t="s">
        <v>220</v>
      </c>
      <c r="C88" s="50" t="s">
        <v>221</v>
      </c>
      <c r="D88" s="42"/>
      <c r="E88" s="120">
        <v>5.2800000000000004E-4</v>
      </c>
      <c r="F88" s="120">
        <v>4.6187231427130007</v>
      </c>
      <c r="G88" s="120" t="s">
        <v>444</v>
      </c>
      <c r="H88" s="120">
        <v>6.4400000000000004E-4</v>
      </c>
      <c r="I88" s="120" t="s">
        <v>443</v>
      </c>
      <c r="J88" s="120" t="s">
        <v>443</v>
      </c>
      <c r="K88" s="120" t="s">
        <v>443</v>
      </c>
      <c r="L88" s="120" t="s">
        <v>443</v>
      </c>
      <c r="M88" s="120" t="s">
        <v>444</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2.653E-3</v>
      </c>
      <c r="F89" s="120">
        <v>1.5224193062000002</v>
      </c>
      <c r="G89" s="120">
        <v>4.4720000000000003E-3</v>
      </c>
      <c r="H89" s="120" t="s">
        <v>444</v>
      </c>
      <c r="I89" s="120" t="s">
        <v>443</v>
      </c>
      <c r="J89" s="120" t="s">
        <v>443</v>
      </c>
      <c r="K89" s="120" t="s">
        <v>443</v>
      </c>
      <c r="L89" s="120" t="s">
        <v>443</v>
      </c>
      <c r="M89" s="120">
        <v>1.676E-3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1.8262282019599998</v>
      </c>
      <c r="G90" s="120" t="s">
        <v>443</v>
      </c>
      <c r="H90" s="120" t="s">
        <v>443</v>
      </c>
      <c r="I90" s="120" t="s">
        <v>443</v>
      </c>
      <c r="J90" s="120" t="s">
        <v>443</v>
      </c>
      <c r="K90" s="120" t="s">
        <v>443</v>
      </c>
      <c r="L90" s="120" t="s">
        <v>443</v>
      </c>
      <c r="M90" s="120" t="s">
        <v>443</v>
      </c>
      <c r="N90" s="120" t="s">
        <v>443</v>
      </c>
      <c r="O90" s="120" t="s">
        <v>443</v>
      </c>
      <c r="P90" s="120" t="s">
        <v>443</v>
      </c>
      <c r="Q90" s="120" t="s">
        <v>443</v>
      </c>
      <c r="R90" s="120" t="s">
        <v>443</v>
      </c>
      <c r="S90" s="120" t="s">
        <v>443</v>
      </c>
      <c r="T90" s="120" t="s">
        <v>443</v>
      </c>
      <c r="U90" s="120" t="s">
        <v>443</v>
      </c>
      <c r="V90" s="120" t="s">
        <v>443</v>
      </c>
      <c r="W90" s="120" t="s">
        <v>443</v>
      </c>
      <c r="X90" s="120">
        <v>2.416386E-3</v>
      </c>
      <c r="Y90" s="120">
        <v>1.2196995999999999E-3</v>
      </c>
      <c r="Z90" s="120">
        <v>1.2196995999999999E-3</v>
      </c>
      <c r="AA90" s="120">
        <v>1.2196995999999999E-3</v>
      </c>
      <c r="AB90" s="120">
        <v>6.0754848000000002E-3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2.3610647607248632E-2</v>
      </c>
      <c r="F91" s="120">
        <v>8.7306594220301126E-2</v>
      </c>
      <c r="G91" s="120">
        <v>8.4035284023558331E-3</v>
      </c>
      <c r="H91" s="120">
        <v>0.13964352779598549</v>
      </c>
      <c r="I91" s="120">
        <v>0.37344304779935117</v>
      </c>
      <c r="J91" s="120">
        <v>0.39385329978261951</v>
      </c>
      <c r="K91" s="120">
        <v>0.39806892344777567</v>
      </c>
      <c r="L91" s="120">
        <v>1.5810661390872965E-3</v>
      </c>
      <c r="M91" s="120">
        <v>0.76836603947825022</v>
      </c>
      <c r="N91" s="120">
        <v>0.48870139075621211</v>
      </c>
      <c r="O91" s="120">
        <v>0.13899601852122029</v>
      </c>
      <c r="P91" s="120">
        <v>1.8571918789622778E-3</v>
      </c>
      <c r="Q91" s="120">
        <v>9.0905846197370356E-4</v>
      </c>
      <c r="R91" s="120">
        <v>0.29623193467352965</v>
      </c>
      <c r="S91" s="120">
        <v>11.914846477352615</v>
      </c>
      <c r="T91" s="120">
        <v>0.52796751114821205</v>
      </c>
      <c r="U91" s="120">
        <v>6.7770305986320153E-2</v>
      </c>
      <c r="V91" s="120">
        <v>6.8910643317031326</v>
      </c>
      <c r="W91" s="120">
        <v>1.3012901615764695E-3</v>
      </c>
      <c r="X91" s="120">
        <v>1.4444317073498813E-3</v>
      </c>
      <c r="Y91" s="120">
        <v>5.8558042190941131E-4</v>
      </c>
      <c r="Z91" s="120">
        <v>5.8558042190941131E-4</v>
      </c>
      <c r="AA91" s="120">
        <v>5.8558042190941131E-4</v>
      </c>
      <c r="AB91" s="120">
        <v>3.2011729724781149E-3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9.6000000000000002E-4</v>
      </c>
      <c r="F92" s="120">
        <v>0.72908477999999999</v>
      </c>
      <c r="G92" s="120" t="s">
        <v>445</v>
      </c>
      <c r="H92" s="120" t="s">
        <v>444</v>
      </c>
      <c r="I92" s="120" t="s">
        <v>445</v>
      </c>
      <c r="J92" s="120" t="s">
        <v>445</v>
      </c>
      <c r="K92" s="120" t="s">
        <v>444</v>
      </c>
      <c r="L92" s="120" t="s">
        <v>444</v>
      </c>
      <c r="M92" s="120">
        <v>6.0296399999999993E-3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317.68400000000003</v>
      </c>
      <c r="AL92" s="29" t="s">
        <v>229</v>
      </c>
    </row>
    <row r="93" spans="1:38" ht="26.25" customHeight="1" thickBot="1" x14ac:dyDescent="0.3">
      <c r="A93" s="40" t="s">
        <v>53</v>
      </c>
      <c r="B93" s="44" t="s">
        <v>230</v>
      </c>
      <c r="C93" s="41" t="s">
        <v>403</v>
      </c>
      <c r="D93" s="47"/>
      <c r="E93" s="120">
        <v>7.7006687909000004E-2</v>
      </c>
      <c r="F93" s="120">
        <v>3.3604582784101549</v>
      </c>
      <c r="G93" s="120">
        <v>2.4077999999999999E-2</v>
      </c>
      <c r="H93" s="120" t="s">
        <v>444</v>
      </c>
      <c r="I93" s="120">
        <v>3.0371095303173147E-2</v>
      </c>
      <c r="J93" s="120">
        <v>6.5893568834983554E-2</v>
      </c>
      <c r="K93" s="120">
        <v>0.14046283282982655</v>
      </c>
      <c r="L93" s="120">
        <v>8.8608409527299997E-7</v>
      </c>
      <c r="M93" s="120">
        <v>4.2937796555999996E-2</v>
      </c>
      <c r="N93" s="120" t="s">
        <v>444</v>
      </c>
      <c r="O93" s="120" t="s">
        <v>443</v>
      </c>
      <c r="P93" s="120" t="s">
        <v>444</v>
      </c>
      <c r="Q93" s="120" t="s">
        <v>443</v>
      </c>
      <c r="R93" s="120" t="s">
        <v>443</v>
      </c>
      <c r="S93" s="120" t="s">
        <v>443</v>
      </c>
      <c r="T93" s="120" t="s">
        <v>443</v>
      </c>
      <c r="U93" s="120" t="s">
        <v>443</v>
      </c>
      <c r="V93" s="120" t="s">
        <v>443</v>
      </c>
      <c r="W93" s="120">
        <v>2.3734400000000001E-3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446</v>
      </c>
      <c r="J94" s="120" t="s">
        <v>446</v>
      </c>
      <c r="K94" s="120" t="s">
        <v>446</v>
      </c>
      <c r="L94" s="120" t="s">
        <v>446</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0.67333199999999993</v>
      </c>
      <c r="F95" s="120" t="s">
        <v>443</v>
      </c>
      <c r="G95" s="120" t="s">
        <v>444</v>
      </c>
      <c r="H95" s="120" t="s">
        <v>444</v>
      </c>
      <c r="I95" s="120" t="s">
        <v>445</v>
      </c>
      <c r="J95" s="120" t="s">
        <v>445</v>
      </c>
      <c r="K95" s="120" t="s">
        <v>445</v>
      </c>
      <c r="L95" s="120" t="s">
        <v>444</v>
      </c>
      <c r="M95" s="120">
        <v>0.14282300000000001</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446</v>
      </c>
      <c r="J96" s="120" t="s">
        <v>446</v>
      </c>
      <c r="K96" s="120" t="s">
        <v>446</v>
      </c>
      <c r="L96" s="120" t="s">
        <v>446</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443</v>
      </c>
      <c r="J97" s="120" t="s">
        <v>443</v>
      </c>
      <c r="K97" s="120" t="s">
        <v>443</v>
      </c>
      <c r="L97" s="120" t="s">
        <v>443</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0.29081602424799996</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t="s">
        <v>444</v>
      </c>
      <c r="F98" s="120" t="s">
        <v>444</v>
      </c>
      <c r="G98" s="120" t="s">
        <v>444</v>
      </c>
      <c r="H98" s="120">
        <v>4.7999999999999996E-4</v>
      </c>
      <c r="I98" s="120">
        <v>0.11935576476429997</v>
      </c>
      <c r="J98" s="120">
        <v>0.52546980293000001</v>
      </c>
      <c r="K98" s="120">
        <v>1.9905299640000003</v>
      </c>
      <c r="L98" s="120">
        <v>1.1643749600000001E-4</v>
      </c>
      <c r="M98" s="120" t="s">
        <v>444</v>
      </c>
      <c r="N98" s="120">
        <v>4.7390000000000002E-2</v>
      </c>
      <c r="O98" s="120" t="s">
        <v>444</v>
      </c>
      <c r="P98" s="120" t="s">
        <v>444</v>
      </c>
      <c r="Q98" s="120" t="s">
        <v>444</v>
      </c>
      <c r="R98" s="120">
        <v>1.6183235221132002E-2</v>
      </c>
      <c r="S98" s="120">
        <v>3.0000000000000001E-3</v>
      </c>
      <c r="T98" s="120">
        <v>2.31E-4</v>
      </c>
      <c r="U98" s="120" t="s">
        <v>444</v>
      </c>
      <c r="V98" s="120">
        <v>0.21091529402641501</v>
      </c>
      <c r="W98" s="120">
        <v>2.5437033000000001E-2</v>
      </c>
      <c r="X98" s="120">
        <v>4.4446329999999999E-9</v>
      </c>
      <c r="Y98" s="120" t="s">
        <v>444</v>
      </c>
      <c r="Z98" s="120">
        <v>4.4446329999999999E-9</v>
      </c>
      <c r="AA98" s="120">
        <v>4.4446329999999999E-9</v>
      </c>
      <c r="AB98" s="120">
        <v>1.3333897999999999E-8</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0.57349374392712738</v>
      </c>
      <c r="F99" s="120">
        <v>14.689585060712789</v>
      </c>
      <c r="G99" s="120" t="s">
        <v>443</v>
      </c>
      <c r="H99" s="120">
        <v>7.1825367430495994</v>
      </c>
      <c r="I99" s="120">
        <v>4.9847593158469282E-2</v>
      </c>
      <c r="J99" s="120">
        <v>9.1550484531306459E-2</v>
      </c>
      <c r="K99" s="120">
        <v>0.20053915992571891</v>
      </c>
      <c r="L99" s="120" t="s">
        <v>443</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506.24842624016901</v>
      </c>
      <c r="AL99" s="29" t="s">
        <v>243</v>
      </c>
    </row>
    <row r="100" spans="1:38" ht="26.25" customHeight="1" thickBot="1" x14ac:dyDescent="0.3">
      <c r="A100" s="40" t="s">
        <v>241</v>
      </c>
      <c r="B100" s="40" t="s">
        <v>244</v>
      </c>
      <c r="C100" s="41" t="s">
        <v>406</v>
      </c>
      <c r="D100" s="54"/>
      <c r="E100" s="120">
        <v>1.7263178187720114</v>
      </c>
      <c r="F100" s="120">
        <v>19.138925554829353</v>
      </c>
      <c r="G100" s="120" t="s">
        <v>443</v>
      </c>
      <c r="H100" s="120">
        <v>10.959839161734472</v>
      </c>
      <c r="I100" s="120">
        <v>0.10212956873563031</v>
      </c>
      <c r="J100" s="120">
        <v>0.16887718071064051</v>
      </c>
      <c r="K100" s="120">
        <v>0.36858469885058209</v>
      </c>
      <c r="L100" s="120" t="s">
        <v>443</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1786.058543295504</v>
      </c>
      <c r="AL100" s="29" t="s">
        <v>243</v>
      </c>
    </row>
    <row r="101" spans="1:38" ht="26.25" customHeight="1" thickBot="1" x14ac:dyDescent="0.3">
      <c r="A101" s="40" t="s">
        <v>241</v>
      </c>
      <c r="B101" s="40" t="s">
        <v>245</v>
      </c>
      <c r="C101" s="41" t="s">
        <v>246</v>
      </c>
      <c r="D101" s="54"/>
      <c r="E101" s="120">
        <v>1.0671844178344997E-2</v>
      </c>
      <c r="F101" s="120">
        <v>3.802175010492613E-2</v>
      </c>
      <c r="G101" s="120" t="s">
        <v>443</v>
      </c>
      <c r="H101" s="120">
        <v>9.6777653821908199E-2</v>
      </c>
      <c r="I101" s="120">
        <v>2.160309143007761E-3</v>
      </c>
      <c r="J101" s="120">
        <v>6.4808774290232834E-3</v>
      </c>
      <c r="K101" s="120">
        <v>1.5122054001054326E-2</v>
      </c>
      <c r="L101" s="120" t="s">
        <v>443</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136.28345715038805</v>
      </c>
      <c r="AL101" s="29" t="s">
        <v>243</v>
      </c>
    </row>
    <row r="102" spans="1:38" ht="26.25" customHeight="1" thickBot="1" x14ac:dyDescent="0.3">
      <c r="A102" s="40" t="s">
        <v>241</v>
      </c>
      <c r="B102" s="40" t="s">
        <v>247</v>
      </c>
      <c r="C102" s="41" t="s">
        <v>384</v>
      </c>
      <c r="D102" s="54"/>
      <c r="E102" s="120">
        <v>0.30131464997385132</v>
      </c>
      <c r="F102" s="120">
        <v>1.0928081964716163</v>
      </c>
      <c r="G102" s="120" t="s">
        <v>443</v>
      </c>
      <c r="H102" s="120">
        <v>11.55452502857138</v>
      </c>
      <c r="I102" s="120">
        <v>3.37754309465918E-2</v>
      </c>
      <c r="J102" s="120">
        <v>0.47641236706051793</v>
      </c>
      <c r="K102" s="120">
        <v>3.163911270960317</v>
      </c>
      <c r="L102" s="120" t="s">
        <v>443</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5750.8919718271527</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446</v>
      </c>
      <c r="J103" s="120" t="s">
        <v>446</v>
      </c>
      <c r="K103" s="120" t="s">
        <v>446</v>
      </c>
      <c r="L103" s="120" t="s">
        <v>446</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5.5595119173652369E-2</v>
      </c>
      <c r="F104" s="120">
        <v>5.617340043096479E-2</v>
      </c>
      <c r="G104" s="120" t="s">
        <v>443</v>
      </c>
      <c r="H104" s="120">
        <v>0.13354714517441885</v>
      </c>
      <c r="I104" s="120">
        <v>5.0999051281030191E-4</v>
      </c>
      <c r="J104" s="120">
        <v>1.7316957384309057E-3</v>
      </c>
      <c r="K104" s="120">
        <v>4.0406100563387835E-3</v>
      </c>
      <c r="L104" s="120" t="s">
        <v>443</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90.024195640515103</v>
      </c>
      <c r="AL104" s="29" t="s">
        <v>243</v>
      </c>
    </row>
    <row r="105" spans="1:38" ht="26.25" customHeight="1" thickBot="1" x14ac:dyDescent="0.3">
      <c r="A105" s="40" t="s">
        <v>241</v>
      </c>
      <c r="B105" s="40" t="s">
        <v>252</v>
      </c>
      <c r="C105" s="41" t="s">
        <v>253</v>
      </c>
      <c r="D105" s="54"/>
      <c r="E105" s="120">
        <v>0.27585959439368107</v>
      </c>
      <c r="F105" s="120">
        <v>0.69071801582345282</v>
      </c>
      <c r="G105" s="120" t="s">
        <v>443</v>
      </c>
      <c r="H105" s="120">
        <v>0.56599526568875058</v>
      </c>
      <c r="I105" s="120">
        <v>1.0229089079407807E-2</v>
      </c>
      <c r="J105" s="120">
        <v>1.610877141049798E-2</v>
      </c>
      <c r="K105" s="120">
        <v>3.5036673986541048E-2</v>
      </c>
      <c r="L105" s="120" t="s">
        <v>443</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88.776779138627191</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445</v>
      </c>
      <c r="J106" s="120" t="s">
        <v>445</v>
      </c>
      <c r="K106" s="120" t="s">
        <v>445</v>
      </c>
      <c r="L106" s="120" t="s">
        <v>443</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2.0902355010977917E-2</v>
      </c>
      <c r="F107" s="120">
        <v>1.755675256071954</v>
      </c>
      <c r="G107" s="120" t="s">
        <v>443</v>
      </c>
      <c r="H107" s="120">
        <v>1.4258273533434991</v>
      </c>
      <c r="I107" s="120">
        <v>2.7138050901308254E-2</v>
      </c>
      <c r="J107" s="120">
        <v>0.45710309235077673</v>
      </c>
      <c r="K107" s="120">
        <v>2.1712396886661893</v>
      </c>
      <c r="L107" s="120" t="s">
        <v>443</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11864.746733769418</v>
      </c>
      <c r="AL107" s="29" t="s">
        <v>243</v>
      </c>
    </row>
    <row r="108" spans="1:38" ht="26.25" customHeight="1" thickBot="1" x14ac:dyDescent="0.3">
      <c r="A108" s="40" t="s">
        <v>241</v>
      </c>
      <c r="B108" s="40" t="s">
        <v>257</v>
      </c>
      <c r="C108" s="41" t="s">
        <v>378</v>
      </c>
      <c r="D108" s="54"/>
      <c r="E108" s="120">
        <v>7.5562372798601868E-2</v>
      </c>
      <c r="F108" s="120">
        <v>4.7992239622962254</v>
      </c>
      <c r="G108" s="120" t="s">
        <v>443</v>
      </c>
      <c r="H108" s="120">
        <v>3.582855019703405</v>
      </c>
      <c r="I108" s="120">
        <v>6.2998724716596774E-2</v>
      </c>
      <c r="J108" s="120">
        <v>0.79657351316596769</v>
      </c>
      <c r="K108" s="120">
        <v>1.5931470263319354</v>
      </c>
      <c r="L108" s="120" t="s">
        <v>443</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35876.24305829838</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445</v>
      </c>
      <c r="J109" s="120" t="s">
        <v>445</v>
      </c>
      <c r="K109" s="120" t="s">
        <v>445</v>
      </c>
      <c r="L109" s="120" t="s">
        <v>443</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2.1282451166056964E-3</v>
      </c>
      <c r="F110" s="120">
        <v>0.39830598835023079</v>
      </c>
      <c r="G110" s="120" t="s">
        <v>443</v>
      </c>
      <c r="H110" s="120">
        <v>0.30665672904032343</v>
      </c>
      <c r="I110" s="120">
        <v>2.386922758047709E-2</v>
      </c>
      <c r="J110" s="120">
        <v>9.8741394082889983E-2</v>
      </c>
      <c r="K110" s="120">
        <v>9.8741700790417664E-2</v>
      </c>
      <c r="L110" s="120" t="s">
        <v>443</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814.54361989495499</v>
      </c>
      <c r="AL110" s="29" t="s">
        <v>243</v>
      </c>
    </row>
    <row r="111" spans="1:38" ht="26.25" customHeight="1" thickBot="1" x14ac:dyDescent="0.3">
      <c r="A111" s="40" t="s">
        <v>241</v>
      </c>
      <c r="B111" s="40" t="s">
        <v>260</v>
      </c>
      <c r="C111" s="41" t="s">
        <v>374</v>
      </c>
      <c r="D111" s="54"/>
      <c r="E111" s="120">
        <v>1.7447812030294517E-3</v>
      </c>
      <c r="F111" s="120">
        <v>6.5483299999999996E-4</v>
      </c>
      <c r="G111" s="120" t="s">
        <v>443</v>
      </c>
      <c r="H111" s="120">
        <v>1.1304530540216101E-2</v>
      </c>
      <c r="I111" s="120">
        <v>8.8199999999999996E-8</v>
      </c>
      <c r="J111" s="120">
        <v>1.68E-7</v>
      </c>
      <c r="K111" s="120">
        <v>3.7800000000000002E-7</v>
      </c>
      <c r="L111" s="120" t="s">
        <v>443</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10.429</v>
      </c>
      <c r="AL111" s="29" t="s">
        <v>243</v>
      </c>
    </row>
    <row r="112" spans="1:38" ht="26.25" customHeight="1" thickBot="1" x14ac:dyDescent="0.3">
      <c r="A112" s="40" t="s">
        <v>261</v>
      </c>
      <c r="B112" s="40" t="s">
        <v>262</v>
      </c>
      <c r="C112" s="41" t="s">
        <v>263</v>
      </c>
      <c r="D112" s="42"/>
      <c r="E112" s="120">
        <v>4.8994419701418686</v>
      </c>
      <c r="F112" s="120" t="s">
        <v>443</v>
      </c>
      <c r="G112" s="120" t="s">
        <v>443</v>
      </c>
      <c r="H112" s="120">
        <v>4.3823288962004163</v>
      </c>
      <c r="I112" s="120" t="s">
        <v>443</v>
      </c>
      <c r="J112" s="120" t="s">
        <v>443</v>
      </c>
      <c r="K112" s="120" t="s">
        <v>443</v>
      </c>
      <c r="L112" s="120" t="s">
        <v>443</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122486049.72746389</v>
      </c>
      <c r="AL112" s="29" t="s">
        <v>416</v>
      </c>
    </row>
    <row r="113" spans="1:38" ht="26.25" customHeight="1" thickBot="1" x14ac:dyDescent="0.3">
      <c r="A113" s="40" t="s">
        <v>261</v>
      </c>
      <c r="B113" s="55" t="s">
        <v>264</v>
      </c>
      <c r="C113" s="56" t="s">
        <v>265</v>
      </c>
      <c r="D113" s="42"/>
      <c r="E113" s="120">
        <v>5.9206201930679683</v>
      </c>
      <c r="F113" s="120">
        <v>3.6049728662999998</v>
      </c>
      <c r="G113" s="120" t="s">
        <v>443</v>
      </c>
      <c r="H113" s="120">
        <v>13.765150890856733</v>
      </c>
      <c r="I113" s="120" t="s">
        <v>443</v>
      </c>
      <c r="J113" s="120" t="s">
        <v>443</v>
      </c>
      <c r="K113" s="120" t="s">
        <v>443</v>
      </c>
      <c r="L113" s="120" t="s">
        <v>443</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110379097.56088492</v>
      </c>
      <c r="AL113" s="97" t="s">
        <v>432</v>
      </c>
    </row>
    <row r="114" spans="1:38" ht="26.25" customHeight="1" thickBot="1" x14ac:dyDescent="0.3">
      <c r="A114" s="40" t="s">
        <v>261</v>
      </c>
      <c r="B114" s="55" t="s">
        <v>266</v>
      </c>
      <c r="C114" s="56" t="s">
        <v>385</v>
      </c>
      <c r="D114" s="42"/>
      <c r="E114" s="120">
        <v>9.2000519999999988E-2</v>
      </c>
      <c r="F114" s="120" t="s">
        <v>443</v>
      </c>
      <c r="G114" s="120" t="s">
        <v>443</v>
      </c>
      <c r="H114" s="120">
        <v>5.9072079999999999E-2</v>
      </c>
      <c r="I114" s="120" t="s">
        <v>443</v>
      </c>
      <c r="J114" s="120" t="s">
        <v>443</v>
      </c>
      <c r="K114" s="120" t="s">
        <v>443</v>
      </c>
      <c r="L114" s="120" t="s">
        <v>443</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2300012.7669629995</v>
      </c>
      <c r="AL114" s="29" t="s">
        <v>410</v>
      </c>
    </row>
    <row r="115" spans="1:38" ht="26.25" customHeight="1" thickBot="1" x14ac:dyDescent="0.3">
      <c r="A115" s="40" t="s">
        <v>261</v>
      </c>
      <c r="B115" s="55" t="s">
        <v>267</v>
      </c>
      <c r="C115" s="56" t="s">
        <v>268</v>
      </c>
      <c r="D115" s="42"/>
      <c r="E115" s="120">
        <v>0.118798872</v>
      </c>
      <c r="F115" s="120" t="s">
        <v>443</v>
      </c>
      <c r="G115" s="120" t="s">
        <v>443</v>
      </c>
      <c r="H115" s="120">
        <v>0.38455184400000003</v>
      </c>
      <c r="I115" s="120" t="s">
        <v>443</v>
      </c>
      <c r="J115" s="120" t="s">
        <v>443</v>
      </c>
      <c r="K115" s="120" t="s">
        <v>443</v>
      </c>
      <c r="L115" s="120" t="s">
        <v>443</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2969971.8946993314</v>
      </c>
      <c r="AL115" s="29" t="s">
        <v>410</v>
      </c>
    </row>
    <row r="116" spans="1:38" ht="26.25" customHeight="1" thickBot="1" x14ac:dyDescent="0.3">
      <c r="A116" s="40" t="s">
        <v>261</v>
      </c>
      <c r="B116" s="40" t="s">
        <v>269</v>
      </c>
      <c r="C116" s="46" t="s">
        <v>407</v>
      </c>
      <c r="D116" s="42"/>
      <c r="E116" s="120">
        <v>0.68323161234692698</v>
      </c>
      <c r="F116" s="120">
        <v>0.218230623816</v>
      </c>
      <c r="G116" s="120" t="s">
        <v>443</v>
      </c>
      <c r="H116" s="120">
        <v>5.6306538023045718</v>
      </c>
      <c r="I116" s="120" t="s">
        <v>443</v>
      </c>
      <c r="J116" s="120" t="s">
        <v>443</v>
      </c>
      <c r="K116" s="120" t="s">
        <v>443</v>
      </c>
      <c r="L116" s="120" t="s">
        <v>443</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54717197.661218643</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443</v>
      </c>
      <c r="J117" s="120" t="s">
        <v>443</v>
      </c>
      <c r="K117" s="120" t="s">
        <v>443</v>
      </c>
      <c r="L117" s="120" t="s">
        <v>443</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443</v>
      </c>
      <c r="J118" s="120" t="s">
        <v>443</v>
      </c>
      <c r="K118" s="120" t="s">
        <v>443</v>
      </c>
      <c r="L118" s="120" t="s">
        <v>443</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v>7.0321321313161697E-2</v>
      </c>
      <c r="J119" s="120">
        <v>1.2600478547100133</v>
      </c>
      <c r="K119" s="120">
        <v>1.2600478547100133</v>
      </c>
      <c r="L119" s="120" t="s">
        <v>443</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1359039.6588604702</v>
      </c>
      <c r="AL119" s="29" t="s">
        <v>410</v>
      </c>
    </row>
    <row r="120" spans="1:38" ht="26.25" customHeight="1" thickBot="1" x14ac:dyDescent="0.3">
      <c r="A120" s="40" t="s">
        <v>261</v>
      </c>
      <c r="B120" s="40" t="s">
        <v>275</v>
      </c>
      <c r="C120" s="41" t="s">
        <v>276</v>
      </c>
      <c r="D120" s="42"/>
      <c r="E120" s="120">
        <v>0.69836371711794154</v>
      </c>
      <c r="F120" s="120" t="s">
        <v>443</v>
      </c>
      <c r="G120" s="120" t="s">
        <v>443</v>
      </c>
      <c r="H120" s="120">
        <v>0.83876250664078922</v>
      </c>
      <c r="I120" s="120" t="s">
        <v>444</v>
      </c>
      <c r="J120" s="120" t="s">
        <v>444</v>
      </c>
      <c r="K120" s="120" t="s">
        <v>444</v>
      </c>
      <c r="L120" s="120" t="s">
        <v>443</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v>36.975157050319403</v>
      </c>
      <c r="AL120" s="97" t="s">
        <v>433</v>
      </c>
    </row>
    <row r="121" spans="1:38" ht="26.25" customHeight="1" thickBot="1" x14ac:dyDescent="0.3">
      <c r="A121" s="40" t="s">
        <v>261</v>
      </c>
      <c r="B121" s="40" t="s">
        <v>277</v>
      </c>
      <c r="C121" s="46" t="s">
        <v>278</v>
      </c>
      <c r="D121" s="43"/>
      <c r="E121" s="120" t="s">
        <v>443</v>
      </c>
      <c r="F121" s="120">
        <v>1.2079286510200042</v>
      </c>
      <c r="G121" s="120" t="s">
        <v>443</v>
      </c>
      <c r="H121" s="120" t="s">
        <v>443</v>
      </c>
      <c r="I121" s="120" t="s">
        <v>443</v>
      </c>
      <c r="J121" s="120" t="s">
        <v>443</v>
      </c>
      <c r="K121" s="120" t="s">
        <v>443</v>
      </c>
      <c r="L121" s="120" t="s">
        <v>443</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1404568.1988605012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446</v>
      </c>
      <c r="J122" s="120" t="s">
        <v>446</v>
      </c>
      <c r="K122" s="120" t="s">
        <v>446</v>
      </c>
      <c r="L122" s="120" t="s">
        <v>446</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446</v>
      </c>
      <c r="J123" s="120" t="s">
        <v>446</v>
      </c>
      <c r="K123" s="120" t="s">
        <v>446</v>
      </c>
      <c r="L123" s="120" t="s">
        <v>446</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443</v>
      </c>
      <c r="J124" s="120" t="s">
        <v>443</v>
      </c>
      <c r="K124" s="120" t="s">
        <v>443</v>
      </c>
      <c r="L124" s="120" t="s">
        <v>443</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0.31454583339999997</v>
      </c>
      <c r="G125" s="120" t="s">
        <v>444</v>
      </c>
      <c r="H125" s="120">
        <v>7.2579999999999997E-3</v>
      </c>
      <c r="I125" s="120">
        <v>2.0415353438000001E-5</v>
      </c>
      <c r="J125" s="120">
        <v>1.3695825463400001E-4</v>
      </c>
      <c r="K125" s="120">
        <v>2.9004571641799996E-4</v>
      </c>
      <c r="L125" s="120" t="s">
        <v>444</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770.16954699999997</v>
      </c>
      <c r="AL125" s="29" t="s">
        <v>421</v>
      </c>
    </row>
    <row r="126" spans="1:38" ht="26.25" customHeight="1" thickBot="1" x14ac:dyDescent="0.3">
      <c r="A126" s="40" t="s">
        <v>286</v>
      </c>
      <c r="B126" s="40" t="s">
        <v>289</v>
      </c>
      <c r="C126" s="41" t="s">
        <v>290</v>
      </c>
      <c r="D126" s="42"/>
      <c r="E126" s="120" t="s">
        <v>444</v>
      </c>
      <c r="F126" s="120">
        <v>2.2444840000000001E-2</v>
      </c>
      <c r="G126" s="120" t="s">
        <v>443</v>
      </c>
      <c r="H126" s="120">
        <v>0.28681163331384002</v>
      </c>
      <c r="I126" s="120" t="s">
        <v>444</v>
      </c>
      <c r="J126" s="120" t="s">
        <v>444</v>
      </c>
      <c r="K126" s="120" t="s">
        <v>444</v>
      </c>
      <c r="L126" s="120" t="s">
        <v>444</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1195.048190712429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445</v>
      </c>
      <c r="J127" s="120" t="s">
        <v>445</v>
      </c>
      <c r="K127" s="120" t="s">
        <v>445</v>
      </c>
      <c r="L127" s="120" t="s">
        <v>445</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1.1672700000000001E-2</v>
      </c>
      <c r="F128" s="120">
        <v>1.3873999999999999E-4</v>
      </c>
      <c r="G128" s="120">
        <v>2.3018800000000001E-3</v>
      </c>
      <c r="H128" s="120">
        <v>3.2346000000000002E-4</v>
      </c>
      <c r="I128" s="120">
        <v>1.9747999999999999E-4</v>
      </c>
      <c r="J128" s="120">
        <v>1.9747999999999999E-4</v>
      </c>
      <c r="K128" s="120">
        <v>1.9747999999999999E-4</v>
      </c>
      <c r="L128" s="120">
        <v>6.9100000000000008E-6</v>
      </c>
      <c r="M128" s="120">
        <v>1.4191400000000002E-3</v>
      </c>
      <c r="N128" s="120">
        <v>1.0697899999999999E-3</v>
      </c>
      <c r="O128" s="120">
        <v>2.7078000000000003E-4</v>
      </c>
      <c r="P128" s="120">
        <v>1.7351000000000001E-4</v>
      </c>
      <c r="Q128" s="120">
        <v>3.5555E-4</v>
      </c>
      <c r="R128" s="120">
        <v>1.5090300000000002E-3</v>
      </c>
      <c r="S128" s="120">
        <v>1.8260099999999999E-3</v>
      </c>
      <c r="T128" s="120">
        <v>1.5628E-3</v>
      </c>
      <c r="U128" s="120">
        <v>2.4553999999999998E-4</v>
      </c>
      <c r="V128" s="120">
        <v>1.7790810000000001E-2</v>
      </c>
      <c r="W128" s="120">
        <v>7.492E-4</v>
      </c>
      <c r="X128" s="120">
        <v>1.7774E-7</v>
      </c>
      <c r="Y128" s="120">
        <v>3.7875999999999998E-7</v>
      </c>
      <c r="Z128" s="120">
        <v>2.0102000000000001E-7</v>
      </c>
      <c r="AA128" s="120">
        <v>2.4546000000000003E-7</v>
      </c>
      <c r="AB128" s="120">
        <v>1.0029800000000001E-6</v>
      </c>
      <c r="AC128" s="120">
        <v>8.5999999999999998E-4</v>
      </c>
      <c r="AD128" s="120">
        <v>2.7799999999999999E-3</v>
      </c>
      <c r="AE128" s="121"/>
      <c r="AF128" s="120" t="s">
        <v>443</v>
      </c>
      <c r="AG128" s="120" t="s">
        <v>443</v>
      </c>
      <c r="AH128" s="120" t="s">
        <v>443</v>
      </c>
      <c r="AI128" s="120" t="s">
        <v>443</v>
      </c>
      <c r="AJ128" s="120" t="s">
        <v>443</v>
      </c>
      <c r="AK128" s="120">
        <v>21.159929100000003</v>
      </c>
      <c r="AL128" s="29" t="s">
        <v>298</v>
      </c>
    </row>
    <row r="129" spans="1:38" ht="26.25" customHeight="1" thickBot="1" x14ac:dyDescent="0.3">
      <c r="A129" s="40" t="s">
        <v>286</v>
      </c>
      <c r="B129" s="44" t="s">
        <v>296</v>
      </c>
      <c r="C129" s="52" t="s">
        <v>297</v>
      </c>
      <c r="D129" s="42"/>
      <c r="E129" s="120">
        <v>0.29837101900000002</v>
      </c>
      <c r="F129" s="120">
        <v>9.0437944640000004E-2</v>
      </c>
      <c r="G129" s="120">
        <v>2.6489999999999999E-3</v>
      </c>
      <c r="H129" s="120">
        <v>4.3100000000000001E-4</v>
      </c>
      <c r="I129" s="120">
        <v>2.9049599999999998E-3</v>
      </c>
      <c r="J129" s="120">
        <v>3.04974E-3</v>
      </c>
      <c r="K129" s="120">
        <v>3.225E-3</v>
      </c>
      <c r="L129" s="120">
        <v>1.801282E-3</v>
      </c>
      <c r="M129" s="120">
        <v>0.121697</v>
      </c>
      <c r="N129" s="120">
        <v>5.5999999999999999E-3</v>
      </c>
      <c r="O129" s="120" t="s">
        <v>445</v>
      </c>
      <c r="P129" s="120">
        <v>6.9999999999999999E-4</v>
      </c>
      <c r="Q129" s="120">
        <v>5.0000000000000001E-4</v>
      </c>
      <c r="R129" s="120">
        <v>1.09E-2</v>
      </c>
      <c r="S129" s="120">
        <v>3.3999999999999998E-3</v>
      </c>
      <c r="T129" s="120">
        <v>1.3990000000000001E-2</v>
      </c>
      <c r="U129" s="120">
        <v>2.7705410000000001E-3</v>
      </c>
      <c r="V129" s="120">
        <v>7.6597310000000004E-3</v>
      </c>
      <c r="W129" s="120">
        <v>3.9810000000000002E-3</v>
      </c>
      <c r="X129" s="120" t="s">
        <v>444</v>
      </c>
      <c r="Y129" s="120" t="s">
        <v>444</v>
      </c>
      <c r="Z129" s="120" t="s">
        <v>444</v>
      </c>
      <c r="AA129" s="120" t="s">
        <v>444</v>
      </c>
      <c r="AB129" s="120" t="s">
        <v>444</v>
      </c>
      <c r="AC129" s="120">
        <v>7.9619999999999995E-4</v>
      </c>
      <c r="AD129" s="120" t="s">
        <v>444</v>
      </c>
      <c r="AE129" s="121"/>
      <c r="AF129" s="120" t="s">
        <v>443</v>
      </c>
      <c r="AG129" s="120" t="s">
        <v>443</v>
      </c>
      <c r="AH129" s="120" t="s">
        <v>443</v>
      </c>
      <c r="AI129" s="120" t="s">
        <v>443</v>
      </c>
      <c r="AJ129" s="120" t="s">
        <v>443</v>
      </c>
      <c r="AK129" s="120">
        <v>17.354762778000001</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445</v>
      </c>
      <c r="J130" s="120" t="s">
        <v>445</v>
      </c>
      <c r="K130" s="120" t="s">
        <v>445</v>
      </c>
      <c r="L130" s="120" t="s">
        <v>445</v>
      </c>
      <c r="M130" s="120" t="s">
        <v>445</v>
      </c>
      <c r="N130" s="120" t="s">
        <v>445</v>
      </c>
      <c r="O130" s="120" t="s">
        <v>445</v>
      </c>
      <c r="P130" s="120" t="s">
        <v>445</v>
      </c>
      <c r="Q130" s="120" t="s">
        <v>445</v>
      </c>
      <c r="R130" s="120" t="s">
        <v>445</v>
      </c>
      <c r="S130" s="120" t="s">
        <v>445</v>
      </c>
      <c r="T130" s="120" t="s">
        <v>445</v>
      </c>
      <c r="U130" s="120" t="s">
        <v>445</v>
      </c>
      <c r="V130" s="120" t="s">
        <v>445</v>
      </c>
      <c r="W130" s="120">
        <v>9.6926250000000005E-2</v>
      </c>
      <c r="X130" s="120" t="s">
        <v>444</v>
      </c>
      <c r="Y130" s="120" t="s">
        <v>444</v>
      </c>
      <c r="Z130" s="120" t="s">
        <v>444</v>
      </c>
      <c r="AA130" s="120" t="s">
        <v>444</v>
      </c>
      <c r="AB130" s="120" t="s">
        <v>444</v>
      </c>
      <c r="AC130" s="120">
        <v>0.25846999999999998</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t="s">
        <v>445</v>
      </c>
      <c r="G131" s="120" t="s">
        <v>445</v>
      </c>
      <c r="H131" s="120" t="s">
        <v>445</v>
      </c>
      <c r="I131" s="120" t="s">
        <v>445</v>
      </c>
      <c r="J131" s="120" t="s">
        <v>445</v>
      </c>
      <c r="K131" s="120" t="s">
        <v>445</v>
      </c>
      <c r="L131" s="120" t="s">
        <v>445</v>
      </c>
      <c r="M131" s="120" t="s">
        <v>445</v>
      </c>
      <c r="N131" s="120" t="s">
        <v>445</v>
      </c>
      <c r="O131" s="120" t="s">
        <v>445</v>
      </c>
      <c r="P131" s="120" t="s">
        <v>445</v>
      </c>
      <c r="Q131" s="120" t="s">
        <v>445</v>
      </c>
      <c r="R131" s="120" t="s">
        <v>445</v>
      </c>
      <c r="S131" s="120" t="s">
        <v>445</v>
      </c>
      <c r="T131" s="120" t="s">
        <v>445</v>
      </c>
      <c r="U131" s="120" t="s">
        <v>445</v>
      </c>
      <c r="V131" s="120" t="s">
        <v>445</v>
      </c>
      <c r="W131" s="120">
        <v>1.5518000000000001E-2</v>
      </c>
      <c r="X131" s="120" t="s">
        <v>444</v>
      </c>
      <c r="Y131" s="120" t="s">
        <v>444</v>
      </c>
      <c r="Z131" s="120" t="s">
        <v>444</v>
      </c>
      <c r="AA131" s="120" t="s">
        <v>444</v>
      </c>
      <c r="AB131" s="120" t="s">
        <v>444</v>
      </c>
      <c r="AC131" s="120">
        <v>0.29484199999999999</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t="s">
        <v>445</v>
      </c>
      <c r="G132" s="120" t="s">
        <v>445</v>
      </c>
      <c r="H132" s="120" t="s">
        <v>445</v>
      </c>
      <c r="I132" s="120" t="s">
        <v>445</v>
      </c>
      <c r="J132" s="120" t="s">
        <v>445</v>
      </c>
      <c r="K132" s="120" t="s">
        <v>445</v>
      </c>
      <c r="L132" s="120" t="s">
        <v>445</v>
      </c>
      <c r="M132" s="120" t="s">
        <v>445</v>
      </c>
      <c r="N132" s="120" t="s">
        <v>445</v>
      </c>
      <c r="O132" s="120" t="s">
        <v>445</v>
      </c>
      <c r="P132" s="120" t="s">
        <v>445</v>
      </c>
      <c r="Q132" s="120" t="s">
        <v>445</v>
      </c>
      <c r="R132" s="120" t="s">
        <v>445</v>
      </c>
      <c r="S132" s="120" t="s">
        <v>445</v>
      </c>
      <c r="T132" s="120" t="s">
        <v>445</v>
      </c>
      <c r="U132" s="120" t="s">
        <v>445</v>
      </c>
      <c r="V132" s="120" t="s">
        <v>445</v>
      </c>
      <c r="W132" s="120">
        <v>9.7199999999999999E-4</v>
      </c>
      <c r="X132" s="120" t="s">
        <v>444</v>
      </c>
      <c r="Y132" s="120" t="s">
        <v>444</v>
      </c>
      <c r="Z132" s="120" t="s">
        <v>444</v>
      </c>
      <c r="AA132" s="120" t="s">
        <v>444</v>
      </c>
      <c r="AB132" s="120" t="s">
        <v>444</v>
      </c>
      <c r="AC132" s="120">
        <v>4.8599999999999997E-3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1.2826924999999999E-2</v>
      </c>
      <c r="F133" s="120">
        <v>3.5959899999999994E-4</v>
      </c>
      <c r="G133" s="120">
        <v>7.7142900000000013E-4</v>
      </c>
      <c r="H133" s="120" t="s">
        <v>444</v>
      </c>
      <c r="I133" s="120">
        <v>5.6789093103030302E-4</v>
      </c>
      <c r="J133" s="120">
        <v>5.6789093103030302E-4</v>
      </c>
      <c r="K133" s="120">
        <v>5.8654631103030304E-4</v>
      </c>
      <c r="L133" s="120" t="s">
        <v>444</v>
      </c>
      <c r="M133" s="120">
        <v>1.5826400000000002E-3</v>
      </c>
      <c r="N133" s="120">
        <v>5.4254499E-4</v>
      </c>
      <c r="O133" s="120">
        <v>1.2395998999999998E-4</v>
      </c>
      <c r="P133" s="120">
        <v>9.8602605741089991E-3</v>
      </c>
      <c r="Q133" s="120">
        <v>3.3540712999999999E-4</v>
      </c>
      <c r="R133" s="120">
        <v>3.3417548000000001E-4</v>
      </c>
      <c r="S133" s="120">
        <v>3.0632419000000002E-4</v>
      </c>
      <c r="T133" s="120">
        <v>4.2707589000000003E-4</v>
      </c>
      <c r="U133" s="120">
        <v>4.8745674000000001E-4</v>
      </c>
      <c r="V133" s="120">
        <v>3.9459999600000009E-3</v>
      </c>
      <c r="W133" s="120">
        <v>7.3147450000000001E-3</v>
      </c>
      <c r="X133" s="120">
        <v>3.2530560000000002E-7</v>
      </c>
      <c r="Y133" s="120">
        <v>1.7768593E-7</v>
      </c>
      <c r="Z133" s="120">
        <v>1.5870452E-7</v>
      </c>
      <c r="AA133" s="120">
        <v>1.7226266999999998E-7</v>
      </c>
      <c r="AB133" s="120">
        <v>8.3394871999999999E-7</v>
      </c>
      <c r="AC133" s="120">
        <v>3.6949499999999998E-3</v>
      </c>
      <c r="AD133" s="120">
        <v>1.0101530000000001E-2</v>
      </c>
      <c r="AE133" s="121"/>
      <c r="AF133" s="120" t="s">
        <v>443</v>
      </c>
      <c r="AG133" s="120" t="s">
        <v>443</v>
      </c>
      <c r="AH133" s="120" t="s">
        <v>443</v>
      </c>
      <c r="AI133" s="120" t="s">
        <v>443</v>
      </c>
      <c r="AJ133" s="120" t="s">
        <v>443</v>
      </c>
      <c r="AK133" s="120">
        <v>70581</v>
      </c>
      <c r="AL133" s="29" t="s">
        <v>413</v>
      </c>
    </row>
    <row r="134" spans="1:38" ht="26.25" customHeight="1" thickBot="1" x14ac:dyDescent="0.3">
      <c r="A134" s="40" t="s">
        <v>286</v>
      </c>
      <c r="B134" s="44" t="s">
        <v>307</v>
      </c>
      <c r="C134" s="41" t="s">
        <v>308</v>
      </c>
      <c r="D134" s="42"/>
      <c r="E134" s="120" t="s">
        <v>445</v>
      </c>
      <c r="F134" s="120" t="s">
        <v>444</v>
      </c>
      <c r="G134" s="120" t="s">
        <v>445</v>
      </c>
      <c r="H134" s="120" t="s">
        <v>444</v>
      </c>
      <c r="I134" s="120" t="s">
        <v>444</v>
      </c>
      <c r="J134" s="120" t="s">
        <v>444</v>
      </c>
      <c r="K134" s="120" t="s">
        <v>444</v>
      </c>
      <c r="L134" s="120" t="s">
        <v>444</v>
      </c>
      <c r="M134" s="120" t="s">
        <v>445</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1.8780935097049999E-3</v>
      </c>
      <c r="F135" s="120">
        <v>7.2643239499999999E-4</v>
      </c>
      <c r="G135" s="120">
        <v>6.4965498763000002E-5</v>
      </c>
      <c r="H135" s="120" t="s">
        <v>444</v>
      </c>
      <c r="I135" s="120">
        <v>2.4745949074412099E-3</v>
      </c>
      <c r="J135" s="120">
        <v>2.66358544929829E-3</v>
      </c>
      <c r="K135" s="120">
        <v>2.7403628569277298E-3</v>
      </c>
      <c r="L135" s="120">
        <v>1.03932986112531E-3</v>
      </c>
      <c r="M135" s="120">
        <v>3.2972943599627998E-2</v>
      </c>
      <c r="N135" s="120">
        <v>2.8939176721899998E-4</v>
      </c>
      <c r="O135" s="120">
        <v>5.9059544329999997E-5</v>
      </c>
      <c r="P135" s="120" t="s">
        <v>444</v>
      </c>
      <c r="Q135" s="120">
        <v>2.4214413175400001E-4</v>
      </c>
      <c r="R135" s="120">
        <v>5.9059544330000001E-6</v>
      </c>
      <c r="S135" s="120">
        <v>1.1811908866099999E-4</v>
      </c>
      <c r="T135" s="120" t="s">
        <v>444</v>
      </c>
      <c r="U135" s="120">
        <v>4.1341681031000002E-5</v>
      </c>
      <c r="V135" s="120">
        <v>1.0353138121108E-2</v>
      </c>
      <c r="W135" s="120">
        <v>1.7717864E-2</v>
      </c>
      <c r="X135" s="120">
        <v>3.5435728870000002E-4</v>
      </c>
      <c r="Y135" s="120">
        <v>4.4885256569999999E-4</v>
      </c>
      <c r="Z135" s="120">
        <v>2.3033223770000001E-4</v>
      </c>
      <c r="AA135" s="120">
        <v>1.88990554E-4</v>
      </c>
      <c r="AB135" s="120">
        <v>1.2225326459999999E-3</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1.1687077951E-2</v>
      </c>
      <c r="G136" s="120" t="s">
        <v>443</v>
      </c>
      <c r="H136" s="120" t="s">
        <v>446</v>
      </c>
      <c r="I136" s="120" t="s">
        <v>443</v>
      </c>
      <c r="J136" s="120" t="s">
        <v>443</v>
      </c>
      <c r="K136" s="120" t="s">
        <v>443</v>
      </c>
      <c r="L136" s="120" t="s">
        <v>443</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779138763.43332195</v>
      </c>
      <c r="AL136" s="98" t="s">
        <v>436</v>
      </c>
    </row>
    <row r="137" spans="1:38" ht="26.25" customHeight="1" thickBot="1" x14ac:dyDescent="0.3">
      <c r="A137" s="40" t="s">
        <v>286</v>
      </c>
      <c r="B137" s="40" t="s">
        <v>313</v>
      </c>
      <c r="C137" s="41" t="s">
        <v>314</v>
      </c>
      <c r="D137" s="42"/>
      <c r="E137" s="120">
        <v>2.3000000000000001E-4</v>
      </c>
      <c r="F137" s="120" t="s">
        <v>445</v>
      </c>
      <c r="G137" s="120" t="s">
        <v>444</v>
      </c>
      <c r="H137" s="120">
        <v>1.1479999999999999E-3</v>
      </c>
      <c r="I137" s="120" t="s">
        <v>443</v>
      </c>
      <c r="J137" s="120" t="s">
        <v>443</v>
      </c>
      <c r="K137" s="120" t="s">
        <v>443</v>
      </c>
      <c r="L137" s="120" t="s">
        <v>443</v>
      </c>
      <c r="M137" s="120">
        <v>4.8999999999999998E-4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443</v>
      </c>
      <c r="J138" s="120" t="s">
        <v>443</v>
      </c>
      <c r="K138" s="120" t="s">
        <v>443</v>
      </c>
      <c r="L138" s="120" t="s">
        <v>443</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3.1540220000000001E-2</v>
      </c>
      <c r="F139" s="120">
        <v>4.3619419999999999E-2</v>
      </c>
      <c r="G139" s="120" t="s">
        <v>444</v>
      </c>
      <c r="H139" s="120">
        <v>8.2000000000000001E-5</v>
      </c>
      <c r="I139" s="120">
        <v>0.78146000728555198</v>
      </c>
      <c r="J139" s="120">
        <v>0.78157898528555214</v>
      </c>
      <c r="K139" s="120">
        <v>0.78227251128555209</v>
      </c>
      <c r="L139" s="120">
        <v>1.9598200000000002E-5</v>
      </c>
      <c r="M139" s="120" t="s">
        <v>444</v>
      </c>
      <c r="N139" s="120">
        <v>9.0644384340459998E-3</v>
      </c>
      <c r="O139" s="120">
        <v>4.661882397081E-3</v>
      </c>
      <c r="P139" s="120">
        <v>6.7093200000000004E-3</v>
      </c>
      <c r="Q139" s="120">
        <v>7.4359856793040002E-3</v>
      </c>
      <c r="R139" s="120">
        <v>2.1003234601476004E-2</v>
      </c>
      <c r="S139" s="120">
        <v>2.1159741381178002E-2</v>
      </c>
      <c r="T139" s="120">
        <v>2.9371299999999996E-3</v>
      </c>
      <c r="U139" s="120">
        <v>1.3000000000000002E-4</v>
      </c>
      <c r="V139" s="120">
        <v>8.8416880000000003E-2</v>
      </c>
      <c r="W139" s="120">
        <v>7.7835016709999998</v>
      </c>
      <c r="X139" s="120">
        <v>3.4886733999999999E-4</v>
      </c>
      <c r="Y139" s="120">
        <v>6.1129120999999995E-4</v>
      </c>
      <c r="Z139" s="120">
        <v>4.7120362000000002E-4</v>
      </c>
      <c r="AA139" s="120">
        <v>4.9667403E-4</v>
      </c>
      <c r="AB139" s="120">
        <v>1.9280368800000001E-3</v>
      </c>
      <c r="AC139" s="120" t="s">
        <v>443</v>
      </c>
      <c r="AD139" s="120" t="s">
        <v>443</v>
      </c>
      <c r="AE139" s="121"/>
      <c r="AF139" s="120" t="s">
        <v>443</v>
      </c>
      <c r="AG139" s="120" t="s">
        <v>443</v>
      </c>
      <c r="AH139" s="120" t="s">
        <v>443</v>
      </c>
      <c r="AI139" s="120" t="s">
        <v>443</v>
      </c>
      <c r="AJ139" s="120" t="s">
        <v>443</v>
      </c>
      <c r="AK139" s="120">
        <v>1004</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446</v>
      </c>
      <c r="J140" s="120" t="s">
        <v>446</v>
      </c>
      <c r="K140" s="120" t="s">
        <v>446</v>
      </c>
      <c r="L140" s="120" t="s">
        <v>446</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132.40005496906255</v>
      </c>
      <c r="F141" s="122">
        <f t="shared" ref="F141:AD141" si="0">SUM(F14:F140)</f>
        <v>130.58275849067684</v>
      </c>
      <c r="G141" s="122">
        <f t="shared" si="0"/>
        <v>24.82919484962374</v>
      </c>
      <c r="H141" s="122">
        <f t="shared" si="0"/>
        <v>64.280826333487283</v>
      </c>
      <c r="I141" s="122">
        <f t="shared" si="0"/>
        <v>17.246771210833238</v>
      </c>
      <c r="J141" s="122">
        <f t="shared" si="0"/>
        <v>29.35287769050905</v>
      </c>
      <c r="K141" s="122">
        <f t="shared" si="0"/>
        <v>55.021679072176426</v>
      </c>
      <c r="L141" s="122">
        <f t="shared" si="0"/>
        <v>2.4637723390193913</v>
      </c>
      <c r="M141" s="122">
        <f t="shared" si="0"/>
        <v>263.76787125524567</v>
      </c>
      <c r="N141" s="122">
        <f t="shared" si="0"/>
        <v>16.937749577611221</v>
      </c>
      <c r="O141" s="122">
        <f t="shared" si="0"/>
        <v>1.0573242595707306</v>
      </c>
      <c r="P141" s="122">
        <f t="shared" si="0"/>
        <v>0.97141311339256142</v>
      </c>
      <c r="Q141" s="122">
        <f t="shared" si="0"/>
        <v>0.7943547418283331</v>
      </c>
      <c r="R141" s="122">
        <f>SUM(R14:R140)</f>
        <v>7.1704549695549664</v>
      </c>
      <c r="S141" s="122">
        <f t="shared" si="0"/>
        <v>84.452363031971117</v>
      </c>
      <c r="T141" s="122">
        <f t="shared" si="0"/>
        <v>4.2778095283513142</v>
      </c>
      <c r="U141" s="122">
        <f t="shared" si="0"/>
        <v>1.5913455172547659</v>
      </c>
      <c r="V141" s="122">
        <f t="shared" si="0"/>
        <v>77.084711186972811</v>
      </c>
      <c r="W141" s="122">
        <f t="shared" si="0"/>
        <v>25.874368136927046</v>
      </c>
      <c r="X141" s="122">
        <f t="shared" si="0"/>
        <v>1.8820612472078162</v>
      </c>
      <c r="Y141" s="122">
        <f t="shared" si="0"/>
        <v>2.1035983120251154</v>
      </c>
      <c r="Z141" s="122">
        <f t="shared" si="0"/>
        <v>0.90458220675795886</v>
      </c>
      <c r="AA141" s="122">
        <f t="shared" si="0"/>
        <v>1.0583197882591684</v>
      </c>
      <c r="AB141" s="122">
        <f t="shared" si="0"/>
        <v>5.9485640210854589</v>
      </c>
      <c r="AC141" s="122">
        <f t="shared" si="0"/>
        <v>1.937370387134999</v>
      </c>
      <c r="AD141" s="122">
        <f t="shared" si="0"/>
        <v>11.490271430353852</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19.489478733148317</v>
      </c>
      <c r="F143" s="120">
        <v>0.96770427653415592</v>
      </c>
      <c r="G143" s="120">
        <v>4.7891999092090118E-2</v>
      </c>
      <c r="H143" s="120">
        <v>0.86509996082428398</v>
      </c>
      <c r="I143" s="120">
        <v>0.25385981966429727</v>
      </c>
      <c r="J143" s="120">
        <v>0.25385981966429727</v>
      </c>
      <c r="K143" s="120">
        <v>0.25385981966429727</v>
      </c>
      <c r="L143" s="120">
        <v>0.20162078003565861</v>
      </c>
      <c r="M143" s="120">
        <v>20.739582109704912</v>
      </c>
      <c r="N143" s="120">
        <v>4.0846460571196275E-3</v>
      </c>
      <c r="O143" s="120">
        <v>4.8467333652850669E-4</v>
      </c>
      <c r="P143" s="120">
        <v>2.7560145291851745E-2</v>
      </c>
      <c r="Q143" s="120">
        <v>7.7882484601565338E-4</v>
      </c>
      <c r="R143" s="120">
        <v>2.9619921119389485E-2</v>
      </c>
      <c r="S143" s="120">
        <v>2.0387266015680926E-2</v>
      </c>
      <c r="T143" s="120">
        <v>4.7965207517344198E-3</v>
      </c>
      <c r="U143" s="120">
        <v>5.8830301897429445E-4</v>
      </c>
      <c r="V143" s="120">
        <v>0.10017888860413215</v>
      </c>
      <c r="W143" s="120">
        <v>0.64101220000000003</v>
      </c>
      <c r="X143" s="120">
        <v>6.6585795491999999E-2</v>
      </c>
      <c r="Y143" s="120">
        <v>7.7579355971700001E-2</v>
      </c>
      <c r="Z143" s="120">
        <v>5.6822026259200006E-2</v>
      </c>
      <c r="AA143" s="120">
        <v>6.9924044516700007E-2</v>
      </c>
      <c r="AB143" s="120">
        <v>0.27091122223959996</v>
      </c>
      <c r="AC143" s="120">
        <v>6.4101289999999992E-4</v>
      </c>
      <c r="AD143" s="120">
        <v>1.282794E-4</v>
      </c>
      <c r="AE143" s="128"/>
      <c r="AF143" s="120">
        <v>153645.4594689387</v>
      </c>
      <c r="AG143" s="120" t="s">
        <v>443</v>
      </c>
      <c r="AH143" s="120">
        <v>734.45358400600003</v>
      </c>
      <c r="AI143" s="120">
        <v>15383.527924963</v>
      </c>
      <c r="AJ143" s="120">
        <v>2114.0811625153001</v>
      </c>
      <c r="AK143" s="120" t="s">
        <v>443</v>
      </c>
      <c r="AL143" s="32" t="s">
        <v>49</v>
      </c>
    </row>
    <row r="144" spans="1:38" ht="26.25" customHeight="1" thickBot="1" x14ac:dyDescent="0.3">
      <c r="A144" s="65"/>
      <c r="B144" s="32" t="s">
        <v>346</v>
      </c>
      <c r="C144" s="66" t="s">
        <v>353</v>
      </c>
      <c r="D144" s="67" t="s">
        <v>279</v>
      </c>
      <c r="E144" s="120">
        <v>13.285977941215652</v>
      </c>
      <c r="F144" s="120">
        <v>0.2035348412940694</v>
      </c>
      <c r="G144" s="120">
        <v>1.4755465286248097E-2</v>
      </c>
      <c r="H144" s="120">
        <v>6.9478600245504368E-2</v>
      </c>
      <c r="I144" s="120">
        <v>0.12509586960708691</v>
      </c>
      <c r="J144" s="120">
        <v>0.12509586960708691</v>
      </c>
      <c r="K144" s="120">
        <v>0.12509586960708691</v>
      </c>
      <c r="L144" s="120">
        <v>0.10374295071976129</v>
      </c>
      <c r="M144" s="120">
        <v>1.7632751690622159</v>
      </c>
      <c r="N144" s="120">
        <v>5.2956158879655232E-4</v>
      </c>
      <c r="O144" s="120">
        <v>5.4269868958436875E-5</v>
      </c>
      <c r="P144" s="120">
        <v>5.3420717099750496E-3</v>
      </c>
      <c r="Q144" s="120">
        <v>1.0525546271991971E-4</v>
      </c>
      <c r="R144" s="120">
        <v>8.3161334933779946E-3</v>
      </c>
      <c r="S144" s="120">
        <v>5.5857427002192102E-3</v>
      </c>
      <c r="T144" s="120">
        <v>2.6634360378805823E-4</v>
      </c>
      <c r="U144" s="120">
        <v>1.0197118752296564E-4</v>
      </c>
      <c r="V144" s="120">
        <v>1.8256285498225187E-2</v>
      </c>
      <c r="W144" s="120">
        <v>0.1329224</v>
      </c>
      <c r="X144" s="120">
        <v>2.1692590823399999E-2</v>
      </c>
      <c r="Y144" s="120">
        <v>2.4357326582899998E-2</v>
      </c>
      <c r="Z144" s="120">
        <v>1.9050604038500001E-2</v>
      </c>
      <c r="AA144" s="120">
        <v>2.0307293464400002E-2</v>
      </c>
      <c r="AB144" s="120">
        <v>8.5407814909199992E-2</v>
      </c>
      <c r="AC144" s="120">
        <v>1.329228E-4</v>
      </c>
      <c r="AD144" s="120">
        <v>2.6664400000000002E-5</v>
      </c>
      <c r="AE144" s="128"/>
      <c r="AF144" s="120">
        <v>37371.030866264802</v>
      </c>
      <c r="AG144" s="120" t="s">
        <v>443</v>
      </c>
      <c r="AH144" s="120" t="s">
        <v>443</v>
      </c>
      <c r="AI144" s="120">
        <v>4424.2957716586006</v>
      </c>
      <c r="AJ144" s="120" t="s">
        <v>443</v>
      </c>
      <c r="AK144" s="120" t="s">
        <v>443</v>
      </c>
      <c r="AL144" s="32" t="s">
        <v>49</v>
      </c>
    </row>
    <row r="145" spans="1:38" ht="26.25" customHeight="1" thickBot="1" x14ac:dyDescent="0.3">
      <c r="A145" s="65"/>
      <c r="B145" s="32" t="s">
        <v>347</v>
      </c>
      <c r="C145" s="66" t="s">
        <v>354</v>
      </c>
      <c r="D145" s="67" t="s">
        <v>279</v>
      </c>
      <c r="E145" s="120">
        <v>10.282740586550494</v>
      </c>
      <c r="F145" s="120">
        <v>0.37503376690009654</v>
      </c>
      <c r="G145" s="120">
        <v>3.8319992566065511E-2</v>
      </c>
      <c r="H145" s="120">
        <v>8.9136628168710166E-2</v>
      </c>
      <c r="I145" s="120">
        <v>0.12786282897092199</v>
      </c>
      <c r="J145" s="120">
        <v>0.12786282897092199</v>
      </c>
      <c r="K145" s="120">
        <v>0.12786282897092199</v>
      </c>
      <c r="L145" s="120">
        <v>7.4690325666572882E-2</v>
      </c>
      <c r="M145" s="120">
        <v>3.6638700984217101</v>
      </c>
      <c r="N145" s="120">
        <v>1.2629974612191493E-3</v>
      </c>
      <c r="O145" s="120">
        <v>1.2629998059090952E-4</v>
      </c>
      <c r="P145" s="120">
        <v>1.3387724671075622E-2</v>
      </c>
      <c r="Q145" s="120">
        <v>2.5259937500933278E-4</v>
      </c>
      <c r="R145" s="120">
        <v>2.1470834330675918E-2</v>
      </c>
      <c r="S145" s="120">
        <v>1.4398090517798693E-2</v>
      </c>
      <c r="T145" s="120">
        <v>5.0520871495093205E-4</v>
      </c>
      <c r="U145" s="120">
        <v>2.5259878883684652E-4</v>
      </c>
      <c r="V145" s="120">
        <v>4.5467764405457793E-2</v>
      </c>
      <c r="W145" s="120">
        <v>7.7968800000000005E-2</v>
      </c>
      <c r="X145" s="120">
        <v>9.0698171564000014E-3</v>
      </c>
      <c r="Y145" s="120">
        <v>5.4922781668999998E-2</v>
      </c>
      <c r="Z145" s="120">
        <v>6.137242942490001E-2</v>
      </c>
      <c r="AA145" s="120">
        <v>1.4108604465900001E-2</v>
      </c>
      <c r="AB145" s="120">
        <v>0.1394736327162</v>
      </c>
      <c r="AC145" s="120">
        <v>4.3854499999999998E-5</v>
      </c>
      <c r="AD145" s="120">
        <v>8.8113000000000015E-6</v>
      </c>
      <c r="AE145" s="128"/>
      <c r="AF145" s="120">
        <v>95540.149287864799</v>
      </c>
      <c r="AG145" s="120" t="s">
        <v>443</v>
      </c>
      <c r="AH145" s="120">
        <v>26.44855446</v>
      </c>
      <c r="AI145" s="120">
        <v>11441.263210495701</v>
      </c>
      <c r="AJ145" s="120">
        <v>117.3133691859</v>
      </c>
      <c r="AK145" s="120" t="s">
        <v>443</v>
      </c>
      <c r="AL145" s="32" t="s">
        <v>49</v>
      </c>
    </row>
    <row r="146" spans="1:38" ht="26.25" customHeight="1" thickBot="1" x14ac:dyDescent="0.3">
      <c r="A146" s="65"/>
      <c r="B146" s="32" t="s">
        <v>348</v>
      </c>
      <c r="C146" s="66" t="s">
        <v>355</v>
      </c>
      <c r="D146" s="67" t="s">
        <v>279</v>
      </c>
      <c r="E146" s="120">
        <v>0.22346395496552282</v>
      </c>
      <c r="F146" s="120">
        <v>0.82863910037368638</v>
      </c>
      <c r="G146" s="120">
        <v>4.5358435246499484E-4</v>
      </c>
      <c r="H146" s="120">
        <v>2.8971484331645064E-3</v>
      </c>
      <c r="I146" s="120">
        <v>1.3454417770492635E-2</v>
      </c>
      <c r="J146" s="120">
        <v>1.3454417770492635E-2</v>
      </c>
      <c r="K146" s="120">
        <v>1.3454417770492635E-2</v>
      </c>
      <c r="L146" s="120">
        <v>3.0969943815940225E-3</v>
      </c>
      <c r="M146" s="120">
        <v>5.1290477931262686</v>
      </c>
      <c r="N146" s="120">
        <v>8.9724726577272425E-5</v>
      </c>
      <c r="O146" s="120">
        <v>9.6694191665046465E-4</v>
      </c>
      <c r="P146" s="120">
        <v>4.516347269751169E-4</v>
      </c>
      <c r="Q146" s="120">
        <v>1.5521435192245162E-5</v>
      </c>
      <c r="R146" s="120">
        <v>4.3577947773205394E-3</v>
      </c>
      <c r="S146" s="120">
        <v>0.16344567452519121</v>
      </c>
      <c r="T146" s="120">
        <v>6.8085805620426683E-3</v>
      </c>
      <c r="U146" s="120">
        <v>9.6277780460891959E-4</v>
      </c>
      <c r="V146" s="120">
        <v>9.6155517008829003E-2</v>
      </c>
      <c r="W146" s="120">
        <v>1.6619399999999999E-2</v>
      </c>
      <c r="X146" s="120">
        <v>4.6975718100000004E-4</v>
      </c>
      <c r="Y146" s="120">
        <v>5.4986458990000011E-4</v>
      </c>
      <c r="Z146" s="120">
        <v>3.7831295710000001E-4</v>
      </c>
      <c r="AA146" s="120">
        <v>5.9064413850000008E-4</v>
      </c>
      <c r="AB146" s="120">
        <v>1.9885788665000002E-3</v>
      </c>
      <c r="AC146" s="120">
        <v>1.6619000000000001E-5</v>
      </c>
      <c r="AD146" s="120">
        <v>4.9197999999999999E-6</v>
      </c>
      <c r="AE146" s="128"/>
      <c r="AF146" s="120">
        <v>2042.4749450474001</v>
      </c>
      <c r="AG146" s="120" t="s">
        <v>443</v>
      </c>
      <c r="AH146" s="120" t="s">
        <v>443</v>
      </c>
      <c r="AI146" s="120">
        <v>165.03338190400001</v>
      </c>
      <c r="AJ146" s="120" t="s">
        <v>443</v>
      </c>
      <c r="AK146" s="120" t="s">
        <v>443</v>
      </c>
      <c r="AL146" s="32" t="s">
        <v>49</v>
      </c>
    </row>
    <row r="147" spans="1:38" ht="26.25" customHeight="1" thickBot="1" x14ac:dyDescent="0.3">
      <c r="A147" s="65"/>
      <c r="B147" s="32" t="s">
        <v>349</v>
      </c>
      <c r="C147" s="66" t="s">
        <v>356</v>
      </c>
      <c r="D147" s="67" t="s">
        <v>279</v>
      </c>
      <c r="E147" s="120" t="s">
        <v>443</v>
      </c>
      <c r="F147" s="120">
        <v>4.0378436830123068</v>
      </c>
      <c r="G147" s="120" t="s">
        <v>443</v>
      </c>
      <c r="H147" s="120" t="s">
        <v>443</v>
      </c>
      <c r="I147" s="120" t="s">
        <v>443</v>
      </c>
      <c r="J147" s="120" t="s">
        <v>443</v>
      </c>
      <c r="K147" s="120" t="s">
        <v>443</v>
      </c>
      <c r="L147" s="120" t="s">
        <v>443</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170.6832708606</v>
      </c>
      <c r="AG147" s="120" t="s">
        <v>443</v>
      </c>
      <c r="AH147" s="120" t="s">
        <v>443</v>
      </c>
      <c r="AI147" s="120">
        <v>11.6191918105</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v>1.1746279751340531</v>
      </c>
      <c r="J148" s="120">
        <v>2.1900735182145192</v>
      </c>
      <c r="K148" s="120">
        <v>2.8832254284762158</v>
      </c>
      <c r="L148" s="120">
        <v>0.28747152914306218</v>
      </c>
      <c r="M148" s="120" t="s">
        <v>443</v>
      </c>
      <c r="N148" s="120">
        <v>7.646856063873253</v>
      </c>
      <c r="O148" s="120">
        <v>3.498391536115289E-2</v>
      </c>
      <c r="P148" s="120" t="s">
        <v>444</v>
      </c>
      <c r="Q148" s="120">
        <v>8.8089959875325224E-2</v>
      </c>
      <c r="R148" s="120">
        <v>2.8381687411287047</v>
      </c>
      <c r="S148" s="120">
        <v>62.182004238708288</v>
      </c>
      <c r="T148" s="120">
        <v>0.44596390710450123</v>
      </c>
      <c r="U148" s="120">
        <v>5.766450856952432E-2</v>
      </c>
      <c r="V148" s="120">
        <v>22.937823415086797</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97955.90706463001</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v>0.57163397474804456</v>
      </c>
      <c r="J149" s="120">
        <v>1.0585814347186009</v>
      </c>
      <c r="K149" s="120">
        <v>2.1171628694372018</v>
      </c>
      <c r="L149" s="120">
        <v>2.2441926416034364E-2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97955.90706463001</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130.4265101019746</v>
      </c>
      <c r="F152" s="133">
        <f t="shared" ref="F152:AD152" si="1">SUM(F$141, F$151, IF(AND(ISNUMBER(SEARCH($B$4,"AT|BE|CH|GB|IE|LT|LU|NL")),SUM(F$143:F$149)&gt;0),SUM(F$143:F$149)-SUM(F$27:F$33),0))</f>
        <v>130.12169492366206</v>
      </c>
      <c r="G152" s="133">
        <f t="shared" si="1"/>
        <v>24.823187745185844</v>
      </c>
      <c r="H152" s="133">
        <f t="shared" si="1"/>
        <v>64.159888908387487</v>
      </c>
      <c r="I152" s="133">
        <f t="shared" si="1"/>
        <v>17.136086010496285</v>
      </c>
      <c r="J152" s="133">
        <f t="shared" si="1"/>
        <v>29.162951431720096</v>
      </c>
      <c r="K152" s="133">
        <f t="shared" si="1"/>
        <v>54.721622143677436</v>
      </c>
      <c r="L152" s="133">
        <f t="shared" si="1"/>
        <v>2.4394848123263242</v>
      </c>
      <c r="M152" s="133">
        <f t="shared" si="1"/>
        <v>259.78361131375442</v>
      </c>
      <c r="N152" s="133">
        <f t="shared" si="1"/>
        <v>16.616639651683844</v>
      </c>
      <c r="O152" s="133">
        <f t="shared" si="1"/>
        <v>1.0555123311173857</v>
      </c>
      <c r="P152" s="133">
        <f t="shared" si="1"/>
        <v>0.96814158401450923</v>
      </c>
      <c r="Q152" s="133">
        <f t="shared" si="1"/>
        <v>0.79051576253884637</v>
      </c>
      <c r="R152" s="133">
        <f t="shared" si="1"/>
        <v>7.04837390965338</v>
      </c>
      <c r="S152" s="133">
        <f t="shared" si="1"/>
        <v>81.853281453556733</v>
      </c>
      <c r="T152" s="133">
        <f t="shared" si="1"/>
        <v>4.2567912258611225</v>
      </c>
      <c r="U152" s="133">
        <f t="shared" si="1"/>
        <v>1.5881061520403792</v>
      </c>
      <c r="V152" s="133">
        <f t="shared" si="1"/>
        <v>75.878053880018371</v>
      </c>
      <c r="W152" s="133">
        <f t="shared" si="1"/>
        <v>25.850712836927045</v>
      </c>
      <c r="X152" s="133">
        <f t="shared" si="1"/>
        <v>1.8785484418606162</v>
      </c>
      <c r="Y152" s="133">
        <f t="shared" si="1"/>
        <v>2.0963537130816152</v>
      </c>
      <c r="Z152" s="133">
        <f t="shared" si="1"/>
        <v>0.89799322119355884</v>
      </c>
      <c r="AA152" s="133">
        <f t="shared" si="1"/>
        <v>1.0539573766071684</v>
      </c>
      <c r="AB152" s="133">
        <f t="shared" si="1"/>
        <v>5.9268552195783588</v>
      </c>
      <c r="AC152" s="133">
        <f t="shared" si="1"/>
        <v>1.937348268534999</v>
      </c>
      <c r="AD152" s="133">
        <f t="shared" si="1"/>
        <v>11.490266922553852</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114.97046269275199</v>
      </c>
      <c r="F154" s="133">
        <f>SUM(F$141, F$153, -1 * IF(OR($B$6=2005,$B$6&gt;=2020),SUM(F$99:F$122),0), IF(AND(ISNUMBER(SEARCH($B$4,"AT|BE|CH|GB|IE|LT|LU|NL")),SUM(F$143:F$149)&gt;0),SUM(F$143:F$149)-SUM(F$27:F$33),0))</f>
        <v>82.430470764434546</v>
      </c>
      <c r="G154" s="133">
        <f>SUM(G$141, G$153, IF(AND(ISNUMBER(SEARCH($B$4,"AT|BE|CH|GB|IE|LT|LU|NL")),SUM(G$143:G$149)&gt;0),SUM(G$143:G$149)-SUM(G$27:G$33),0))</f>
        <v>24.823187745185844</v>
      </c>
      <c r="H154" s="133">
        <f>SUM(H$141, H$153, IF(AND(ISNUMBER(SEARCH($B$4,"AT|BE|CH|GB|IE|LT|LU|NL")),SUM(H$143:H$149)&gt;0),SUM(H$143:H$149)-SUM(H$27:H$33),0))</f>
        <v>64.159888908387487</v>
      </c>
      <c r="I154" s="133">
        <f t="shared" ref="I154:AD154" si="2">SUM(I$141, I$153, IF(AND(ISNUMBER(SEARCH($B$4,"AT|BE|CH|GB|IE|LT|LU|NL")),SUM(I$143:I$149)&gt;0),SUM(I$143:I$149)-SUM(I$27:I$33),0))</f>
        <v>17.136086010496285</v>
      </c>
      <c r="J154" s="133">
        <f t="shared" si="2"/>
        <v>29.162951431720096</v>
      </c>
      <c r="K154" s="133">
        <f t="shared" si="2"/>
        <v>54.721622143677436</v>
      </c>
      <c r="L154" s="133">
        <f t="shared" si="2"/>
        <v>2.4394848123263242</v>
      </c>
      <c r="M154" s="133">
        <f t="shared" si="2"/>
        <v>259.78361131375442</v>
      </c>
      <c r="N154" s="133">
        <f t="shared" si="2"/>
        <v>16.616639651683844</v>
      </c>
      <c r="O154" s="133">
        <f t="shared" si="2"/>
        <v>1.0555123311173857</v>
      </c>
      <c r="P154" s="133">
        <f t="shared" si="2"/>
        <v>0.96814158401450923</v>
      </c>
      <c r="Q154" s="133">
        <f t="shared" si="2"/>
        <v>0.79051576253884637</v>
      </c>
      <c r="R154" s="133">
        <f t="shared" si="2"/>
        <v>7.04837390965338</v>
      </c>
      <c r="S154" s="133">
        <f t="shared" si="2"/>
        <v>81.853281453556733</v>
      </c>
      <c r="T154" s="133">
        <f t="shared" si="2"/>
        <v>4.2567912258611225</v>
      </c>
      <c r="U154" s="133">
        <f t="shared" si="2"/>
        <v>1.5881061520403792</v>
      </c>
      <c r="V154" s="133">
        <f t="shared" si="2"/>
        <v>75.878053880018371</v>
      </c>
      <c r="W154" s="133">
        <f t="shared" si="2"/>
        <v>25.850712836927045</v>
      </c>
      <c r="X154" s="133">
        <f t="shared" si="2"/>
        <v>1.8785484418606162</v>
      </c>
      <c r="Y154" s="133">
        <f t="shared" si="2"/>
        <v>2.0963537130816152</v>
      </c>
      <c r="Z154" s="133">
        <f t="shared" si="2"/>
        <v>0.89799322119355884</v>
      </c>
      <c r="AA154" s="133">
        <f t="shared" si="2"/>
        <v>1.0539573766071684</v>
      </c>
      <c r="AB154" s="133">
        <f t="shared" si="2"/>
        <v>5.9268552195783588</v>
      </c>
      <c r="AC154" s="133">
        <f t="shared" si="2"/>
        <v>1.937348268534999</v>
      </c>
      <c r="AD154" s="133">
        <f t="shared" si="2"/>
        <v>11.490266922553852</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20.350048113353399</v>
      </c>
      <c r="F157" s="120">
        <v>1.1475250876262311</v>
      </c>
      <c r="G157" s="120">
        <v>1.1860852343222361</v>
      </c>
      <c r="H157" s="120" t="s">
        <v>444</v>
      </c>
      <c r="I157" s="120">
        <v>0.204961753862</v>
      </c>
      <c r="J157" s="120">
        <v>0.204961753862</v>
      </c>
      <c r="K157" s="120">
        <v>0.204961753862</v>
      </c>
      <c r="L157" s="120">
        <v>0.13075444789650001</v>
      </c>
      <c r="M157" s="120">
        <v>53.498726682219768</v>
      </c>
      <c r="N157" s="120">
        <v>3.4195999999999999E-4</v>
      </c>
      <c r="O157" s="120">
        <v>2.8500000000000002E-5</v>
      </c>
      <c r="P157" s="120">
        <v>3.4195799999999998E-3</v>
      </c>
      <c r="Q157" s="120">
        <v>5.6990000000000002E-5</v>
      </c>
      <c r="R157" s="120">
        <v>5.6993E-3</v>
      </c>
      <c r="S157" s="120">
        <v>3.7045400000000001E-3</v>
      </c>
      <c r="T157" s="120">
        <v>1.4248E-4</v>
      </c>
      <c r="U157" s="120">
        <v>5.6990000000000002E-5</v>
      </c>
      <c r="V157" s="120">
        <v>1.196853E-2</v>
      </c>
      <c r="W157" s="120" t="s">
        <v>444</v>
      </c>
      <c r="X157" s="120">
        <v>1.7984898999999998E-4</v>
      </c>
      <c r="Y157" s="120">
        <v>1.7984898999999998E-4</v>
      </c>
      <c r="Z157" s="120">
        <v>1.7984898999999998E-4</v>
      </c>
      <c r="AA157" s="120">
        <v>1.7984898999999998E-4</v>
      </c>
      <c r="AB157" s="120">
        <v>7.1939601000000004E-4</v>
      </c>
      <c r="AC157" s="120" t="s">
        <v>443</v>
      </c>
      <c r="AD157" s="120" t="s">
        <v>443</v>
      </c>
      <c r="AE157" s="128"/>
      <c r="AF157" s="120">
        <v>63165.780126208076</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4.8994870186294601E-3</v>
      </c>
      <c r="F158" s="120">
        <v>1.7249846495367099E-3</v>
      </c>
      <c r="G158" s="120">
        <v>3.31068578410122E-4</v>
      </c>
      <c r="H158" s="120" t="s">
        <v>444</v>
      </c>
      <c r="I158" s="120">
        <v>3.1568694614957702E-5</v>
      </c>
      <c r="J158" s="120">
        <v>3.1568694614957702E-5</v>
      </c>
      <c r="K158" s="120">
        <v>3.1568694614957702E-5</v>
      </c>
      <c r="L158" s="120">
        <v>1.9041520961218002E-5</v>
      </c>
      <c r="M158" s="120">
        <v>0.15112273389806499</v>
      </c>
      <c r="N158" s="120">
        <v>4.1724539999999997E-2</v>
      </c>
      <c r="O158" s="120">
        <v>5.9999999999999997E-7</v>
      </c>
      <c r="P158" s="120">
        <v>8.2999999999999999E-7</v>
      </c>
      <c r="Q158" s="120">
        <v>2E-8</v>
      </c>
      <c r="R158" s="120">
        <v>1.4699999999999999E-6</v>
      </c>
      <c r="S158" s="120">
        <v>2.7100000000000003E-6</v>
      </c>
      <c r="T158" s="120">
        <v>7.4000000000000001E-7</v>
      </c>
      <c r="U158" s="120">
        <v>2E-8</v>
      </c>
      <c r="V158" s="120">
        <v>1.2155E-4</v>
      </c>
      <c r="W158" s="120" t="s">
        <v>444</v>
      </c>
      <c r="X158" s="120">
        <v>2.4624999999999997E-7</v>
      </c>
      <c r="Y158" s="120">
        <v>2.4624999999999997E-7</v>
      </c>
      <c r="Z158" s="120">
        <v>2.4624999999999997E-7</v>
      </c>
      <c r="AA158" s="120">
        <v>2.4624999999999997E-7</v>
      </c>
      <c r="AB158" s="120">
        <v>9.8499999999999989E-7</v>
      </c>
      <c r="AC158" s="120" t="s">
        <v>443</v>
      </c>
      <c r="AD158" s="120" t="s">
        <v>443</v>
      </c>
      <c r="AE158" s="128"/>
      <c r="AF158" s="120">
        <v>17.217456201936667</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12.338250207627286</v>
      </c>
      <c r="F159" s="120">
        <v>0.56318044907941389</v>
      </c>
      <c r="G159" s="120">
        <v>0.56247310231359327</v>
      </c>
      <c r="H159" s="120">
        <v>2.644580352963936E-3</v>
      </c>
      <c r="I159" s="120">
        <v>0.50188921774588047</v>
      </c>
      <c r="J159" s="120">
        <v>0.5297719520649764</v>
      </c>
      <c r="K159" s="120">
        <v>0.55765468638547921</v>
      </c>
      <c r="L159" s="120">
        <v>0.10090203888927179</v>
      </c>
      <c r="M159" s="120">
        <v>3.8726991537768622</v>
      </c>
      <c r="N159" s="120">
        <v>4.1010988508299318E-2</v>
      </c>
      <c r="O159" s="120">
        <v>5.389831509275929E-3</v>
      </c>
      <c r="P159" s="120">
        <v>1.0195627927529809E-2</v>
      </c>
      <c r="Q159" s="120">
        <v>7.205482464471398E-2</v>
      </c>
      <c r="R159" s="120" t="s">
        <v>444</v>
      </c>
      <c r="S159" s="120">
        <v>7.2054824644713994E-2</v>
      </c>
      <c r="T159" s="120">
        <v>3.8768652491560203</v>
      </c>
      <c r="U159" s="120">
        <v>8.2021980455805846E-2</v>
      </c>
      <c r="V159" s="120">
        <v>0.19216760997313431</v>
      </c>
      <c r="W159" s="120" t="s">
        <v>444</v>
      </c>
      <c r="X159" s="120">
        <v>6.2886945517369799E-3</v>
      </c>
      <c r="Y159" s="120">
        <v>6.0024604606898502E-3</v>
      </c>
      <c r="Z159" s="120">
        <v>2.4586396847510405E-3</v>
      </c>
      <c r="AA159" s="120" t="s">
        <v>444</v>
      </c>
      <c r="AB159" s="120">
        <v>1.474979613693519E-2</v>
      </c>
      <c r="AC159" s="120" t="s">
        <v>443</v>
      </c>
      <c r="AD159" s="120" t="s">
        <v>443</v>
      </c>
      <c r="AE159" s="128"/>
      <c r="AF159" s="120">
        <v>11436.995893785652</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446</v>
      </c>
      <c r="J160" s="120" t="s">
        <v>446</v>
      </c>
      <c r="K160" s="120" t="s">
        <v>446</v>
      </c>
      <c r="L160" s="120" t="s">
        <v>446</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446</v>
      </c>
      <c r="J161" s="120" t="s">
        <v>446</v>
      </c>
      <c r="K161" s="120" t="s">
        <v>446</v>
      </c>
      <c r="L161" s="120" t="s">
        <v>446</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446</v>
      </c>
      <c r="J162" s="120" t="s">
        <v>446</v>
      </c>
      <c r="K162" s="120" t="s">
        <v>446</v>
      </c>
      <c r="L162" s="120" t="s">
        <v>446</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446</v>
      </c>
      <c r="J163" s="120" t="s">
        <v>446</v>
      </c>
      <c r="K163" s="120" t="s">
        <v>446</v>
      </c>
      <c r="L163" s="120" t="s">
        <v>446</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51.7827770273</v>
      </c>
      <c r="G164" s="120" t="s">
        <v>443</v>
      </c>
      <c r="H164" s="120" t="s">
        <v>443</v>
      </c>
      <c r="I164" s="120" t="s">
        <v>443</v>
      </c>
      <c r="J164" s="120" t="s">
        <v>443</v>
      </c>
      <c r="K164" s="120" t="s">
        <v>443</v>
      </c>
      <c r="L164" s="120" t="s">
        <v>443</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1993</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54.372485192539891</v>
      </c>
      <c r="F14" s="120">
        <v>0.24462185583500001</v>
      </c>
      <c r="G14" s="120">
        <v>77.542179790136075</v>
      </c>
      <c r="H14" s="120">
        <v>2.8282297900000003E-2</v>
      </c>
      <c r="I14" s="120" t="s">
        <v>442</v>
      </c>
      <c r="J14" s="120" t="s">
        <v>442</v>
      </c>
      <c r="K14" s="120" t="s">
        <v>442</v>
      </c>
      <c r="L14" s="120" t="s">
        <v>442</v>
      </c>
      <c r="M14" s="120">
        <v>2.9355510638641138</v>
      </c>
      <c r="N14" s="120">
        <v>3.365562294139</v>
      </c>
      <c r="O14" s="120">
        <v>0.34571803769790005</v>
      </c>
      <c r="P14" s="120">
        <v>1.0876008272254001</v>
      </c>
      <c r="Q14" s="120">
        <v>0.90506133159000002</v>
      </c>
      <c r="R14" s="120">
        <v>1.5958640844346004</v>
      </c>
      <c r="S14" s="120">
        <v>1.5277253290983199</v>
      </c>
      <c r="T14" s="120">
        <v>5.0848023307767001</v>
      </c>
      <c r="U14" s="120">
        <v>2.4590036853140003</v>
      </c>
      <c r="V14" s="120">
        <v>6.1626435053450006</v>
      </c>
      <c r="W14" s="120">
        <v>133.56512348168667</v>
      </c>
      <c r="X14" s="120">
        <v>8.4381231419999999E-4</v>
      </c>
      <c r="Y14" s="120">
        <v>5.1971108285999998E-3</v>
      </c>
      <c r="Z14" s="120">
        <v>1.5603183973999998E-3</v>
      </c>
      <c r="AA14" s="120">
        <v>8.7926026177999989E-4</v>
      </c>
      <c r="AB14" s="120">
        <v>8.4804979747499995E-3</v>
      </c>
      <c r="AC14" s="120">
        <v>26.146427685821006</v>
      </c>
      <c r="AD14" s="120">
        <v>2.0297803781199997E-2</v>
      </c>
      <c r="AE14" s="121"/>
      <c r="AF14" s="120">
        <v>11478.4704</v>
      </c>
      <c r="AG14" s="120">
        <v>159917.67919</v>
      </c>
      <c r="AH14" s="120">
        <v>56549.18316</v>
      </c>
      <c r="AI14" s="120">
        <v>7456.3675273936606</v>
      </c>
      <c r="AJ14" s="120">
        <v>7012.2947683745806</v>
      </c>
      <c r="AK14" s="120" t="s">
        <v>443</v>
      </c>
      <c r="AL14" s="29" t="s">
        <v>49</v>
      </c>
    </row>
    <row r="15" spans="1:38" ht="26.25" customHeight="1" thickBot="1" x14ac:dyDescent="0.3">
      <c r="A15" s="40" t="s">
        <v>53</v>
      </c>
      <c r="B15" s="40" t="s">
        <v>54</v>
      </c>
      <c r="C15" s="41" t="s">
        <v>55</v>
      </c>
      <c r="D15" s="42"/>
      <c r="E15" s="120">
        <v>8.1763791829999999</v>
      </c>
      <c r="F15" s="120">
        <v>0.46578999998999998</v>
      </c>
      <c r="G15" s="120">
        <v>44.031633205000006</v>
      </c>
      <c r="H15" s="120" t="s">
        <v>444</v>
      </c>
      <c r="I15" s="120" t="s">
        <v>442</v>
      </c>
      <c r="J15" s="120" t="s">
        <v>442</v>
      </c>
      <c r="K15" s="120" t="s">
        <v>442</v>
      </c>
      <c r="L15" s="120" t="s">
        <v>442</v>
      </c>
      <c r="M15" s="120">
        <v>19.130117419999998</v>
      </c>
      <c r="N15" s="120">
        <v>0.30410500000000001</v>
      </c>
      <c r="O15" s="120">
        <v>1.0999999999999999E-2</v>
      </c>
      <c r="P15" s="120">
        <v>6.0050000000000008E-3</v>
      </c>
      <c r="Q15" s="120">
        <v>1.0999999999999999E-2</v>
      </c>
      <c r="R15" s="120">
        <v>0.217</v>
      </c>
      <c r="S15" s="120">
        <v>0.108</v>
      </c>
      <c r="T15" s="120" t="s">
        <v>444</v>
      </c>
      <c r="U15" s="120">
        <v>4.0000000000000001E-3</v>
      </c>
      <c r="V15" s="120" t="s">
        <v>444</v>
      </c>
      <c r="W15" s="120">
        <v>4.8253881999999998E-2</v>
      </c>
      <c r="X15" s="120" t="s">
        <v>444</v>
      </c>
      <c r="Y15" s="120" t="s">
        <v>444</v>
      </c>
      <c r="Z15" s="120" t="s">
        <v>444</v>
      </c>
      <c r="AA15" s="120" t="s">
        <v>444</v>
      </c>
      <c r="AB15" s="120" t="s">
        <v>444</v>
      </c>
      <c r="AC15" s="120" t="s">
        <v>443</v>
      </c>
      <c r="AD15" s="120" t="s">
        <v>443</v>
      </c>
      <c r="AE15" s="121"/>
      <c r="AF15" s="120">
        <v>56222.834394499994</v>
      </c>
      <c r="AG15" s="120" t="s">
        <v>443</v>
      </c>
      <c r="AH15" s="120">
        <v>2500</v>
      </c>
      <c r="AI15" s="120" t="s">
        <v>443</v>
      </c>
      <c r="AJ15" s="120" t="s">
        <v>443</v>
      </c>
      <c r="AK15" s="120" t="s">
        <v>443</v>
      </c>
      <c r="AL15" s="29" t="s">
        <v>49</v>
      </c>
    </row>
    <row r="16" spans="1:38" ht="26.25" customHeight="1" thickBot="1" x14ac:dyDescent="0.3">
      <c r="A16" s="40" t="s">
        <v>53</v>
      </c>
      <c r="B16" s="40" t="s">
        <v>56</v>
      </c>
      <c r="C16" s="41" t="s">
        <v>57</v>
      </c>
      <c r="D16" s="42"/>
      <c r="E16" s="120">
        <v>4.3811572159699992</v>
      </c>
      <c r="F16" s="120">
        <v>1.05547769</v>
      </c>
      <c r="G16" s="120">
        <v>7.5568804236000009</v>
      </c>
      <c r="H16" s="120">
        <v>5.469693292E-3</v>
      </c>
      <c r="I16" s="120" t="s">
        <v>442</v>
      </c>
      <c r="J16" s="120" t="s">
        <v>442</v>
      </c>
      <c r="K16" s="120" t="s">
        <v>442</v>
      </c>
      <c r="L16" s="120" t="s">
        <v>442</v>
      </c>
      <c r="M16" s="120">
        <v>1.7258730173500001</v>
      </c>
      <c r="N16" s="120">
        <v>0.26795282479999999</v>
      </c>
      <c r="O16" s="120">
        <v>1.345024456E-2</v>
      </c>
      <c r="P16" s="120">
        <v>0.25211708799999999</v>
      </c>
      <c r="Q16" s="120">
        <v>9.4466827599999997E-2</v>
      </c>
      <c r="R16" s="120">
        <v>5.0928018119999995E-2</v>
      </c>
      <c r="S16" s="120">
        <v>0.21414923999999999</v>
      </c>
      <c r="T16" s="120">
        <v>9.5739952319999988E-2</v>
      </c>
      <c r="U16" s="120">
        <v>2.4329537639999996E-2</v>
      </c>
      <c r="V16" s="120">
        <v>0.38655175359999994</v>
      </c>
      <c r="W16" s="120">
        <v>2.3138063556000001</v>
      </c>
      <c r="X16" s="120">
        <v>5.3728259744000001E-2</v>
      </c>
      <c r="Y16" s="120">
        <v>2.5122252574799997E-2</v>
      </c>
      <c r="Z16" s="120">
        <v>5.64817902316E-2</v>
      </c>
      <c r="AA16" s="120">
        <v>1.33135594816E-2</v>
      </c>
      <c r="AB16" s="120">
        <v>0.148645862002</v>
      </c>
      <c r="AC16" s="120">
        <v>1.6803735900000001E-4</v>
      </c>
      <c r="AD16" s="120" t="s">
        <v>443</v>
      </c>
      <c r="AE16" s="121"/>
      <c r="AF16" s="120">
        <v>7.14</v>
      </c>
      <c r="AG16" s="120">
        <v>17581.716195000001</v>
      </c>
      <c r="AH16" s="120" t="s">
        <v>443</v>
      </c>
      <c r="AI16" s="120" t="s">
        <v>443</v>
      </c>
      <c r="AJ16" s="120" t="s">
        <v>443</v>
      </c>
      <c r="AK16" s="120" t="s">
        <v>443</v>
      </c>
      <c r="AL16" s="29" t="s">
        <v>49</v>
      </c>
    </row>
    <row r="17" spans="1:38" ht="26.25" customHeight="1" thickBot="1" x14ac:dyDescent="0.3">
      <c r="A17" s="40" t="s">
        <v>53</v>
      </c>
      <c r="B17" s="40" t="s">
        <v>58</v>
      </c>
      <c r="C17" s="41" t="s">
        <v>59</v>
      </c>
      <c r="D17" s="42"/>
      <c r="E17" s="120">
        <v>9.710420065000001</v>
      </c>
      <c r="F17" s="120">
        <v>0.85744182000400004</v>
      </c>
      <c r="G17" s="120">
        <v>9.4508469129999995</v>
      </c>
      <c r="H17" s="120">
        <v>1.695735E-2</v>
      </c>
      <c r="I17" s="120" t="s">
        <v>442</v>
      </c>
      <c r="J17" s="120" t="s">
        <v>442</v>
      </c>
      <c r="K17" s="120" t="s">
        <v>442</v>
      </c>
      <c r="L17" s="120" t="s">
        <v>442</v>
      </c>
      <c r="M17" s="120">
        <v>161.17343838839</v>
      </c>
      <c r="N17" s="120">
        <v>1.5355599599999998</v>
      </c>
      <c r="O17" s="120">
        <v>5.0407999999999994E-2</v>
      </c>
      <c r="P17" s="120">
        <v>5.1010999999999999E-3</v>
      </c>
      <c r="Q17" s="120">
        <v>0.28858337000000001</v>
      </c>
      <c r="R17" s="120">
        <v>0.23473131000000003</v>
      </c>
      <c r="S17" s="120">
        <v>0.35970800999999997</v>
      </c>
      <c r="T17" s="120">
        <v>1.0341338099999999</v>
      </c>
      <c r="U17" s="120">
        <v>1.104101E-2</v>
      </c>
      <c r="V17" s="120">
        <v>1.54363633</v>
      </c>
      <c r="W17" s="120">
        <v>0.13488881799999999</v>
      </c>
      <c r="X17" s="120">
        <v>9.5722172599999999E-3</v>
      </c>
      <c r="Y17" s="120">
        <v>1.9210834960000003E-2</v>
      </c>
      <c r="Z17" s="120">
        <v>5.611743629999999E-3</v>
      </c>
      <c r="AA17" s="120">
        <v>4.58389221E-3</v>
      </c>
      <c r="AB17" s="120">
        <v>3.8978688040000001E-2</v>
      </c>
      <c r="AC17" s="120" t="s">
        <v>443</v>
      </c>
      <c r="AD17" s="120" t="s">
        <v>443</v>
      </c>
      <c r="AE17" s="121"/>
      <c r="AF17" s="120">
        <v>5849.5348800000002</v>
      </c>
      <c r="AG17" s="120">
        <v>15179.58123</v>
      </c>
      <c r="AH17" s="120">
        <v>22042.6476</v>
      </c>
      <c r="AI17" s="120" t="s">
        <v>443</v>
      </c>
      <c r="AJ17" s="120" t="s">
        <v>443</v>
      </c>
      <c r="AK17" s="120" t="s">
        <v>443</v>
      </c>
      <c r="AL17" s="29" t="s">
        <v>49</v>
      </c>
    </row>
    <row r="18" spans="1:38" ht="26.25" customHeight="1" thickBot="1" x14ac:dyDescent="0.3">
      <c r="A18" s="40" t="s">
        <v>53</v>
      </c>
      <c r="B18" s="40" t="s">
        <v>60</v>
      </c>
      <c r="C18" s="41" t="s">
        <v>61</v>
      </c>
      <c r="D18" s="42"/>
      <c r="E18" s="120">
        <v>0.54846348659999999</v>
      </c>
      <c r="F18" s="120">
        <v>3.6244023569999999E-2</v>
      </c>
      <c r="G18" s="120">
        <v>2.3444570410000005</v>
      </c>
      <c r="H18" s="120">
        <v>4.9395000000000005E-4</v>
      </c>
      <c r="I18" s="120" t="s">
        <v>442</v>
      </c>
      <c r="J18" s="120" t="s">
        <v>442</v>
      </c>
      <c r="K18" s="120" t="s">
        <v>442</v>
      </c>
      <c r="L18" s="120" t="s">
        <v>442</v>
      </c>
      <c r="M18" s="120">
        <v>0.44200196649999995</v>
      </c>
      <c r="N18" s="120">
        <v>5.2410239999999997E-2</v>
      </c>
      <c r="O18" s="120">
        <v>2.1596000000000002E-3</v>
      </c>
      <c r="P18" s="120">
        <v>1.2957699999999999E-3</v>
      </c>
      <c r="Q18" s="120">
        <v>6.3085900000000002E-3</v>
      </c>
      <c r="R18" s="120">
        <v>3.4160010000000005E-2</v>
      </c>
      <c r="S18" s="120">
        <v>2.2318869999999998E-2</v>
      </c>
      <c r="T18" s="120">
        <v>0.94415980999999993</v>
      </c>
      <c r="U18" s="120">
        <v>1.8046799999999999E-3</v>
      </c>
      <c r="V18" s="120">
        <v>2.1335000000000001E-4</v>
      </c>
      <c r="W18" s="120">
        <v>1.1181605000000001E-2</v>
      </c>
      <c r="X18" s="120">
        <v>2.227E-7</v>
      </c>
      <c r="Y18" s="120">
        <v>1.7581199999999999E-6</v>
      </c>
      <c r="Z18" s="120">
        <v>1.9925000000000001E-7</v>
      </c>
      <c r="AA18" s="120">
        <v>1.7580999999999998E-7</v>
      </c>
      <c r="AB18" s="120">
        <v>2.35588E-6</v>
      </c>
      <c r="AC18" s="120" t="s">
        <v>444</v>
      </c>
      <c r="AD18" s="120" t="s">
        <v>444</v>
      </c>
      <c r="AE18" s="121"/>
      <c r="AF18" s="120">
        <v>4790.6993999999995</v>
      </c>
      <c r="AG18" s="120">
        <v>100</v>
      </c>
      <c r="AH18" s="120">
        <v>3792.1729999999998</v>
      </c>
      <c r="AI18" s="120" t="s">
        <v>443</v>
      </c>
      <c r="AJ18" s="120" t="s">
        <v>443</v>
      </c>
      <c r="AK18" s="120" t="s">
        <v>443</v>
      </c>
      <c r="AL18" s="29" t="s">
        <v>49</v>
      </c>
    </row>
    <row r="19" spans="1:38" ht="26.25" customHeight="1" thickBot="1" x14ac:dyDescent="0.3">
      <c r="A19" s="40" t="s">
        <v>53</v>
      </c>
      <c r="B19" s="40" t="s">
        <v>62</v>
      </c>
      <c r="C19" s="41" t="s">
        <v>63</v>
      </c>
      <c r="D19" s="42"/>
      <c r="E19" s="120">
        <v>7.7506610530000017</v>
      </c>
      <c r="F19" s="120">
        <v>0.40118493919999998</v>
      </c>
      <c r="G19" s="120">
        <v>21.264413825000002</v>
      </c>
      <c r="H19" s="120">
        <v>1.286637E-2</v>
      </c>
      <c r="I19" s="120" t="s">
        <v>442</v>
      </c>
      <c r="J19" s="120" t="s">
        <v>442</v>
      </c>
      <c r="K19" s="120" t="s">
        <v>442</v>
      </c>
      <c r="L19" s="120" t="s">
        <v>442</v>
      </c>
      <c r="M19" s="120">
        <v>1.9953785393999999</v>
      </c>
      <c r="N19" s="120">
        <v>0.50389934999999997</v>
      </c>
      <c r="O19" s="120">
        <v>3.0625400000000001E-2</v>
      </c>
      <c r="P19" s="120">
        <v>3.933471999999999E-2</v>
      </c>
      <c r="Q19" s="120">
        <v>5.6203090000000004E-2</v>
      </c>
      <c r="R19" s="120">
        <v>0.52392636000000004</v>
      </c>
      <c r="S19" s="120">
        <v>0.28291664999999999</v>
      </c>
      <c r="T19" s="120">
        <v>15.253691700000001</v>
      </c>
      <c r="U19" s="120">
        <v>6.7002289999999992E-2</v>
      </c>
      <c r="V19" s="120">
        <v>0.93673898</v>
      </c>
      <c r="W19" s="120">
        <v>0.13132956000000001</v>
      </c>
      <c r="X19" s="120">
        <v>1.4778884780000001E-2</v>
      </c>
      <c r="Y19" s="120">
        <v>3.9772052899999993E-2</v>
      </c>
      <c r="Z19" s="120">
        <v>8.9684250499999993E-3</v>
      </c>
      <c r="AA19" s="120">
        <v>7.2014988499999998E-3</v>
      </c>
      <c r="AB19" s="120">
        <v>7.0720861569999988E-2</v>
      </c>
      <c r="AC19" s="120">
        <v>2.5669999999999998E-2</v>
      </c>
      <c r="AD19" s="120">
        <v>4.1820000000000003E-2</v>
      </c>
      <c r="AE19" s="121"/>
      <c r="AF19" s="120">
        <v>26497.398460801</v>
      </c>
      <c r="AG19" s="120">
        <v>6364.4900200000002</v>
      </c>
      <c r="AH19" s="120">
        <v>48359.203633789999</v>
      </c>
      <c r="AI19" s="120" t="s">
        <v>443</v>
      </c>
      <c r="AJ19" s="120" t="s">
        <v>443</v>
      </c>
      <c r="AK19" s="120" t="s">
        <v>443</v>
      </c>
      <c r="AL19" s="29" t="s">
        <v>49</v>
      </c>
    </row>
    <row r="20" spans="1:38" ht="26.25" customHeight="1" thickBot="1" x14ac:dyDescent="0.3">
      <c r="A20" s="40" t="s">
        <v>53</v>
      </c>
      <c r="B20" s="40" t="s">
        <v>64</v>
      </c>
      <c r="C20" s="41" t="s">
        <v>65</v>
      </c>
      <c r="D20" s="42"/>
      <c r="E20" s="120">
        <v>1.302662711</v>
      </c>
      <c r="F20" s="120">
        <v>9.4172124179999997E-2</v>
      </c>
      <c r="G20" s="120">
        <v>3.5849373770000001</v>
      </c>
      <c r="H20" s="120">
        <v>3.4465200000000007E-3</v>
      </c>
      <c r="I20" s="120" t="s">
        <v>442</v>
      </c>
      <c r="J20" s="120" t="s">
        <v>442</v>
      </c>
      <c r="K20" s="120" t="s">
        <v>442</v>
      </c>
      <c r="L20" s="120" t="s">
        <v>442</v>
      </c>
      <c r="M20" s="120">
        <v>2.9274668596999995</v>
      </c>
      <c r="N20" s="120">
        <v>4.3707319999999994E-2</v>
      </c>
      <c r="O20" s="120">
        <v>4.1941499999999998E-3</v>
      </c>
      <c r="P20" s="120">
        <v>2.5385099999999999E-3</v>
      </c>
      <c r="Q20" s="120">
        <v>1.244483E-2</v>
      </c>
      <c r="R20" s="120">
        <v>3.7161490000000005E-2</v>
      </c>
      <c r="S20" s="120">
        <v>3.1679220000000001E-2</v>
      </c>
      <c r="T20" s="120">
        <v>1.3623079699999998</v>
      </c>
      <c r="U20" s="120">
        <v>6.6677099999999994E-3</v>
      </c>
      <c r="V20" s="120">
        <v>0.30200484999999999</v>
      </c>
      <c r="W20" s="120">
        <v>3.9801482999999999E-2</v>
      </c>
      <c r="X20" s="120">
        <v>1.017560161E-2</v>
      </c>
      <c r="Y20" s="120">
        <v>1.629905005E-2</v>
      </c>
      <c r="Z20" s="120">
        <v>4.0745814599999998E-3</v>
      </c>
      <c r="AA20" s="120">
        <v>4.0798272500000001E-3</v>
      </c>
      <c r="AB20" s="120">
        <v>3.4629060359999998E-2</v>
      </c>
      <c r="AC20" s="120">
        <v>1.5299999999999999E-3</v>
      </c>
      <c r="AD20" s="120">
        <v>1.07E-3</v>
      </c>
      <c r="AE20" s="121"/>
      <c r="AF20" s="120">
        <v>4170.5954448436305</v>
      </c>
      <c r="AG20" s="120">
        <v>1093.1502323241</v>
      </c>
      <c r="AH20" s="120">
        <v>4489.8431447704297</v>
      </c>
      <c r="AI20" s="120">
        <v>2034.6463000000001</v>
      </c>
      <c r="AJ20" s="120" t="s">
        <v>443</v>
      </c>
      <c r="AK20" s="120" t="s">
        <v>443</v>
      </c>
      <c r="AL20" s="29" t="s">
        <v>49</v>
      </c>
    </row>
    <row r="21" spans="1:38" ht="26.25" customHeight="1" thickBot="1" x14ac:dyDescent="0.3">
      <c r="A21" s="40" t="s">
        <v>53</v>
      </c>
      <c r="B21" s="40" t="s">
        <v>66</v>
      </c>
      <c r="C21" s="41" t="s">
        <v>67</v>
      </c>
      <c r="D21" s="42"/>
      <c r="E21" s="120">
        <v>4.1840138570000001</v>
      </c>
      <c r="F21" s="120">
        <v>0.33177721680000005</v>
      </c>
      <c r="G21" s="120">
        <v>21.063994984999997</v>
      </c>
      <c r="H21" s="120">
        <v>2.4932999999999999E-3</v>
      </c>
      <c r="I21" s="120" t="s">
        <v>442</v>
      </c>
      <c r="J21" s="120" t="s">
        <v>442</v>
      </c>
      <c r="K21" s="120" t="s">
        <v>442</v>
      </c>
      <c r="L21" s="120" t="s">
        <v>442</v>
      </c>
      <c r="M21" s="120">
        <v>1.0987644510000003</v>
      </c>
      <c r="N21" s="120">
        <v>0.37831784999999984</v>
      </c>
      <c r="O21" s="120">
        <v>3.4758980000000002E-2</v>
      </c>
      <c r="P21" s="120">
        <v>1.8665659999999997E-2</v>
      </c>
      <c r="Q21" s="120">
        <v>5.1144579999999995E-2</v>
      </c>
      <c r="R21" s="120">
        <v>0.50462032000000001</v>
      </c>
      <c r="S21" s="120">
        <v>0.27897629000000002</v>
      </c>
      <c r="T21" s="120">
        <v>16.35751492</v>
      </c>
      <c r="U21" s="120">
        <v>2.8406479999999998E-2</v>
      </c>
      <c r="V21" s="120">
        <v>0.59355122999999999</v>
      </c>
      <c r="W21" s="120">
        <v>0.115266751</v>
      </c>
      <c r="X21" s="120">
        <v>1.0544969999999999E-5</v>
      </c>
      <c r="Y21" s="120">
        <v>8.7985240000000009E-5</v>
      </c>
      <c r="Z21" s="120">
        <v>1.4170449999999999E-5</v>
      </c>
      <c r="AA21" s="120">
        <v>2.4339579999999998E-5</v>
      </c>
      <c r="AB21" s="120">
        <v>1.3704023000000001E-4</v>
      </c>
      <c r="AC21" s="120" t="s">
        <v>444</v>
      </c>
      <c r="AD21" s="120" t="s">
        <v>444</v>
      </c>
      <c r="AE21" s="121"/>
      <c r="AF21" s="120">
        <v>26907.394264769402</v>
      </c>
      <c r="AG21" s="120">
        <v>5577.7946402808893</v>
      </c>
      <c r="AH21" s="120">
        <v>14352.6505069181</v>
      </c>
      <c r="AI21" s="120" t="s">
        <v>443</v>
      </c>
      <c r="AJ21" s="120" t="s">
        <v>443</v>
      </c>
      <c r="AK21" s="120" t="s">
        <v>443</v>
      </c>
      <c r="AL21" s="29" t="s">
        <v>49</v>
      </c>
    </row>
    <row r="22" spans="1:38" ht="26.25" customHeight="1" thickBot="1" x14ac:dyDescent="0.3">
      <c r="A22" s="40" t="s">
        <v>53</v>
      </c>
      <c r="B22" s="44" t="s">
        <v>68</v>
      </c>
      <c r="C22" s="41" t="s">
        <v>69</v>
      </c>
      <c r="D22" s="42"/>
      <c r="E22" s="120">
        <v>1.3603102908000002</v>
      </c>
      <c r="F22" s="120">
        <v>0.10104583691000001</v>
      </c>
      <c r="G22" s="120">
        <v>2.9980156579999999</v>
      </c>
      <c r="H22" s="120">
        <v>1.81956E-3</v>
      </c>
      <c r="I22" s="120" t="s">
        <v>442</v>
      </c>
      <c r="J22" s="120" t="s">
        <v>442</v>
      </c>
      <c r="K22" s="120" t="s">
        <v>442</v>
      </c>
      <c r="L22" s="120" t="s">
        <v>442</v>
      </c>
      <c r="M22" s="120">
        <v>0.77959765419999993</v>
      </c>
      <c r="N22" s="120">
        <v>9.5765430000000012E-2</v>
      </c>
      <c r="O22" s="120">
        <v>5.1311799999999999E-3</v>
      </c>
      <c r="P22" s="120">
        <v>6.7451200000000003E-3</v>
      </c>
      <c r="Q22" s="120">
        <v>8.5859099999999987E-3</v>
      </c>
      <c r="R22" s="120">
        <v>7.0571519999999999E-2</v>
      </c>
      <c r="S22" s="120">
        <v>4.345624E-2</v>
      </c>
      <c r="T22" s="120">
        <v>1.9845485700000001</v>
      </c>
      <c r="U22" s="120">
        <v>7.2525099999999993E-3</v>
      </c>
      <c r="V22" s="120">
        <v>0.11638628000000001</v>
      </c>
      <c r="W22" s="120">
        <v>9.4999008999999995E-2</v>
      </c>
      <c r="X22" s="120">
        <v>3.1139403580000002E-2</v>
      </c>
      <c r="Y22" s="120">
        <v>4.032445271E-2</v>
      </c>
      <c r="Z22" s="120">
        <v>1.62206765E-2</v>
      </c>
      <c r="AA22" s="120">
        <v>1.2661907100000001E-2</v>
      </c>
      <c r="AB22" s="120">
        <v>0.10034643989</v>
      </c>
      <c r="AC22" s="120" t="s">
        <v>445</v>
      </c>
      <c r="AD22" s="120">
        <v>0.10353</v>
      </c>
      <c r="AE22" s="121"/>
      <c r="AF22" s="120">
        <v>18365.631978211652</v>
      </c>
      <c r="AG22" s="120">
        <v>20648.407324987314</v>
      </c>
      <c r="AH22" s="120">
        <v>21820.90161787326</v>
      </c>
      <c r="AI22" s="120" t="s">
        <v>443</v>
      </c>
      <c r="AJ22" s="120">
        <v>3214.181</v>
      </c>
      <c r="AK22" s="120" t="s">
        <v>443</v>
      </c>
      <c r="AL22" s="29" t="s">
        <v>49</v>
      </c>
    </row>
    <row r="23" spans="1:38" ht="26.25" customHeight="1" thickBot="1" x14ac:dyDescent="0.3">
      <c r="A23" s="40" t="s">
        <v>70</v>
      </c>
      <c r="B23" s="44" t="s">
        <v>391</v>
      </c>
      <c r="C23" s="41" t="s">
        <v>387</v>
      </c>
      <c r="D23" s="83"/>
      <c r="E23" s="120">
        <v>5.5493358096892909</v>
      </c>
      <c r="F23" s="120">
        <v>1.7814798020522964</v>
      </c>
      <c r="G23" s="120">
        <v>0.40931889812332112</v>
      </c>
      <c r="H23" s="120">
        <v>1.0267541918051019E-3</v>
      </c>
      <c r="I23" s="120" t="s">
        <v>442</v>
      </c>
      <c r="J23" s="120" t="s">
        <v>442</v>
      </c>
      <c r="K23" s="120" t="s">
        <v>442</v>
      </c>
      <c r="L23" s="120" t="s">
        <v>442</v>
      </c>
      <c r="M23" s="120">
        <v>5.8436537187305664</v>
      </c>
      <c r="N23" s="120">
        <v>0.17098265405808905</v>
      </c>
      <c r="O23" s="120">
        <v>2.1195517964204876E-3</v>
      </c>
      <c r="P23" s="120">
        <v>9.4550999999999999E-4</v>
      </c>
      <c r="Q23" s="120">
        <v>1.25837E-3</v>
      </c>
      <c r="R23" s="120">
        <v>7.1255163476257859E-3</v>
      </c>
      <c r="S23" s="120">
        <v>0.3096171044943804</v>
      </c>
      <c r="T23" s="120">
        <v>9.8269398359062902E-3</v>
      </c>
      <c r="U23" s="120">
        <v>1.3492940142454833E-3</v>
      </c>
      <c r="V23" s="120">
        <v>0.17026973912785962</v>
      </c>
      <c r="W23" s="120" t="s">
        <v>444</v>
      </c>
      <c r="X23" s="120">
        <v>4.4644487252257798E-3</v>
      </c>
      <c r="Y23" s="120">
        <v>6.4921647259301926E-3</v>
      </c>
      <c r="Z23" s="120" t="s">
        <v>444</v>
      </c>
      <c r="AA23" s="120" t="s">
        <v>444</v>
      </c>
      <c r="AB23" s="120">
        <v>1.095661345059647E-2</v>
      </c>
      <c r="AC23" s="120" t="s">
        <v>443</v>
      </c>
      <c r="AD23" s="120" t="s">
        <v>443</v>
      </c>
      <c r="AE23" s="121"/>
      <c r="AF23" s="120">
        <v>5860.7273854971863</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3.695220875750941</v>
      </c>
      <c r="F24" s="120">
        <v>0.23839112056050504</v>
      </c>
      <c r="G24" s="120">
        <v>7.1058101348377356</v>
      </c>
      <c r="H24" s="120">
        <v>3.8005412758910185E-3</v>
      </c>
      <c r="I24" s="120" t="s">
        <v>442</v>
      </c>
      <c r="J24" s="120" t="s">
        <v>442</v>
      </c>
      <c r="K24" s="120" t="s">
        <v>442</v>
      </c>
      <c r="L24" s="120" t="s">
        <v>442</v>
      </c>
      <c r="M24" s="120">
        <v>1.7622791587312796</v>
      </c>
      <c r="N24" s="120">
        <v>0.15221577184149715</v>
      </c>
      <c r="O24" s="120">
        <v>1.3316375790458209E-2</v>
      </c>
      <c r="P24" s="120">
        <v>1.1461573869893233E-2</v>
      </c>
      <c r="Q24" s="120">
        <v>1.9255712554136505E-2</v>
      </c>
      <c r="R24" s="120">
        <v>0.19635050237599974</v>
      </c>
      <c r="S24" s="120">
        <v>0.10836299971064575</v>
      </c>
      <c r="T24" s="120">
        <v>5.9218154886737784</v>
      </c>
      <c r="U24" s="120">
        <v>1.8627554134967673E-2</v>
      </c>
      <c r="V24" s="120">
        <v>0.18511072924194288</v>
      </c>
      <c r="W24" s="120">
        <v>6.5804972963946065E-2</v>
      </c>
      <c r="X24" s="120">
        <v>7.2512795090989455E-3</v>
      </c>
      <c r="Y24" s="120">
        <v>9.4332949876631475E-3</v>
      </c>
      <c r="Z24" s="120">
        <v>3.7796725229558366E-3</v>
      </c>
      <c r="AA24" s="120">
        <v>2.9510183925845453E-3</v>
      </c>
      <c r="AB24" s="120">
        <v>2.3415265412302474E-2</v>
      </c>
      <c r="AC24" s="120">
        <v>1.0009053739629684E-4</v>
      </c>
      <c r="AD24" s="120">
        <v>2.7064824769952357E-2</v>
      </c>
      <c r="AE24" s="121"/>
      <c r="AF24" s="120">
        <v>16962.695380550445</v>
      </c>
      <c r="AG24" s="120">
        <v>159.21402805854328</v>
      </c>
      <c r="AH24" s="120">
        <v>20437.678481692499</v>
      </c>
      <c r="AI24" s="120" t="s">
        <v>444</v>
      </c>
      <c r="AJ24" s="120" t="s">
        <v>443</v>
      </c>
      <c r="AK24" s="120" t="s">
        <v>443</v>
      </c>
      <c r="AL24" s="29" t="s">
        <v>49</v>
      </c>
    </row>
    <row r="25" spans="1:38" ht="26.25" customHeight="1" thickBot="1" x14ac:dyDescent="0.3">
      <c r="A25" s="40" t="s">
        <v>73</v>
      </c>
      <c r="B25" s="44" t="s">
        <v>74</v>
      </c>
      <c r="C25" s="46" t="s">
        <v>75</v>
      </c>
      <c r="D25" s="42"/>
      <c r="E25" s="120">
        <v>0.85969224991375714</v>
      </c>
      <c r="F25" s="120">
        <v>7.6755134377540196E-2</v>
      </c>
      <c r="G25" s="120">
        <v>5.535464446149068E-2</v>
      </c>
      <c r="H25" s="120" t="s">
        <v>444</v>
      </c>
      <c r="I25" s="120" t="s">
        <v>442</v>
      </c>
      <c r="J25" s="120" t="s">
        <v>442</v>
      </c>
      <c r="K25" s="120" t="s">
        <v>442</v>
      </c>
      <c r="L25" s="120" t="s">
        <v>442</v>
      </c>
      <c r="M25" s="120">
        <v>0.711446104711421</v>
      </c>
      <c r="N25" s="120">
        <v>6.0000000000000008E-8</v>
      </c>
      <c r="O25" s="120">
        <v>4.604689833E-6</v>
      </c>
      <c r="P25" s="120">
        <v>5.5000000000000003E-7</v>
      </c>
      <c r="Q25" s="120">
        <v>1E-8</v>
      </c>
      <c r="R25" s="120">
        <v>9.1999999999999998E-7</v>
      </c>
      <c r="S25" s="120">
        <v>5.9999999999999997E-7</v>
      </c>
      <c r="T25" s="120">
        <v>2E-8</v>
      </c>
      <c r="U25" s="120">
        <v>1E-8</v>
      </c>
      <c r="V25" s="120">
        <v>1.9300000000000002E-6</v>
      </c>
      <c r="W25" s="120" t="s">
        <v>444</v>
      </c>
      <c r="X25" s="120">
        <v>3.0555999999999999E-7</v>
      </c>
      <c r="Y25" s="120">
        <v>3.0555999999999999E-7</v>
      </c>
      <c r="Z25" s="120">
        <v>3.0555999999999999E-7</v>
      </c>
      <c r="AA25" s="120">
        <v>3.0555999999999999E-7</v>
      </c>
      <c r="AB25" s="120">
        <v>1.2222599999999999E-6</v>
      </c>
      <c r="AC25" s="120" t="s">
        <v>443</v>
      </c>
      <c r="AD25" s="120" t="s">
        <v>443</v>
      </c>
      <c r="AE25" s="121"/>
      <c r="AF25" s="120">
        <v>2906.0353842011787</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1.1130697958948492E-2</v>
      </c>
      <c r="F26" s="120">
        <v>2.2495670933616305E-2</v>
      </c>
      <c r="G26" s="120">
        <v>1.1190400850034784E-3</v>
      </c>
      <c r="H26" s="120" t="s">
        <v>444</v>
      </c>
      <c r="I26" s="120" t="s">
        <v>442</v>
      </c>
      <c r="J26" s="120" t="s">
        <v>442</v>
      </c>
      <c r="K26" s="120" t="s">
        <v>442</v>
      </c>
      <c r="L26" s="120" t="s">
        <v>442</v>
      </c>
      <c r="M26" s="120">
        <v>0.99580938846866673</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77.838864214297274</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121.46149567204444</v>
      </c>
      <c r="F27" s="120">
        <v>77.18010447554272</v>
      </c>
      <c r="G27" s="120">
        <v>5.6654503567505774</v>
      </c>
      <c r="H27" s="120">
        <v>0.31794108069805249</v>
      </c>
      <c r="I27" s="120" t="s">
        <v>442</v>
      </c>
      <c r="J27" s="120" t="s">
        <v>442</v>
      </c>
      <c r="K27" s="120" t="s">
        <v>442</v>
      </c>
      <c r="L27" s="120" t="s">
        <v>442</v>
      </c>
      <c r="M27" s="120">
        <v>631.86064200742089</v>
      </c>
      <c r="N27" s="120">
        <v>88.726560714100671</v>
      </c>
      <c r="O27" s="120">
        <v>6.2266519508500252E-4</v>
      </c>
      <c r="P27" s="120">
        <v>3.192962829677868E-2</v>
      </c>
      <c r="Q27" s="120">
        <v>9.7274733111215217E-4</v>
      </c>
      <c r="R27" s="120">
        <v>3.0347575805425266E-2</v>
      </c>
      <c r="S27" s="120">
        <v>2.1101132432103254E-2</v>
      </c>
      <c r="T27" s="120">
        <v>6.5794066662077924E-3</v>
      </c>
      <c r="U27" s="120">
        <v>7.0016427205429974E-4</v>
      </c>
      <c r="V27" s="120">
        <v>0.11785207719803836</v>
      </c>
      <c r="W27" s="120">
        <v>1.6560194999999998</v>
      </c>
      <c r="X27" s="120">
        <v>6.64913948655E-2</v>
      </c>
      <c r="Y27" s="120">
        <v>8.8727850318900001E-2</v>
      </c>
      <c r="Z27" s="120">
        <v>5.33240686188E-2</v>
      </c>
      <c r="AA27" s="120">
        <v>8.6442022619100001E-2</v>
      </c>
      <c r="AB27" s="120">
        <v>0.29498533642230002</v>
      </c>
      <c r="AC27" s="120">
        <v>1.6560202999999999E-3</v>
      </c>
      <c r="AD27" s="120">
        <v>3.6316540000000001E-4</v>
      </c>
      <c r="AE27" s="121"/>
      <c r="AF27" s="120">
        <v>187359.5300960684</v>
      </c>
      <c r="AG27" s="120" t="s">
        <v>443</v>
      </c>
      <c r="AH27" s="120" t="s">
        <v>443</v>
      </c>
      <c r="AI27" s="120" t="s">
        <v>443</v>
      </c>
      <c r="AJ27" s="120" t="s">
        <v>443</v>
      </c>
      <c r="AK27" s="120" t="s">
        <v>443</v>
      </c>
      <c r="AL27" s="29" t="s">
        <v>49</v>
      </c>
    </row>
    <row r="28" spans="1:38" ht="26.25" customHeight="1" thickBot="1" x14ac:dyDescent="0.3">
      <c r="A28" s="40" t="s">
        <v>78</v>
      </c>
      <c r="B28" s="40" t="s">
        <v>81</v>
      </c>
      <c r="C28" s="41" t="s">
        <v>82</v>
      </c>
      <c r="D28" s="42"/>
      <c r="E28" s="120">
        <v>7.0408614166281707</v>
      </c>
      <c r="F28" s="120">
        <v>0.97928940652614516</v>
      </c>
      <c r="G28" s="120">
        <v>1.0148482017177072</v>
      </c>
      <c r="H28" s="120">
        <v>4.983156740178467E-3</v>
      </c>
      <c r="I28" s="120" t="s">
        <v>442</v>
      </c>
      <c r="J28" s="120" t="s">
        <v>442</v>
      </c>
      <c r="K28" s="120" t="s">
        <v>442</v>
      </c>
      <c r="L28" s="120" t="s">
        <v>442</v>
      </c>
      <c r="M28" s="120">
        <v>9.3097698235022683</v>
      </c>
      <c r="N28" s="120">
        <v>0.54326899573659948</v>
      </c>
      <c r="O28" s="120">
        <v>2.2660670797442627E-5</v>
      </c>
      <c r="P28" s="120">
        <v>2.193476666073166E-3</v>
      </c>
      <c r="Q28" s="120">
        <v>4.3652906087239237E-5</v>
      </c>
      <c r="R28" s="120">
        <v>3.3901573999473005E-3</v>
      </c>
      <c r="S28" s="120">
        <v>2.2779927730092386E-3</v>
      </c>
      <c r="T28" s="120">
        <v>1.1566921580446073E-4</v>
      </c>
      <c r="U28" s="120">
        <v>4.198447057959322E-5</v>
      </c>
      <c r="V28" s="120">
        <v>7.5071516390974001E-3</v>
      </c>
      <c r="W28" s="120">
        <v>1.3397600000000001E-2</v>
      </c>
      <c r="X28" s="120">
        <v>8.0494041566999998E-3</v>
      </c>
      <c r="Y28" s="120">
        <v>9.0917251484000008E-3</v>
      </c>
      <c r="Z28" s="120">
        <v>7.0526443271000001E-3</v>
      </c>
      <c r="AA28" s="120">
        <v>7.6150313384000003E-3</v>
      </c>
      <c r="AB28" s="120">
        <v>3.1808804970599999E-2</v>
      </c>
      <c r="AC28" s="120">
        <v>1.3397399999999998E-5</v>
      </c>
      <c r="AD28" s="120">
        <v>1.0893799999999999E-5</v>
      </c>
      <c r="AE28" s="121"/>
      <c r="AF28" s="120">
        <v>17230.9335930956</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77.331555495363688</v>
      </c>
      <c r="F29" s="120">
        <v>4.2738830629443569</v>
      </c>
      <c r="G29" s="120">
        <v>4.9445103397497387</v>
      </c>
      <c r="H29" s="120">
        <v>2.0807781192229282E-2</v>
      </c>
      <c r="I29" s="120" t="s">
        <v>442</v>
      </c>
      <c r="J29" s="120" t="s">
        <v>442</v>
      </c>
      <c r="K29" s="120" t="s">
        <v>442</v>
      </c>
      <c r="L29" s="120" t="s">
        <v>442</v>
      </c>
      <c r="M29" s="120">
        <v>17.052889718566099</v>
      </c>
      <c r="N29" s="120">
        <v>2.8213067990181917E-2</v>
      </c>
      <c r="O29" s="120">
        <v>9.5244583523561039E-5</v>
      </c>
      <c r="P29" s="120">
        <v>1.0085456461309412E-2</v>
      </c>
      <c r="Q29" s="120">
        <v>1.9040541190961762E-4</v>
      </c>
      <c r="R29" s="120">
        <v>1.6168379025916647E-2</v>
      </c>
      <c r="S29" s="120">
        <v>1.0842555331522643E-2</v>
      </c>
      <c r="T29" s="120">
        <v>3.8223466115681074E-4</v>
      </c>
      <c r="U29" s="120">
        <v>1.9032165677211317E-4</v>
      </c>
      <c r="V29" s="120">
        <v>3.4255385564855231E-2</v>
      </c>
      <c r="W29" s="120">
        <v>0.45216169999999994</v>
      </c>
      <c r="X29" s="120">
        <v>6.4594657860000005E-3</v>
      </c>
      <c r="Y29" s="120">
        <v>3.9115653926100002E-2</v>
      </c>
      <c r="Z29" s="120">
        <v>4.3709051818399999E-2</v>
      </c>
      <c r="AA29" s="120">
        <v>1.00480578896E-2</v>
      </c>
      <c r="AB29" s="120">
        <v>9.9332229420100032E-2</v>
      </c>
      <c r="AC29" s="120">
        <v>1.046074E-4</v>
      </c>
      <c r="AD29" s="120">
        <v>7.9092100000000001E-5</v>
      </c>
      <c r="AE29" s="121"/>
      <c r="AF29" s="120">
        <v>81222.975820830296</v>
      </c>
      <c r="AG29" s="120" t="s">
        <v>443</v>
      </c>
      <c r="AH29" s="120">
        <v>10.264502605100001</v>
      </c>
      <c r="AI29" s="120" t="s">
        <v>443</v>
      </c>
      <c r="AJ29" s="120" t="s">
        <v>443</v>
      </c>
      <c r="AK29" s="120" t="s">
        <v>443</v>
      </c>
      <c r="AL29" s="29" t="s">
        <v>49</v>
      </c>
    </row>
    <row r="30" spans="1:38" ht="26.25" customHeight="1" thickBot="1" x14ac:dyDescent="0.3">
      <c r="A30" s="40" t="s">
        <v>78</v>
      </c>
      <c r="B30" s="40" t="s">
        <v>85</v>
      </c>
      <c r="C30" s="41" t="s">
        <v>86</v>
      </c>
      <c r="D30" s="42"/>
      <c r="E30" s="120">
        <v>0.29536736088253673</v>
      </c>
      <c r="F30" s="120">
        <v>6.3870667507879286</v>
      </c>
      <c r="G30" s="120">
        <v>2.8154031816767941E-2</v>
      </c>
      <c r="H30" s="120">
        <v>2.2335915005103398E-3</v>
      </c>
      <c r="I30" s="120" t="s">
        <v>442</v>
      </c>
      <c r="J30" s="120" t="s">
        <v>442</v>
      </c>
      <c r="K30" s="120" t="s">
        <v>442</v>
      </c>
      <c r="L30" s="120" t="s">
        <v>442</v>
      </c>
      <c r="M30" s="120">
        <v>25.646732273693647</v>
      </c>
      <c r="N30" s="120">
        <v>1.527371201985039</v>
      </c>
      <c r="O30" s="120">
        <v>2.0663190063784425E-3</v>
      </c>
      <c r="P30" s="120">
        <v>4.0823346134313501E-4</v>
      </c>
      <c r="Q30" s="120">
        <v>1.4077015908383966E-5</v>
      </c>
      <c r="R30" s="120">
        <v>8.9563934566284295E-3</v>
      </c>
      <c r="S30" s="120">
        <v>0.35115302103788315</v>
      </c>
      <c r="T30" s="120">
        <v>1.4492931629682761E-2</v>
      </c>
      <c r="U30" s="120">
        <v>2.0572973645841173E-3</v>
      </c>
      <c r="V30" s="120">
        <v>0.20462562854018651</v>
      </c>
      <c r="W30" s="120">
        <v>2.9090600000000001E-2</v>
      </c>
      <c r="X30" s="120">
        <v>4.4328483260000002E-4</v>
      </c>
      <c r="Y30" s="120">
        <v>8.1268885950000003E-4</v>
      </c>
      <c r="Z30" s="120">
        <v>2.7705302040000003E-4</v>
      </c>
      <c r="AA30" s="120">
        <v>9.5121536960000007E-4</v>
      </c>
      <c r="AB30" s="120">
        <v>2.4842420821000002E-3</v>
      </c>
      <c r="AC30" s="120">
        <v>2.9090800000000003E-5</v>
      </c>
      <c r="AD30" s="120">
        <v>2.9090800000000003E-5</v>
      </c>
      <c r="AE30" s="121"/>
      <c r="AF30" s="120">
        <v>2054.0243145786999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12.719791300597027</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590.20391305559997</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7.0625925131463134</v>
      </c>
      <c r="O32" s="120">
        <v>3.1329200256636179E-2</v>
      </c>
      <c r="P32" s="120" t="s">
        <v>444</v>
      </c>
      <c r="Q32" s="120">
        <v>8.0912592944760831E-2</v>
      </c>
      <c r="R32" s="120">
        <v>2.6317829605650109</v>
      </c>
      <c r="S32" s="120">
        <v>57.747834123864507</v>
      </c>
      <c r="T32" s="120">
        <v>0.4069402491068787</v>
      </c>
      <c r="U32" s="120">
        <v>4.855185983935368E-2</v>
      </c>
      <c r="V32" s="120">
        <v>19.444468414571951</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85079.929114024184</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85079.929114024184</v>
      </c>
      <c r="AL33" s="29" t="s">
        <v>411</v>
      </c>
    </row>
    <row r="34" spans="1:38" ht="26.25" customHeight="1" thickBot="1" x14ac:dyDescent="0.3">
      <c r="A34" s="40" t="s">
        <v>70</v>
      </c>
      <c r="B34" s="40" t="s">
        <v>93</v>
      </c>
      <c r="C34" s="41" t="s">
        <v>94</v>
      </c>
      <c r="D34" s="42"/>
      <c r="E34" s="120">
        <v>4.1481205041599996</v>
      </c>
      <c r="F34" s="120">
        <v>0.35887817843700004</v>
      </c>
      <c r="G34" s="120">
        <v>0.21291577207700002</v>
      </c>
      <c r="H34" s="120">
        <v>5.4895854900000008E-4</v>
      </c>
      <c r="I34" s="120" t="s">
        <v>442</v>
      </c>
      <c r="J34" s="120" t="s">
        <v>442</v>
      </c>
      <c r="K34" s="120" t="s">
        <v>442</v>
      </c>
      <c r="L34" s="120" t="s">
        <v>442</v>
      </c>
      <c r="M34" s="120">
        <v>1.8192029025700001</v>
      </c>
      <c r="N34" s="120">
        <v>4.9401699999999998E-3</v>
      </c>
      <c r="O34" s="120">
        <v>6.4141707099999996E-4</v>
      </c>
      <c r="P34" s="120">
        <v>1.65077E-3</v>
      </c>
      <c r="Q34" s="120">
        <v>2.1969799999999999E-3</v>
      </c>
      <c r="R34" s="120">
        <v>3.2068931910000003E-3</v>
      </c>
      <c r="S34" s="120">
        <v>1.73020083278</v>
      </c>
      <c r="T34" s="120">
        <v>4.4896349960000005E-3</v>
      </c>
      <c r="U34" s="120">
        <v>6.4141707099999996E-4</v>
      </c>
      <c r="V34" s="120">
        <v>6.4137882820000006E-2</v>
      </c>
      <c r="W34" s="120">
        <v>1.7513399999999999</v>
      </c>
      <c r="X34" s="120">
        <v>4.6885308660000007E-3</v>
      </c>
      <c r="Y34" s="120">
        <v>5.3047444610000005E-3</v>
      </c>
      <c r="Z34" s="120">
        <v>2.3076904700000001E-3</v>
      </c>
      <c r="AA34" s="120">
        <v>2.2456720999999998E-4</v>
      </c>
      <c r="AB34" s="120">
        <v>1.2525534517E-2</v>
      </c>
      <c r="AC34" s="120" t="s">
        <v>443</v>
      </c>
      <c r="AD34" s="120" t="s">
        <v>443</v>
      </c>
      <c r="AE34" s="121"/>
      <c r="AF34" s="120">
        <v>2749.3825593221727</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2.3597845761110743</v>
      </c>
      <c r="F35" s="120">
        <v>0.10992183466811584</v>
      </c>
      <c r="G35" s="120">
        <v>0.89705250032701767</v>
      </c>
      <c r="H35" s="120">
        <v>3.8093752154952744E-4</v>
      </c>
      <c r="I35" s="120" t="s">
        <v>442</v>
      </c>
      <c r="J35" s="120" t="s">
        <v>442</v>
      </c>
      <c r="K35" s="120" t="s">
        <v>442</v>
      </c>
      <c r="L35" s="120" t="s">
        <v>442</v>
      </c>
      <c r="M35" s="120">
        <v>0.54258738522745908</v>
      </c>
      <c r="N35" s="120">
        <v>4.2538729016653098E-3</v>
      </c>
      <c r="O35" s="120">
        <v>4.5844294730506001E-4</v>
      </c>
      <c r="P35" s="120">
        <v>1.86249119372424E-3</v>
      </c>
      <c r="Q35" s="120">
        <v>3.4491627363747203E-3</v>
      </c>
      <c r="R35" s="120" t="s">
        <v>444</v>
      </c>
      <c r="S35" s="120">
        <v>3.4491627363747199E-3</v>
      </c>
      <c r="T35" s="120">
        <v>0.10168190324687518</v>
      </c>
      <c r="U35" s="120">
        <v>8.5077458033304201E-3</v>
      </c>
      <c r="V35" s="120">
        <v>2.0938807936940852E-2</v>
      </c>
      <c r="W35" s="120" t="s">
        <v>444</v>
      </c>
      <c r="X35" s="120">
        <v>1.7836534250519399E-3</v>
      </c>
      <c r="Y35" s="120">
        <v>1.7716985140452399E-3</v>
      </c>
      <c r="Z35" s="120">
        <v>6.8138753016784006E-4</v>
      </c>
      <c r="AA35" s="120" t="s">
        <v>444</v>
      </c>
      <c r="AB35" s="120">
        <v>4.2367394692645402E-3</v>
      </c>
      <c r="AC35" s="120" t="s">
        <v>443</v>
      </c>
      <c r="AD35" s="120" t="s">
        <v>443</v>
      </c>
      <c r="AE35" s="121"/>
      <c r="AF35" s="120">
        <v>1618.9640555936414</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4.3753354238519329</v>
      </c>
      <c r="F36" s="120">
        <v>0.40693017654541841</v>
      </c>
      <c r="G36" s="120">
        <v>0.37139471544532016</v>
      </c>
      <c r="H36" s="120">
        <v>1.0317703447141333E-3</v>
      </c>
      <c r="I36" s="120" t="s">
        <v>442</v>
      </c>
      <c r="J36" s="120" t="s">
        <v>442</v>
      </c>
      <c r="K36" s="120" t="s">
        <v>442</v>
      </c>
      <c r="L36" s="120" t="s">
        <v>442</v>
      </c>
      <c r="M36" s="120">
        <v>1.4282774419020725</v>
      </c>
      <c r="N36" s="120">
        <v>9.907795402812461E-3</v>
      </c>
      <c r="O36" s="120">
        <v>7.621773386778817E-4</v>
      </c>
      <c r="P36" s="120">
        <v>2.9602620160336449E-3</v>
      </c>
      <c r="Q36" s="120">
        <v>3.9435993547115265E-3</v>
      </c>
      <c r="R36" s="120">
        <v>3.8108866933894078E-3</v>
      </c>
      <c r="S36" s="120">
        <v>4.8739065803653579E-2</v>
      </c>
      <c r="T36" s="120">
        <v>7.6217733867788157E-2</v>
      </c>
      <c r="U36" s="120">
        <v>7.6217733867788157E-3</v>
      </c>
      <c r="V36" s="120">
        <v>9.1461280641345788E-2</v>
      </c>
      <c r="W36" s="120">
        <v>7.6524564440365745E-5</v>
      </c>
      <c r="X36" s="120">
        <v>6.2042037980825256E-3</v>
      </c>
      <c r="Y36" s="120">
        <v>6.208721002048086E-3</v>
      </c>
      <c r="Z36" s="120">
        <v>2.3224730881697317E-3</v>
      </c>
      <c r="AA36" s="120">
        <v>2.454497049569512E-5</v>
      </c>
      <c r="AB36" s="120">
        <v>1.475973789879604E-2</v>
      </c>
      <c r="AC36" s="120">
        <v>1.9651720396556098E-3</v>
      </c>
      <c r="AD36" s="120">
        <v>9.3145671883641465E-4</v>
      </c>
      <c r="AE36" s="121"/>
      <c r="AF36" s="120">
        <v>4654.3038713148899</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0.788155473</v>
      </c>
      <c r="F37" s="120">
        <v>4.6926291840000002E-2</v>
      </c>
      <c r="G37" s="120">
        <v>7.4826600000000004E-4</v>
      </c>
      <c r="H37" s="120" t="s">
        <v>444</v>
      </c>
      <c r="I37" s="120" t="s">
        <v>442</v>
      </c>
      <c r="J37" s="120" t="s">
        <v>442</v>
      </c>
      <c r="K37" s="120" t="s">
        <v>442</v>
      </c>
      <c r="L37" s="120" t="s">
        <v>442</v>
      </c>
      <c r="M37" s="120">
        <v>0.248673747</v>
      </c>
      <c r="N37" s="120">
        <v>8.7199999999999995E-6</v>
      </c>
      <c r="O37" s="120">
        <v>7.0999999999999998E-7</v>
      </c>
      <c r="P37" s="120">
        <v>4.8199000000000001E-4</v>
      </c>
      <c r="Q37" s="120">
        <v>7.9259999999999997E-5</v>
      </c>
      <c r="R37" s="120">
        <v>1.03E-5</v>
      </c>
      <c r="S37" s="120">
        <v>2.0600000000000002E-6</v>
      </c>
      <c r="T37" s="120">
        <v>1.03E-5</v>
      </c>
      <c r="U37" s="120">
        <v>4.5969999999999995E-5</v>
      </c>
      <c r="V37" s="120">
        <v>5.7857999999999998E-4</v>
      </c>
      <c r="W37" s="120">
        <v>4.1214000000000002E-4</v>
      </c>
      <c r="X37" s="120">
        <v>5.7065999999999995E-7</v>
      </c>
      <c r="Y37" s="120">
        <v>2.29848E-6</v>
      </c>
      <c r="Z37" s="120">
        <v>8.718399999999999E-7</v>
      </c>
      <c r="AA37" s="120">
        <v>8.5598999999999998E-7</v>
      </c>
      <c r="AB37" s="120">
        <v>4.5969699999999998E-6</v>
      </c>
      <c r="AC37" s="120" t="s">
        <v>443</v>
      </c>
      <c r="AD37" s="120" t="s">
        <v>443</v>
      </c>
      <c r="AE37" s="121"/>
      <c r="AF37" s="120" t="s">
        <v>443</v>
      </c>
      <c r="AG37" s="120" t="s">
        <v>443</v>
      </c>
      <c r="AH37" s="120">
        <v>3725.83661353971</v>
      </c>
      <c r="AI37" s="120" t="s">
        <v>443</v>
      </c>
      <c r="AJ37" s="120" t="s">
        <v>443</v>
      </c>
      <c r="AK37" s="120" t="s">
        <v>443</v>
      </c>
      <c r="AL37" s="29" t="s">
        <v>49</v>
      </c>
    </row>
    <row r="38" spans="1:38" ht="26.25" customHeight="1" thickBot="1" x14ac:dyDescent="0.3">
      <c r="A38" s="40" t="s">
        <v>70</v>
      </c>
      <c r="B38" s="40" t="s">
        <v>101</v>
      </c>
      <c r="C38" s="41" t="s">
        <v>102</v>
      </c>
      <c r="D38" s="47"/>
      <c r="E38" s="120">
        <v>1.9978992592620033</v>
      </c>
      <c r="F38" s="120">
        <v>0.23319488602204921</v>
      </c>
      <c r="G38" s="120">
        <v>0.11252168209502733</v>
      </c>
      <c r="H38" s="120">
        <v>3.2044706924067956E-4</v>
      </c>
      <c r="I38" s="120" t="s">
        <v>442</v>
      </c>
      <c r="J38" s="120" t="s">
        <v>442</v>
      </c>
      <c r="K38" s="120" t="s">
        <v>442</v>
      </c>
      <c r="L38" s="120" t="s">
        <v>442</v>
      </c>
      <c r="M38" s="120">
        <v>0.84763168777465614</v>
      </c>
      <c r="N38" s="120">
        <v>6.0513881822068585E-3</v>
      </c>
      <c r="O38" s="120">
        <v>6.2311286036140212E-4</v>
      </c>
      <c r="P38" s="120" t="s">
        <v>444</v>
      </c>
      <c r="Q38" s="120" t="s">
        <v>444</v>
      </c>
      <c r="R38" s="120">
        <v>2.5889345597675906E-3</v>
      </c>
      <c r="S38" s="120">
        <v>8.6462478550022204E-2</v>
      </c>
      <c r="T38" s="120">
        <v>3.2596495264356111E-3</v>
      </c>
      <c r="U38" s="120">
        <v>4.3421400827874253E-4</v>
      </c>
      <c r="V38" s="120">
        <v>5.1413526528375289E-2</v>
      </c>
      <c r="W38" s="120" t="s">
        <v>444</v>
      </c>
      <c r="X38" s="120">
        <v>1.3161510532992686E-3</v>
      </c>
      <c r="Y38" s="120">
        <v>2.1019532916601849E-3</v>
      </c>
      <c r="Z38" s="120" t="s">
        <v>444</v>
      </c>
      <c r="AA38" s="120" t="s">
        <v>444</v>
      </c>
      <c r="AB38" s="120">
        <v>3.4181043489377528E-3</v>
      </c>
      <c r="AC38" s="120" t="s">
        <v>443</v>
      </c>
      <c r="AD38" s="120" t="s">
        <v>443</v>
      </c>
      <c r="AE38" s="121"/>
      <c r="AF38" s="120">
        <v>1855.6956106595806</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4.4390964068036869</v>
      </c>
      <c r="F39" s="120">
        <v>0.93632306252379349</v>
      </c>
      <c r="G39" s="120">
        <v>5.7430786369228732</v>
      </c>
      <c r="H39" s="120">
        <v>7.4209050744022164E-3</v>
      </c>
      <c r="I39" s="120" t="s">
        <v>442</v>
      </c>
      <c r="J39" s="120" t="s">
        <v>442</v>
      </c>
      <c r="K39" s="120" t="s">
        <v>442</v>
      </c>
      <c r="L39" s="120" t="s">
        <v>442</v>
      </c>
      <c r="M39" s="120">
        <v>3.6339958777438053</v>
      </c>
      <c r="N39" s="120">
        <v>0.1119374448687248</v>
      </c>
      <c r="O39" s="120">
        <v>1.9899242512937849E-3</v>
      </c>
      <c r="P39" s="120">
        <v>1.1258674146634017E-2</v>
      </c>
      <c r="Q39" s="120">
        <v>1.0104090489889569E-2</v>
      </c>
      <c r="R39" s="120">
        <v>8.1732091155718931E-2</v>
      </c>
      <c r="S39" s="120">
        <v>3.2480319612728209E-2</v>
      </c>
      <c r="T39" s="120">
        <v>0.85125257480785821</v>
      </c>
      <c r="U39" s="120">
        <v>2.1737422549214778E-3</v>
      </c>
      <c r="V39" s="120">
        <v>0.21652388948407345</v>
      </c>
      <c r="W39" s="120">
        <v>0.50920345806616496</v>
      </c>
      <c r="X39" s="120">
        <v>0.30680527574169592</v>
      </c>
      <c r="Y39" s="120">
        <v>0.35094490433420134</v>
      </c>
      <c r="Z39" s="120">
        <v>0.22292785346438745</v>
      </c>
      <c r="AA39" s="120">
        <v>0.11620634786107215</v>
      </c>
      <c r="AB39" s="120">
        <v>0.99688438135135682</v>
      </c>
      <c r="AC39" s="120">
        <v>1.4463206959330866E-3</v>
      </c>
      <c r="AD39" s="120">
        <v>5.0599998952939054E-2</v>
      </c>
      <c r="AE39" s="121"/>
      <c r="AF39" s="120">
        <v>41572.005891335866</v>
      </c>
      <c r="AG39" s="120">
        <v>297.65844426263305</v>
      </c>
      <c r="AH39" s="120">
        <v>43040.322663915693</v>
      </c>
      <c r="AI39" s="120" t="s">
        <v>443</v>
      </c>
      <c r="AJ39" s="120">
        <v>221.415818041509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16.998235576758972</v>
      </c>
      <c r="F41" s="120">
        <v>15.695079693672696</v>
      </c>
      <c r="G41" s="120">
        <v>31.719579356579246</v>
      </c>
      <c r="H41" s="120">
        <v>0.12822347351787691</v>
      </c>
      <c r="I41" s="120" t="s">
        <v>442</v>
      </c>
      <c r="J41" s="120" t="s">
        <v>442</v>
      </c>
      <c r="K41" s="120" t="s">
        <v>442</v>
      </c>
      <c r="L41" s="120" t="s">
        <v>442</v>
      </c>
      <c r="M41" s="120">
        <v>116.81565828625328</v>
      </c>
      <c r="N41" s="120">
        <v>2.2782303156055632</v>
      </c>
      <c r="O41" s="120">
        <v>0.17929759272278389</v>
      </c>
      <c r="P41" s="120">
        <v>0.156934272390028</v>
      </c>
      <c r="Q41" s="120">
        <v>4.8915772812657021E-2</v>
      </c>
      <c r="R41" s="120">
        <v>0.51327028021656329</v>
      </c>
      <c r="S41" s="120">
        <v>0.43409738055298341</v>
      </c>
      <c r="T41" s="120">
        <v>0.21996646260155739</v>
      </c>
      <c r="U41" s="120">
        <v>4.6552154819469796E-2</v>
      </c>
      <c r="V41" s="120">
        <v>10.233704188227897</v>
      </c>
      <c r="W41" s="120">
        <v>23.371951025329739</v>
      </c>
      <c r="X41" s="120">
        <v>5.1709072797988611</v>
      </c>
      <c r="Y41" s="120">
        <v>6.7471608234402867</v>
      </c>
      <c r="Z41" s="120">
        <v>2.8676683231139095</v>
      </c>
      <c r="AA41" s="120">
        <v>2.7243272364417974</v>
      </c>
      <c r="AB41" s="120">
        <v>17.510063662488854</v>
      </c>
      <c r="AC41" s="120">
        <v>7.3319367830266574E-2</v>
      </c>
      <c r="AD41" s="120">
        <v>3.2685998532299818</v>
      </c>
      <c r="AE41" s="121"/>
      <c r="AF41" s="120">
        <v>175915.48682504002</v>
      </c>
      <c r="AG41" s="120">
        <v>19219.883582657807</v>
      </c>
      <c r="AH41" s="120">
        <v>127543.27300000002</v>
      </c>
      <c r="AI41" s="120">
        <v>12394.083682079519</v>
      </c>
      <c r="AJ41" s="120" t="s">
        <v>443</v>
      </c>
      <c r="AK41" s="120" t="s">
        <v>443</v>
      </c>
      <c r="AL41" s="29" t="s">
        <v>49</v>
      </c>
    </row>
    <row r="42" spans="1:38" ht="26.25" customHeight="1" thickBot="1" x14ac:dyDescent="0.3">
      <c r="A42" s="40" t="s">
        <v>70</v>
      </c>
      <c r="B42" s="40" t="s">
        <v>107</v>
      </c>
      <c r="C42" s="41" t="s">
        <v>108</v>
      </c>
      <c r="D42" s="42"/>
      <c r="E42" s="120">
        <v>0.14092242291761853</v>
      </c>
      <c r="F42" s="120">
        <v>1.6422844872921911</v>
      </c>
      <c r="G42" s="120">
        <v>1.1496780023464081E-2</v>
      </c>
      <c r="H42" s="120">
        <v>1.5924408304179925E-4</v>
      </c>
      <c r="I42" s="120" t="s">
        <v>442</v>
      </c>
      <c r="J42" s="120" t="s">
        <v>442</v>
      </c>
      <c r="K42" s="120" t="s">
        <v>442</v>
      </c>
      <c r="L42" s="120" t="s">
        <v>442</v>
      </c>
      <c r="M42" s="120">
        <v>12.655810526248501</v>
      </c>
      <c r="N42" s="120">
        <v>0.61957011493830472</v>
      </c>
      <c r="O42" s="120">
        <v>1.9677800914104135E-4</v>
      </c>
      <c r="P42" s="120" t="s">
        <v>444</v>
      </c>
      <c r="Q42" s="120" t="s">
        <v>444</v>
      </c>
      <c r="R42" s="120">
        <v>1.3858404681940323E-3</v>
      </c>
      <c r="S42" s="120">
        <v>4.1955248220777439E-2</v>
      </c>
      <c r="T42" s="120">
        <v>1.4078448789077342E-3</v>
      </c>
      <c r="U42" s="120">
        <v>1.9160883527840136E-4</v>
      </c>
      <c r="V42" s="120">
        <v>2.2436147093405127E-2</v>
      </c>
      <c r="W42" s="120" t="s">
        <v>444</v>
      </c>
      <c r="X42" s="120">
        <v>6.8383929985527526E-4</v>
      </c>
      <c r="Y42" s="120">
        <v>6.9780742902327529E-4</v>
      </c>
      <c r="Z42" s="120" t="s">
        <v>444</v>
      </c>
      <c r="AA42" s="120" t="s">
        <v>444</v>
      </c>
      <c r="AB42" s="120">
        <v>1.3816467318785506E-3</v>
      </c>
      <c r="AC42" s="120" t="s">
        <v>443</v>
      </c>
      <c r="AD42" s="120" t="s">
        <v>443</v>
      </c>
      <c r="AE42" s="121"/>
      <c r="AF42" s="120">
        <v>840.18393674296817</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2.6448741159660001</v>
      </c>
      <c r="F43" s="120">
        <v>0.45015406454000001</v>
      </c>
      <c r="G43" s="120">
        <v>29.620775671598999</v>
      </c>
      <c r="H43" s="120">
        <v>4.2040000000000004E-5</v>
      </c>
      <c r="I43" s="120" t="s">
        <v>442</v>
      </c>
      <c r="J43" s="120" t="s">
        <v>442</v>
      </c>
      <c r="K43" s="120" t="s">
        <v>442</v>
      </c>
      <c r="L43" s="120" t="s">
        <v>442</v>
      </c>
      <c r="M43" s="120">
        <v>3.8779128771840004</v>
      </c>
      <c r="N43" s="120">
        <v>0.48342349868399997</v>
      </c>
      <c r="O43" s="120">
        <v>1.0208902012000001E-2</v>
      </c>
      <c r="P43" s="120">
        <v>1.2735329543000001E-2</v>
      </c>
      <c r="Q43" s="120">
        <v>2.7130621174100002E-2</v>
      </c>
      <c r="R43" s="120">
        <v>0.41593178642799994</v>
      </c>
      <c r="S43" s="120">
        <v>0.10261571050700001</v>
      </c>
      <c r="T43" s="120">
        <v>3.9644797507559999</v>
      </c>
      <c r="U43" s="120">
        <v>2.9440084841000002E-3</v>
      </c>
      <c r="V43" s="120">
        <v>0.54204178040099993</v>
      </c>
      <c r="W43" s="120">
        <v>0.80921227799999995</v>
      </c>
      <c r="X43" s="120">
        <v>0.19394174312700002</v>
      </c>
      <c r="Y43" s="120">
        <v>0.26048212228800005</v>
      </c>
      <c r="Z43" s="120">
        <v>0.11455742406200001</v>
      </c>
      <c r="AA43" s="120">
        <v>8.8609737511999992E-2</v>
      </c>
      <c r="AB43" s="120">
        <v>0.65759102698100003</v>
      </c>
      <c r="AC43" s="120">
        <v>8.8830500000000004E-4</v>
      </c>
      <c r="AD43" s="120">
        <v>0.24356749999999999</v>
      </c>
      <c r="AE43" s="121"/>
      <c r="AF43" s="120">
        <v>23972.771931360003</v>
      </c>
      <c r="AG43" s="120">
        <v>1432.75</v>
      </c>
      <c r="AH43" s="120">
        <v>2229.25</v>
      </c>
      <c r="AI43" s="120" t="s">
        <v>443</v>
      </c>
      <c r="AJ43" s="120" t="s">
        <v>443</v>
      </c>
      <c r="AK43" s="120" t="s">
        <v>443</v>
      </c>
      <c r="AL43" s="29" t="s">
        <v>49</v>
      </c>
    </row>
    <row r="44" spans="1:38" ht="26.25" customHeight="1" thickBot="1" x14ac:dyDescent="0.3">
      <c r="A44" s="40" t="s">
        <v>70</v>
      </c>
      <c r="B44" s="40" t="s">
        <v>111</v>
      </c>
      <c r="C44" s="41" t="s">
        <v>112</v>
      </c>
      <c r="D44" s="42"/>
      <c r="E44" s="120">
        <v>6.761408286292518</v>
      </c>
      <c r="F44" s="120">
        <v>4.2512724577719974</v>
      </c>
      <c r="G44" s="120">
        <v>0.79442717523327255</v>
      </c>
      <c r="H44" s="120">
        <v>1.3743845722211786E-3</v>
      </c>
      <c r="I44" s="120" t="s">
        <v>442</v>
      </c>
      <c r="J44" s="120" t="s">
        <v>442</v>
      </c>
      <c r="K44" s="120" t="s">
        <v>442</v>
      </c>
      <c r="L44" s="120" t="s">
        <v>442</v>
      </c>
      <c r="M44" s="120">
        <v>9.1760763607230018</v>
      </c>
      <c r="N44" s="120">
        <v>0.35901952680339366</v>
      </c>
      <c r="O44" s="120">
        <v>4.2279358734464249E-3</v>
      </c>
      <c r="P44" s="120">
        <v>4.0816999999999996E-4</v>
      </c>
      <c r="Q44" s="120">
        <v>6.1565700000000001E-3</v>
      </c>
      <c r="R44" s="120">
        <v>1.3680536609073563E-2</v>
      </c>
      <c r="S44" s="120">
        <v>0.57064997489558944</v>
      </c>
      <c r="T44" s="120">
        <v>1.73625509264724E-2</v>
      </c>
      <c r="U44" s="120">
        <v>1.8410171306033171E-3</v>
      </c>
      <c r="V44" s="120">
        <v>0.33089695139119868</v>
      </c>
      <c r="W44" s="120">
        <v>4.0136700000000004E-3</v>
      </c>
      <c r="X44" s="120">
        <v>5.6352516265823528E-3</v>
      </c>
      <c r="Y44" s="120">
        <v>9.091011939384188E-3</v>
      </c>
      <c r="Z44" s="120">
        <v>4.9E-9</v>
      </c>
      <c r="AA44" s="120">
        <v>7.13E-9</v>
      </c>
      <c r="AB44" s="120">
        <v>1.472627557536654E-2</v>
      </c>
      <c r="AC44" s="120" t="s">
        <v>443</v>
      </c>
      <c r="AD44" s="120" t="s">
        <v>443</v>
      </c>
      <c r="AE44" s="121"/>
      <c r="AF44" s="120">
        <v>7872.1202855127094</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0.52196612568455802</v>
      </c>
      <c r="F45" s="120">
        <v>2.3101292497450899E-2</v>
      </c>
      <c r="G45" s="120">
        <v>0.17483640017483601</v>
      </c>
      <c r="H45" s="120">
        <v>8.7418200087418201E-5</v>
      </c>
      <c r="I45" s="120" t="s">
        <v>442</v>
      </c>
      <c r="J45" s="120" t="s">
        <v>442</v>
      </c>
      <c r="K45" s="120" t="s">
        <v>442</v>
      </c>
      <c r="L45" s="120" t="s">
        <v>442</v>
      </c>
      <c r="M45" s="120">
        <v>0.114438371023529</v>
      </c>
      <c r="N45" s="120">
        <v>8.7418200087418E-4</v>
      </c>
      <c r="O45" s="120">
        <v>8.7418200087420003E-5</v>
      </c>
      <c r="P45" s="120">
        <v>4.3709100043709E-4</v>
      </c>
      <c r="Q45" s="120">
        <v>4.3709100043709E-4</v>
      </c>
      <c r="R45" s="120" t="s">
        <v>444</v>
      </c>
      <c r="S45" s="120">
        <v>4.3709100043709E-4</v>
      </c>
      <c r="T45" s="120">
        <v>6.1192740061192998E-4</v>
      </c>
      <c r="U45" s="120">
        <v>1.74836400174836E-3</v>
      </c>
      <c r="V45" s="120">
        <v>4.3709100043709103E-3</v>
      </c>
      <c r="W45" s="120" t="s">
        <v>444</v>
      </c>
      <c r="X45" s="120">
        <v>4.0667900334053999E-4</v>
      </c>
      <c r="Y45" s="120">
        <v>4.0667900334053999E-4</v>
      </c>
      <c r="Z45" s="120">
        <v>1.5473053204021999E-4</v>
      </c>
      <c r="AA45" s="120" t="s">
        <v>444</v>
      </c>
      <c r="AB45" s="120">
        <v>9.6808853872129997E-4</v>
      </c>
      <c r="AC45" s="120" t="s">
        <v>443</v>
      </c>
      <c r="AD45" s="120" t="s">
        <v>443</v>
      </c>
      <c r="AE45" s="121"/>
      <c r="AF45" s="120">
        <v>361.91134836191134</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0.98800103727973143</v>
      </c>
      <c r="F47" s="120">
        <v>0.22009894389407156</v>
      </c>
      <c r="G47" s="120">
        <v>2.3276706189226316E-2</v>
      </c>
      <c r="H47" s="120">
        <v>1.0364915871569553E-5</v>
      </c>
      <c r="I47" s="120" t="s">
        <v>442</v>
      </c>
      <c r="J47" s="120" t="s">
        <v>442</v>
      </c>
      <c r="K47" s="120" t="s">
        <v>442</v>
      </c>
      <c r="L47" s="120" t="s">
        <v>442</v>
      </c>
      <c r="M47" s="120">
        <v>6.5473961842291484</v>
      </c>
      <c r="N47" s="120">
        <v>7.3697431424083967E-5</v>
      </c>
      <c r="O47" s="120">
        <v>1.8370249099041119E-5</v>
      </c>
      <c r="P47" s="120" t="s">
        <v>444</v>
      </c>
      <c r="Q47" s="120" t="s">
        <v>444</v>
      </c>
      <c r="R47" s="120">
        <v>1.0133390175212956E-4</v>
      </c>
      <c r="S47" s="120">
        <v>3.3900115667330126E-3</v>
      </c>
      <c r="T47" s="120">
        <v>1.071197078987795E-4</v>
      </c>
      <c r="U47" s="120">
        <v>1.4133461836823103E-5</v>
      </c>
      <c r="V47" s="120">
        <v>1.712468685438915E-3</v>
      </c>
      <c r="W47" s="120" t="s">
        <v>444</v>
      </c>
      <c r="X47" s="120">
        <v>4.5240492991618998E-5</v>
      </c>
      <c r="Y47" s="120">
        <v>6.0243486533238792E-5</v>
      </c>
      <c r="Z47" s="120" t="s">
        <v>444</v>
      </c>
      <c r="AA47" s="120" t="s">
        <v>444</v>
      </c>
      <c r="AB47" s="120">
        <v>1.0548397101485779E-4</v>
      </c>
      <c r="AC47" s="120" t="s">
        <v>443</v>
      </c>
      <c r="AD47" s="120" t="s">
        <v>443</v>
      </c>
      <c r="AE47" s="121"/>
      <c r="AF47" s="120">
        <v>2778.1255817303922</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v>3.549727999999988E-5</v>
      </c>
      <c r="G48" s="120" t="s">
        <v>444</v>
      </c>
      <c r="H48" s="120" t="s">
        <v>444</v>
      </c>
      <c r="I48" s="120" t="s">
        <v>442</v>
      </c>
      <c r="J48" s="120" t="s">
        <v>442</v>
      </c>
      <c r="K48" s="120" t="s">
        <v>442</v>
      </c>
      <c r="L48" s="120" t="s">
        <v>442</v>
      </c>
      <c r="M48" s="120" t="s">
        <v>444</v>
      </c>
      <c r="N48" s="120" t="s">
        <v>443</v>
      </c>
      <c r="O48" s="120" t="s">
        <v>443</v>
      </c>
      <c r="P48" s="120" t="s">
        <v>443</v>
      </c>
      <c r="Q48" s="120" t="s">
        <v>443</v>
      </c>
      <c r="R48" s="120" t="s">
        <v>443</v>
      </c>
      <c r="S48" s="120" t="s">
        <v>443</v>
      </c>
      <c r="T48" s="120" t="s">
        <v>443</v>
      </c>
      <c r="U48" s="120" t="s">
        <v>443</v>
      </c>
      <c r="V48" s="120" t="s">
        <v>443</v>
      </c>
      <c r="W48" s="120" t="s">
        <v>443</v>
      </c>
      <c r="X48" s="120" t="s">
        <v>443</v>
      </c>
      <c r="Y48" s="120" t="s">
        <v>443</v>
      </c>
      <c r="Z48" s="120" t="s">
        <v>443</v>
      </c>
      <c r="AA48" s="120" t="s">
        <v>443</v>
      </c>
      <c r="AB48" s="120" t="s">
        <v>443</v>
      </c>
      <c r="AC48" s="120" t="s">
        <v>443</v>
      </c>
      <c r="AD48" s="120" t="s">
        <v>443</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1.2767400234782609</v>
      </c>
      <c r="F49" s="120">
        <v>2.6310186708695653</v>
      </c>
      <c r="G49" s="120">
        <v>0.53503681086956523</v>
      </c>
      <c r="H49" s="120">
        <v>0.30688759000000004</v>
      </c>
      <c r="I49" s="120" t="s">
        <v>442</v>
      </c>
      <c r="J49" s="120" t="s">
        <v>442</v>
      </c>
      <c r="K49" s="120" t="s">
        <v>442</v>
      </c>
      <c r="L49" s="120" t="s">
        <v>442</v>
      </c>
      <c r="M49" s="120">
        <v>2.4023967600000002</v>
      </c>
      <c r="N49" s="120">
        <v>1.2674402830434783</v>
      </c>
      <c r="O49" s="120">
        <v>0.27030241260869564</v>
      </c>
      <c r="P49" s="120">
        <v>6.6213823043478254E-2</v>
      </c>
      <c r="Q49" s="120">
        <v>0.10796558913043479</v>
      </c>
      <c r="R49" s="120">
        <v>0.92265718478260872</v>
      </c>
      <c r="S49" s="120">
        <v>0.48884698217391298</v>
      </c>
      <c r="T49" s="120">
        <v>0.3546986504347826</v>
      </c>
      <c r="U49" s="120">
        <v>8.8809873913043482E-3</v>
      </c>
      <c r="V49" s="120">
        <v>1.1963521091304348</v>
      </c>
      <c r="W49" s="120">
        <v>0.74227736086956519</v>
      </c>
      <c r="X49" s="120">
        <v>2.9690481239130437</v>
      </c>
      <c r="Y49" s="120">
        <v>2.4211619173913044</v>
      </c>
      <c r="Z49" s="120">
        <v>2.0889797586956522</v>
      </c>
      <c r="AA49" s="120">
        <v>1.3415059960869564</v>
      </c>
      <c r="AB49" s="120">
        <v>8.820695796086957</v>
      </c>
      <c r="AC49" s="120" t="s">
        <v>443</v>
      </c>
      <c r="AD49" s="120" t="s">
        <v>443</v>
      </c>
      <c r="AE49" s="121"/>
      <c r="AF49" s="120" t="s">
        <v>443</v>
      </c>
      <c r="AG49" s="120" t="s">
        <v>443</v>
      </c>
      <c r="AH49" s="120" t="s">
        <v>443</v>
      </c>
      <c r="AI49" s="120" t="s">
        <v>443</v>
      </c>
      <c r="AJ49" s="120" t="s">
        <v>443</v>
      </c>
      <c r="AK49" s="120">
        <v>3673.1448260869565</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1153.798344</v>
      </c>
      <c r="AL51" s="97" t="s">
        <v>431</v>
      </c>
    </row>
    <row r="52" spans="1:38" ht="26.25" customHeight="1" thickBot="1" x14ac:dyDescent="0.3">
      <c r="A52" s="40" t="s">
        <v>119</v>
      </c>
      <c r="B52" s="44" t="s">
        <v>129</v>
      </c>
      <c r="C52" s="46" t="s">
        <v>390</v>
      </c>
      <c r="D52" s="43"/>
      <c r="E52" s="120">
        <v>2.6036660999999999E-2</v>
      </c>
      <c r="F52" s="120">
        <v>16.070556771</v>
      </c>
      <c r="G52" s="120">
        <v>7.2510399999999996E-4</v>
      </c>
      <c r="H52" s="120" t="s">
        <v>443</v>
      </c>
      <c r="I52" s="120" t="s">
        <v>442</v>
      </c>
      <c r="J52" s="120" t="s">
        <v>442</v>
      </c>
      <c r="K52" s="120" t="s">
        <v>442</v>
      </c>
      <c r="L52" s="120" t="s">
        <v>442</v>
      </c>
      <c r="M52" s="120">
        <v>1.4213999999999999E-4</v>
      </c>
      <c r="N52" s="120">
        <v>9.0000000000000002E-6</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11.195889513505904</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3.6938519198626807</v>
      </c>
      <c r="AL53" s="29" t="s">
        <v>133</v>
      </c>
    </row>
    <row r="54" spans="1:38" ht="37.5" customHeight="1" thickBot="1" x14ac:dyDescent="0.3">
      <c r="A54" s="40" t="s">
        <v>119</v>
      </c>
      <c r="B54" s="44" t="s">
        <v>134</v>
      </c>
      <c r="C54" s="46" t="s">
        <v>135</v>
      </c>
      <c r="D54" s="43"/>
      <c r="E54" s="120" t="s">
        <v>443</v>
      </c>
      <c r="F54" s="120">
        <v>5.723062670149087</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393597.22586264007</v>
      </c>
      <c r="AL54" s="29" t="s">
        <v>440</v>
      </c>
    </row>
    <row r="55" spans="1:38" ht="26.25" customHeight="1" thickBot="1" x14ac:dyDescent="0.3">
      <c r="A55" s="40" t="s">
        <v>119</v>
      </c>
      <c r="B55" s="44" t="s">
        <v>136</v>
      </c>
      <c r="C55" s="46" t="s">
        <v>137</v>
      </c>
      <c r="D55" s="43"/>
      <c r="E55" s="120" t="s">
        <v>444</v>
      </c>
      <c r="F55" s="120">
        <v>0.13363733689999999</v>
      </c>
      <c r="G55" s="120">
        <v>8.5358811000000007E-2</v>
      </c>
      <c r="H55" s="120" t="s">
        <v>444</v>
      </c>
      <c r="I55" s="120" t="s">
        <v>442</v>
      </c>
      <c r="J55" s="120" t="s">
        <v>442</v>
      </c>
      <c r="K55" s="120" t="s">
        <v>442</v>
      </c>
      <c r="L55" s="120" t="s">
        <v>442</v>
      </c>
      <c r="M55" s="120" t="s">
        <v>444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51.650753158000001</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15.771415319999999</v>
      </c>
      <c r="F57" s="120">
        <v>0.22398783999999999</v>
      </c>
      <c r="G57" s="120">
        <v>4.4987749150000003</v>
      </c>
      <c r="H57" s="120">
        <v>0.24785400000000002</v>
      </c>
      <c r="I57" s="120" t="s">
        <v>442</v>
      </c>
      <c r="J57" s="120" t="s">
        <v>442</v>
      </c>
      <c r="K57" s="120" t="s">
        <v>442</v>
      </c>
      <c r="L57" s="120" t="s">
        <v>442</v>
      </c>
      <c r="M57" s="120">
        <v>15.8652221</v>
      </c>
      <c r="N57" s="120">
        <v>1.2706159299999999</v>
      </c>
      <c r="O57" s="120">
        <v>4.1102699999999999E-2</v>
      </c>
      <c r="P57" s="120">
        <v>0.33146156000000004</v>
      </c>
      <c r="Q57" s="120">
        <v>0.12484721999999999</v>
      </c>
      <c r="R57" s="120">
        <v>0.33584829999999999</v>
      </c>
      <c r="S57" s="120">
        <v>0.23644010000000001</v>
      </c>
      <c r="T57" s="120">
        <v>0.2024533</v>
      </c>
      <c r="U57" s="120">
        <v>0.18004084000000001</v>
      </c>
      <c r="V57" s="120">
        <v>4.1067426299999994</v>
      </c>
      <c r="W57" s="120">
        <v>0.53345899999999991</v>
      </c>
      <c r="X57" s="120">
        <v>4.9407648399999997E-2</v>
      </c>
      <c r="Y57" s="120">
        <v>5.8988211199999994E-2</v>
      </c>
      <c r="Z57" s="120">
        <v>3.5316606600000001E-2</v>
      </c>
      <c r="AA57" s="120">
        <v>4.4941912199999996E-2</v>
      </c>
      <c r="AB57" s="120">
        <v>0.18865440319999999</v>
      </c>
      <c r="AC57" s="120">
        <v>9.2909400000000009</v>
      </c>
      <c r="AD57" s="120">
        <v>3.25007</v>
      </c>
      <c r="AE57" s="121"/>
      <c r="AF57" s="120" t="s">
        <v>443</v>
      </c>
      <c r="AG57" s="120" t="s">
        <v>443</v>
      </c>
      <c r="AH57" s="120" t="s">
        <v>443</v>
      </c>
      <c r="AI57" s="120" t="s">
        <v>443</v>
      </c>
      <c r="AJ57" s="120" t="s">
        <v>443</v>
      </c>
      <c r="AK57" s="120">
        <v>5732</v>
      </c>
      <c r="AL57" s="29" t="s">
        <v>143</v>
      </c>
    </row>
    <row r="58" spans="1:38" ht="26.25" customHeight="1" thickBot="1" x14ac:dyDescent="0.3">
      <c r="A58" s="40" t="s">
        <v>53</v>
      </c>
      <c r="B58" s="40" t="s">
        <v>144</v>
      </c>
      <c r="C58" s="41" t="s">
        <v>145</v>
      </c>
      <c r="D58" s="42"/>
      <c r="E58" s="120">
        <v>2.3842908299999999</v>
      </c>
      <c r="F58" s="120">
        <v>0.28019049000000001</v>
      </c>
      <c r="G58" s="120">
        <v>5.6611412099999994</v>
      </c>
      <c r="H58" s="120">
        <v>1.1783459999999999E-2</v>
      </c>
      <c r="I58" s="120" t="s">
        <v>442</v>
      </c>
      <c r="J58" s="120" t="s">
        <v>442</v>
      </c>
      <c r="K58" s="120" t="s">
        <v>442</v>
      </c>
      <c r="L58" s="120" t="s">
        <v>442</v>
      </c>
      <c r="M58" s="120">
        <v>12.43081677</v>
      </c>
      <c r="N58" s="120">
        <v>0.41942148000000001</v>
      </c>
      <c r="O58" s="120">
        <v>2.2705509999999998E-2</v>
      </c>
      <c r="P58" s="120">
        <v>3.3949920000000001E-2</v>
      </c>
      <c r="Q58" s="120">
        <v>1.9314830000000002E-2</v>
      </c>
      <c r="R58" s="120">
        <v>0.12376966</v>
      </c>
      <c r="S58" s="120">
        <v>0.13040352999999999</v>
      </c>
      <c r="T58" s="120">
        <v>0.32094693999999996</v>
      </c>
      <c r="U58" s="120">
        <v>0.30805655999999998</v>
      </c>
      <c r="V58" s="120">
        <v>0.58556448000000005</v>
      </c>
      <c r="W58" s="120">
        <v>0.12378401</v>
      </c>
      <c r="X58" s="120">
        <v>2.8194687599999999E-3</v>
      </c>
      <c r="Y58" s="120">
        <v>3.17023499E-3</v>
      </c>
      <c r="Z58" s="120">
        <v>1.4130662800000001E-3</v>
      </c>
      <c r="AA58" s="120">
        <v>1.25806198E-3</v>
      </c>
      <c r="AB58" s="120">
        <v>8.6608520999999997E-3</v>
      </c>
      <c r="AC58" s="120" t="s">
        <v>443</v>
      </c>
      <c r="AD58" s="120">
        <v>8.0629999999999993E-2</v>
      </c>
      <c r="AE58" s="121"/>
      <c r="AF58" s="120" t="s">
        <v>443</v>
      </c>
      <c r="AG58" s="120" t="s">
        <v>443</v>
      </c>
      <c r="AH58" s="120" t="s">
        <v>443</v>
      </c>
      <c r="AI58" s="120" t="s">
        <v>443</v>
      </c>
      <c r="AJ58" s="120" t="s">
        <v>443</v>
      </c>
      <c r="AK58" s="120">
        <v>2355.0189999999998</v>
      </c>
      <c r="AL58" s="29" t="s">
        <v>146</v>
      </c>
    </row>
    <row r="59" spans="1:38" ht="26.25" customHeight="1" thickBot="1" x14ac:dyDescent="0.3">
      <c r="A59" s="40" t="s">
        <v>53</v>
      </c>
      <c r="B59" s="48" t="s">
        <v>147</v>
      </c>
      <c r="C59" s="41" t="s">
        <v>400</v>
      </c>
      <c r="D59" s="42"/>
      <c r="E59" s="120">
        <v>8.5123401090000002</v>
      </c>
      <c r="F59" s="120">
        <v>0.80944375000000002</v>
      </c>
      <c r="G59" s="120">
        <v>10.423855639999999</v>
      </c>
      <c r="H59" s="120">
        <v>0.26545864000000002</v>
      </c>
      <c r="I59" s="120" t="s">
        <v>442</v>
      </c>
      <c r="J59" s="120" t="s">
        <v>442</v>
      </c>
      <c r="K59" s="120" t="s">
        <v>442</v>
      </c>
      <c r="L59" s="120" t="s">
        <v>442</v>
      </c>
      <c r="M59" s="120">
        <v>0.24207468599999998</v>
      </c>
      <c r="N59" s="120">
        <v>1.6119193399999998</v>
      </c>
      <c r="O59" s="120">
        <v>3.2894119999999999E-2</v>
      </c>
      <c r="P59" s="120">
        <v>4.3216860000000003E-2</v>
      </c>
      <c r="Q59" s="120">
        <v>0.10435499999999999</v>
      </c>
      <c r="R59" s="120">
        <v>0.46232140999999999</v>
      </c>
      <c r="S59" s="120">
        <v>0.58506301999999999</v>
      </c>
      <c r="T59" s="120">
        <v>0.68940327000000001</v>
      </c>
      <c r="U59" s="120">
        <v>1.2473095299999997</v>
      </c>
      <c r="V59" s="120">
        <v>13.408808000000001</v>
      </c>
      <c r="W59" s="120">
        <v>0.127104569</v>
      </c>
      <c r="X59" s="120">
        <v>4.244489345E-2</v>
      </c>
      <c r="Y59" s="120">
        <v>6.3756403249999996E-2</v>
      </c>
      <c r="Z59" s="120">
        <v>6.3755806809999996E-2</v>
      </c>
      <c r="AA59" s="120">
        <v>6.3755797840000003E-2</v>
      </c>
      <c r="AB59" s="120">
        <v>0.23370990139</v>
      </c>
      <c r="AC59" s="120" t="s">
        <v>443</v>
      </c>
      <c r="AD59" s="120">
        <v>0.19828999999999999</v>
      </c>
      <c r="AE59" s="121"/>
      <c r="AF59" s="120" t="s">
        <v>443</v>
      </c>
      <c r="AG59" s="120" t="s">
        <v>443</v>
      </c>
      <c r="AH59" s="120" t="s">
        <v>443</v>
      </c>
      <c r="AI59" s="120" t="s">
        <v>443</v>
      </c>
      <c r="AJ59" s="120" t="s">
        <v>443</v>
      </c>
      <c r="AK59" s="120">
        <v>1819.664894</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63111.567354965591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0.38361798100000005</v>
      </c>
      <c r="F63" s="120">
        <v>3.0542349770000001</v>
      </c>
      <c r="G63" s="120">
        <v>2.4238131330000003</v>
      </c>
      <c r="H63" s="120" t="s">
        <v>444</v>
      </c>
      <c r="I63" s="120" t="s">
        <v>442</v>
      </c>
      <c r="J63" s="120" t="s">
        <v>442</v>
      </c>
      <c r="K63" s="120" t="s">
        <v>442</v>
      </c>
      <c r="L63" s="120" t="s">
        <v>442</v>
      </c>
      <c r="M63" s="120">
        <v>0.40207609599999994</v>
      </c>
      <c r="N63" s="120">
        <v>2.8675000000000003E-2</v>
      </c>
      <c r="O63" s="120">
        <v>6.8400000000000004E-4</v>
      </c>
      <c r="P63" s="120">
        <v>3.4000000000000002E-4</v>
      </c>
      <c r="Q63" s="120">
        <v>4.3540000000000002E-3</v>
      </c>
      <c r="R63" s="120">
        <v>1.9508000000000001E-2</v>
      </c>
      <c r="S63" s="120" t="s">
        <v>444</v>
      </c>
      <c r="T63" s="120">
        <v>0.15688299999999999</v>
      </c>
      <c r="U63" s="120" t="s">
        <v>444</v>
      </c>
      <c r="V63" s="120" t="s">
        <v>444</v>
      </c>
      <c r="W63" s="120">
        <v>0.60609680499999996</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0.52787856</v>
      </c>
      <c r="F64" s="120" t="s">
        <v>445</v>
      </c>
      <c r="G64" s="120" t="s">
        <v>444</v>
      </c>
      <c r="H64" s="120" t="s">
        <v>444</v>
      </c>
      <c r="I64" s="120" t="s">
        <v>442</v>
      </c>
      <c r="J64" s="120" t="s">
        <v>442</v>
      </c>
      <c r="K64" s="120" t="s">
        <v>442</v>
      </c>
      <c r="L64" s="120" t="s">
        <v>442</v>
      </c>
      <c r="M64" s="120">
        <v>3.0477530000000003E-2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666.96400000000006</v>
      </c>
      <c r="AL64" s="29" t="s">
        <v>158</v>
      </c>
    </row>
    <row r="65" spans="1:38" ht="26.25" customHeight="1" thickBot="1" x14ac:dyDescent="0.3">
      <c r="A65" s="40" t="s">
        <v>53</v>
      </c>
      <c r="B65" s="44" t="s">
        <v>159</v>
      </c>
      <c r="C65" s="41" t="s">
        <v>160</v>
      </c>
      <c r="D65" s="42"/>
      <c r="E65" s="120">
        <v>2.5114216439999999</v>
      </c>
      <c r="F65" s="120" t="s">
        <v>443</v>
      </c>
      <c r="G65" s="120" t="s">
        <v>444</v>
      </c>
      <c r="H65" s="120">
        <v>4.0542726000000001E-2</v>
      </c>
      <c r="I65" s="120" t="s">
        <v>442</v>
      </c>
      <c r="J65" s="120" t="s">
        <v>442</v>
      </c>
      <c r="K65" s="120" t="s">
        <v>442</v>
      </c>
      <c r="L65" s="120" t="s">
        <v>442</v>
      </c>
      <c r="M65" s="120">
        <v>0.665914004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1364.4360000000001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4.7546683999999999E-2</v>
      </c>
      <c r="F68" s="120" t="s">
        <v>443</v>
      </c>
      <c r="G68" s="120">
        <v>0.56957201200000007</v>
      </c>
      <c r="H68" s="120" t="s">
        <v>443</v>
      </c>
      <c r="I68" s="120" t="s">
        <v>442</v>
      </c>
      <c r="J68" s="120" t="s">
        <v>442</v>
      </c>
      <c r="K68" s="120" t="s">
        <v>442</v>
      </c>
      <c r="L68" s="120" t="s">
        <v>442</v>
      </c>
      <c r="M68" s="120">
        <v>1.8114306E-2</v>
      </c>
      <c r="N68" s="120" t="s">
        <v>443</v>
      </c>
      <c r="O68" s="120" t="s">
        <v>443</v>
      </c>
      <c r="P68" s="120">
        <v>2.5999999999999998E-5</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5.2232564400000019</v>
      </c>
      <c r="F70" s="120">
        <v>23.891149779999999</v>
      </c>
      <c r="G70" s="120">
        <v>11.193729251000001</v>
      </c>
      <c r="H70" s="120">
        <v>1.8387432889999999</v>
      </c>
      <c r="I70" s="120" t="s">
        <v>442</v>
      </c>
      <c r="J70" s="120" t="s">
        <v>442</v>
      </c>
      <c r="K70" s="120" t="s">
        <v>442</v>
      </c>
      <c r="L70" s="120" t="s">
        <v>442</v>
      </c>
      <c r="M70" s="120">
        <v>10.832961080999999</v>
      </c>
      <c r="N70" s="120">
        <v>0.26859100000000002</v>
      </c>
      <c r="O70" s="120">
        <v>1.4070000000000001E-2</v>
      </c>
      <c r="P70" s="120">
        <v>1.0653950000000001</v>
      </c>
      <c r="Q70" s="120">
        <v>1.3599999999999999E-2</v>
      </c>
      <c r="R70" s="120">
        <v>0.111</v>
      </c>
      <c r="S70" s="120">
        <v>3.95E-2</v>
      </c>
      <c r="T70" s="120">
        <v>2.283E-2</v>
      </c>
      <c r="U70" s="120">
        <v>6.6E-3</v>
      </c>
      <c r="V70" s="120">
        <v>0.66639000000000004</v>
      </c>
      <c r="W70" s="120">
        <v>0.14905400799999999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6.5002807210000002</v>
      </c>
      <c r="F72" s="120">
        <v>0.45698732999999997</v>
      </c>
      <c r="G72" s="120">
        <v>8.9650111069999987</v>
      </c>
      <c r="H72" s="120" t="s">
        <v>444</v>
      </c>
      <c r="I72" s="120" t="s">
        <v>442</v>
      </c>
      <c r="J72" s="120" t="s">
        <v>442</v>
      </c>
      <c r="K72" s="120" t="s">
        <v>442</v>
      </c>
      <c r="L72" s="120" t="s">
        <v>442</v>
      </c>
      <c r="M72" s="120">
        <v>260.11347247599997</v>
      </c>
      <c r="N72" s="120">
        <v>27.491281990000001</v>
      </c>
      <c r="O72" s="120">
        <v>0.46615343000000004</v>
      </c>
      <c r="P72" s="120">
        <v>0.18219449000000001</v>
      </c>
      <c r="Q72" s="120">
        <v>2.03118168</v>
      </c>
      <c r="R72" s="120">
        <v>15.873305079999998</v>
      </c>
      <c r="S72" s="120">
        <v>4.8546793699999995</v>
      </c>
      <c r="T72" s="120">
        <v>7.2244786300000001</v>
      </c>
      <c r="U72" s="120">
        <v>0.17071686999999999</v>
      </c>
      <c r="V72" s="120">
        <v>45.104749929999997</v>
      </c>
      <c r="W72" s="120">
        <v>93.779127348999992</v>
      </c>
      <c r="X72" s="120">
        <v>4.1831183894000006</v>
      </c>
      <c r="Y72" s="120">
        <v>5.1957518839399999</v>
      </c>
      <c r="Z72" s="120">
        <v>2.8810542540099999</v>
      </c>
      <c r="AA72" s="120">
        <v>1.9541780796600001</v>
      </c>
      <c r="AB72" s="120">
        <v>14.21410260747</v>
      </c>
      <c r="AC72" s="120">
        <v>7.5471756195160005</v>
      </c>
      <c r="AD72" s="120">
        <v>64.218860000000006</v>
      </c>
      <c r="AE72" s="121"/>
      <c r="AF72" s="120" t="s">
        <v>443</v>
      </c>
      <c r="AG72" s="120" t="s">
        <v>443</v>
      </c>
      <c r="AH72" s="120" t="s">
        <v>443</v>
      </c>
      <c r="AI72" s="120" t="s">
        <v>443</v>
      </c>
      <c r="AJ72" s="120" t="s">
        <v>443</v>
      </c>
      <c r="AK72" s="120">
        <v>10315.35</v>
      </c>
      <c r="AL72" s="29" t="s">
        <v>179</v>
      </c>
    </row>
    <row r="73" spans="1:38" ht="26.25" customHeight="1" thickBot="1" x14ac:dyDescent="0.3">
      <c r="A73" s="40" t="s">
        <v>53</v>
      </c>
      <c r="B73" s="40" t="s">
        <v>180</v>
      </c>
      <c r="C73" s="41" t="s">
        <v>181</v>
      </c>
      <c r="D73" s="42"/>
      <c r="E73" s="120" t="s">
        <v>445</v>
      </c>
      <c r="F73" s="120" t="s">
        <v>445</v>
      </c>
      <c r="G73" s="120">
        <v>0.88641080000000005</v>
      </c>
      <c r="H73" s="120" t="s">
        <v>443</v>
      </c>
      <c r="I73" s="120" t="s">
        <v>442</v>
      </c>
      <c r="J73" s="120" t="s">
        <v>442</v>
      </c>
      <c r="K73" s="120" t="s">
        <v>442</v>
      </c>
      <c r="L73" s="120" t="s">
        <v>442</v>
      </c>
      <c r="M73" s="120" t="s">
        <v>445</v>
      </c>
      <c r="N73" s="120">
        <v>6.1130000000000004E-3</v>
      </c>
      <c r="O73" s="120" t="s">
        <v>445</v>
      </c>
      <c r="P73" s="120" t="s">
        <v>445</v>
      </c>
      <c r="Q73" s="120">
        <v>2.1220000000000002E-3</v>
      </c>
      <c r="R73" s="120">
        <v>0.57106500000000004</v>
      </c>
      <c r="S73" s="120">
        <v>8.6999999999999994E-3</v>
      </c>
      <c r="T73" s="120">
        <v>0.27163300000000001</v>
      </c>
      <c r="U73" s="120">
        <v>7.7099999999999998E-4</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7.240365E-2</v>
      </c>
      <c r="F74" s="120" t="s">
        <v>445</v>
      </c>
      <c r="G74" s="120">
        <v>1.6607349999999998E-3</v>
      </c>
      <c r="H74" s="120" t="s">
        <v>445</v>
      </c>
      <c r="I74" s="120" t="s">
        <v>442</v>
      </c>
      <c r="J74" s="120" t="s">
        <v>442</v>
      </c>
      <c r="K74" s="120" t="s">
        <v>442</v>
      </c>
      <c r="L74" s="120" t="s">
        <v>442</v>
      </c>
      <c r="M74" s="120">
        <v>8.1520186999999994E-2</v>
      </c>
      <c r="N74" s="120">
        <v>1.9999999999999999E-6</v>
      </c>
      <c r="O74" s="120">
        <v>4.57E-4</v>
      </c>
      <c r="P74" s="120">
        <v>9.9999999999999991E-5</v>
      </c>
      <c r="Q74" s="120" t="s">
        <v>445</v>
      </c>
      <c r="R74" s="120">
        <v>9.5200000000000005E-4</v>
      </c>
      <c r="S74" s="120">
        <v>1.5429999999999999E-3</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0.40663971200000004</v>
      </c>
      <c r="F80" s="120">
        <v>0.58948999999999996</v>
      </c>
      <c r="G80" s="120">
        <v>4.8901822059999995</v>
      </c>
      <c r="H80" s="120" t="s">
        <v>444</v>
      </c>
      <c r="I80" s="120" t="s">
        <v>442</v>
      </c>
      <c r="J80" s="120" t="s">
        <v>442</v>
      </c>
      <c r="K80" s="120" t="s">
        <v>442</v>
      </c>
      <c r="L80" s="120" t="s">
        <v>442</v>
      </c>
      <c r="M80" s="120">
        <v>25.589990392999997</v>
      </c>
      <c r="N80" s="120">
        <v>41.266402000000006</v>
      </c>
      <c r="O80" s="120">
        <v>3.5920269999999999</v>
      </c>
      <c r="P80" s="120">
        <v>6.3231999999999997E-2</v>
      </c>
      <c r="Q80" s="120">
        <v>4.2062759999999999</v>
      </c>
      <c r="R80" s="120" t="s">
        <v>444</v>
      </c>
      <c r="S80" s="120">
        <v>11.146889999999999</v>
      </c>
      <c r="T80" s="120">
        <v>4.3000000000000002E-5</v>
      </c>
      <c r="U80" s="120">
        <v>1.402126</v>
      </c>
      <c r="V80" s="120">
        <v>46.52633800000001</v>
      </c>
      <c r="W80" s="120">
        <v>28.6777099</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20.587505025874513</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10060164</v>
      </c>
      <c r="AL82" s="99" t="s">
        <v>439</v>
      </c>
    </row>
    <row r="83" spans="1:38" ht="26.25" customHeight="1" thickBot="1" x14ac:dyDescent="0.3">
      <c r="A83" s="40" t="s">
        <v>53</v>
      </c>
      <c r="B83" s="51" t="s">
        <v>209</v>
      </c>
      <c r="C83" s="52" t="s">
        <v>210</v>
      </c>
      <c r="D83" s="42"/>
      <c r="E83" s="120" t="s">
        <v>444</v>
      </c>
      <c r="F83" s="120">
        <v>3.894042066461538E-2</v>
      </c>
      <c r="G83" s="120" t="s">
        <v>444</v>
      </c>
      <c r="H83" s="120" t="s">
        <v>443</v>
      </c>
      <c r="I83" s="120" t="s">
        <v>442</v>
      </c>
      <c r="J83" s="120" t="s">
        <v>442</v>
      </c>
      <c r="K83" s="120" t="s">
        <v>442</v>
      </c>
      <c r="L83" s="120" t="s">
        <v>442</v>
      </c>
      <c r="M83" s="120" t="s">
        <v>444</v>
      </c>
      <c r="N83" s="120" t="s">
        <v>443</v>
      </c>
      <c r="O83" s="120" t="s">
        <v>443</v>
      </c>
      <c r="P83" s="120" t="s">
        <v>443</v>
      </c>
      <c r="Q83" s="120" t="s">
        <v>443</v>
      </c>
      <c r="R83" s="120" t="s">
        <v>443</v>
      </c>
      <c r="S83" s="120" t="s">
        <v>443</v>
      </c>
      <c r="T83" s="120" t="s">
        <v>443</v>
      </c>
      <c r="U83" s="120" t="s">
        <v>443</v>
      </c>
      <c r="V83" s="120" t="s">
        <v>443</v>
      </c>
      <c r="W83" s="120">
        <v>0.154</v>
      </c>
      <c r="X83" s="120">
        <v>1.9153499350000002E-3</v>
      </c>
      <c r="Y83" s="120">
        <v>5.3948154143000004E-3</v>
      </c>
      <c r="Z83" s="120">
        <v>6.9316394456550006E-3</v>
      </c>
      <c r="AA83" s="120">
        <v>1.6623444565500001E-4</v>
      </c>
      <c r="AB83" s="120">
        <v>1.4408039240999999E-2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8.6878411999999988E-2</v>
      </c>
      <c r="F85" s="120">
        <v>44.535253043069531</v>
      </c>
      <c r="G85" s="120">
        <v>5.9632669999999978E-3</v>
      </c>
      <c r="H85" s="120" t="s">
        <v>444</v>
      </c>
      <c r="I85" s="120" t="s">
        <v>442</v>
      </c>
      <c r="J85" s="120" t="s">
        <v>442</v>
      </c>
      <c r="K85" s="120" t="s">
        <v>442</v>
      </c>
      <c r="L85" s="120" t="s">
        <v>442</v>
      </c>
      <c r="M85" s="120">
        <v>7.0652517000000026E-2</v>
      </c>
      <c r="N85" s="120">
        <v>3.8160000000000004E-3</v>
      </c>
      <c r="O85" s="120">
        <v>1.34E-4</v>
      </c>
      <c r="P85" s="120">
        <v>4.1999999999999998E-5</v>
      </c>
      <c r="Q85" s="120" t="s">
        <v>444</v>
      </c>
      <c r="R85" s="120">
        <v>3.8400000000000001E-4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4.8871209230000003</v>
      </c>
      <c r="G86" s="120" t="s">
        <v>444</v>
      </c>
      <c r="H86" s="120" t="s">
        <v>444</v>
      </c>
      <c r="I86" s="120" t="s">
        <v>442</v>
      </c>
      <c r="J86" s="120" t="s">
        <v>442</v>
      </c>
      <c r="K86" s="120" t="s">
        <v>442</v>
      </c>
      <c r="L86" s="120" t="s">
        <v>442</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2.0971965970469997</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950339</v>
      </c>
      <c r="AL87" s="29" t="s">
        <v>217</v>
      </c>
    </row>
    <row r="88" spans="1:38" ht="26.25" customHeight="1" thickBot="1" x14ac:dyDescent="0.3">
      <c r="A88" s="40" t="s">
        <v>206</v>
      </c>
      <c r="B88" s="46" t="s">
        <v>220</v>
      </c>
      <c r="C88" s="50" t="s">
        <v>221</v>
      </c>
      <c r="D88" s="42"/>
      <c r="E88" s="120">
        <v>2.9332204000000001E-2</v>
      </c>
      <c r="F88" s="120">
        <v>13.89400793718</v>
      </c>
      <c r="G88" s="120">
        <v>1.2762555000000002E-2</v>
      </c>
      <c r="H88" s="120" t="s">
        <v>444</v>
      </c>
      <c r="I88" s="120" t="s">
        <v>442</v>
      </c>
      <c r="J88" s="120" t="s">
        <v>442</v>
      </c>
      <c r="K88" s="120" t="s">
        <v>442</v>
      </c>
      <c r="L88" s="120" t="s">
        <v>442</v>
      </c>
      <c r="M88" s="120">
        <v>5.7186541E-2</v>
      </c>
      <c r="N88" s="120">
        <v>1.8033760000000001</v>
      </c>
      <c r="O88" s="120" t="s">
        <v>444</v>
      </c>
      <c r="P88" s="120" t="s">
        <v>444</v>
      </c>
      <c r="Q88" s="120">
        <v>0.86617999999999995</v>
      </c>
      <c r="R88" s="120">
        <v>0.12545999999999999</v>
      </c>
      <c r="S88" s="120">
        <v>5.6633999999999997E-2</v>
      </c>
      <c r="T88" s="120" t="s">
        <v>444</v>
      </c>
      <c r="U88" s="120" t="s">
        <v>444</v>
      </c>
      <c r="V88" s="120">
        <v>0.21665000000000001</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1.683525E-3</v>
      </c>
      <c r="F89" s="120">
        <v>14.899479618000001</v>
      </c>
      <c r="G89" s="120">
        <v>2.1670000000000001E-5</v>
      </c>
      <c r="H89" s="120">
        <v>3.8792999999999998E-4</v>
      </c>
      <c r="I89" s="120" t="s">
        <v>442</v>
      </c>
      <c r="J89" s="120" t="s">
        <v>442</v>
      </c>
      <c r="K89" s="120" t="s">
        <v>442</v>
      </c>
      <c r="L89" s="120" t="s">
        <v>442</v>
      </c>
      <c r="M89" s="120">
        <v>1.683525E-3</v>
      </c>
      <c r="N89" s="120" t="s">
        <v>443</v>
      </c>
      <c r="O89" s="120" t="s">
        <v>443</v>
      </c>
      <c r="P89" s="120">
        <v>1.9999999999999999E-6</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6.2130120686000003</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3.3419623298310712E-2</v>
      </c>
      <c r="F91" s="120">
        <v>0.1058283934875001</v>
      </c>
      <c r="G91" s="120">
        <v>1.5514445672459742E-2</v>
      </c>
      <c r="H91" s="120">
        <v>7.5685518987965328E-2</v>
      </c>
      <c r="I91" s="120" t="s">
        <v>442</v>
      </c>
      <c r="J91" s="120" t="s">
        <v>442</v>
      </c>
      <c r="K91" s="120" t="s">
        <v>442</v>
      </c>
      <c r="L91" s="120" t="s">
        <v>442</v>
      </c>
      <c r="M91" s="120">
        <v>1.0203672008379092</v>
      </c>
      <c r="N91" s="120">
        <v>1.662767692286607</v>
      </c>
      <c r="O91" s="120">
        <v>0.15923262062133126</v>
      </c>
      <c r="P91" s="120">
        <v>2.6739599659467263E-3</v>
      </c>
      <c r="Q91" s="120">
        <v>2.9333721606034651E-3</v>
      </c>
      <c r="R91" s="120">
        <v>0.27708980719260046</v>
      </c>
      <c r="S91" s="120">
        <v>10.868864506604263</v>
      </c>
      <c r="T91" s="120">
        <v>0.51570713550438574</v>
      </c>
      <c r="U91" s="120">
        <v>5.772797690303029E-2</v>
      </c>
      <c r="V91" s="120">
        <v>6.2881744421005799</v>
      </c>
      <c r="W91" s="120">
        <v>1.8237503830062006E-3</v>
      </c>
      <c r="X91" s="120">
        <v>2.0243597031368828E-3</v>
      </c>
      <c r="Y91" s="120">
        <v>8.2068636905279022E-4</v>
      </c>
      <c r="Z91" s="120">
        <v>8.2068636905279022E-4</v>
      </c>
      <c r="AA91" s="120">
        <v>8.2068636905279022E-4</v>
      </c>
      <c r="AB91" s="120">
        <v>4.4864187901952537E-3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4.2620869999999998E-2</v>
      </c>
      <c r="F92" s="120">
        <v>0.32546301999999999</v>
      </c>
      <c r="G92" s="120">
        <v>0.32382307999999999</v>
      </c>
      <c r="H92" s="120" t="s">
        <v>444</v>
      </c>
      <c r="I92" s="120" t="s">
        <v>442</v>
      </c>
      <c r="J92" s="120" t="s">
        <v>442</v>
      </c>
      <c r="K92" s="120" t="s">
        <v>442</v>
      </c>
      <c r="L92" s="120" t="s">
        <v>442</v>
      </c>
      <c r="M92" s="120">
        <v>1.8219180000000001E-2</v>
      </c>
      <c r="N92" s="120" t="s">
        <v>444</v>
      </c>
      <c r="O92" s="120" t="s">
        <v>444</v>
      </c>
      <c r="P92" s="120">
        <v>5.0000000000000002E-5</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107.449</v>
      </c>
      <c r="AL92" s="29" t="s">
        <v>229</v>
      </c>
    </row>
    <row r="93" spans="1:38" ht="26.25" customHeight="1" thickBot="1" x14ac:dyDescent="0.3">
      <c r="A93" s="40" t="s">
        <v>53</v>
      </c>
      <c r="B93" s="44" t="s">
        <v>230</v>
      </c>
      <c r="C93" s="41" t="s">
        <v>403</v>
      </c>
      <c r="D93" s="47"/>
      <c r="E93" s="120">
        <v>0.19095891600000001</v>
      </c>
      <c r="F93" s="120">
        <v>2.0525525740274446</v>
      </c>
      <c r="G93" s="120">
        <v>0.85189638000000001</v>
      </c>
      <c r="H93" s="120">
        <v>4.2810829999999998E-3</v>
      </c>
      <c r="I93" s="120" t="s">
        <v>442</v>
      </c>
      <c r="J93" s="120" t="s">
        <v>442</v>
      </c>
      <c r="K93" s="120" t="s">
        <v>442</v>
      </c>
      <c r="L93" s="120" t="s">
        <v>442</v>
      </c>
      <c r="M93" s="120">
        <v>0.62492712800000005</v>
      </c>
      <c r="N93" s="120">
        <v>1.2212000000000001E-2</v>
      </c>
      <c r="O93" s="120" t="s">
        <v>443</v>
      </c>
      <c r="P93" s="120">
        <v>3.7000000000000005E-5</v>
      </c>
      <c r="Q93" s="120" t="s">
        <v>443</v>
      </c>
      <c r="R93" s="120" t="s">
        <v>443</v>
      </c>
      <c r="S93" s="120" t="s">
        <v>443</v>
      </c>
      <c r="T93" s="120" t="s">
        <v>443</v>
      </c>
      <c r="U93" s="120" t="s">
        <v>443</v>
      </c>
      <c r="V93" s="120" t="s">
        <v>443</v>
      </c>
      <c r="W93" s="120">
        <v>1.3008E-3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0.29497231099999999</v>
      </c>
      <c r="F95" s="120" t="s">
        <v>443</v>
      </c>
      <c r="G95" s="120">
        <v>0.152083566</v>
      </c>
      <c r="H95" s="120">
        <v>5.9092525999999999E-2</v>
      </c>
      <c r="I95" s="120" t="s">
        <v>442</v>
      </c>
      <c r="J95" s="120" t="s">
        <v>442</v>
      </c>
      <c r="K95" s="120" t="s">
        <v>442</v>
      </c>
      <c r="L95" s="120" t="s">
        <v>442</v>
      </c>
      <c r="M95" s="120">
        <v>5.3855027999999999E-2</v>
      </c>
      <c r="N95" s="120">
        <v>1.1019999999999999E-3</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21.048058078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8.5456020000000011E-3</v>
      </c>
      <c r="F98" s="120" t="s">
        <v>444</v>
      </c>
      <c r="G98" s="120">
        <v>7.9641339999999994E-3</v>
      </c>
      <c r="H98" s="120">
        <v>3.7142399999999997E-3</v>
      </c>
      <c r="I98" s="120" t="s">
        <v>442</v>
      </c>
      <c r="J98" s="120" t="s">
        <v>442</v>
      </c>
      <c r="K98" s="120" t="s">
        <v>442</v>
      </c>
      <c r="L98" s="120" t="s">
        <v>442</v>
      </c>
      <c r="M98" s="120">
        <v>1.7889469999999999E-3</v>
      </c>
      <c r="N98" s="120">
        <v>7.0699999999999995E-4</v>
      </c>
      <c r="O98" s="120">
        <v>5.3999999999999998E-5</v>
      </c>
      <c r="P98" s="120" t="s">
        <v>444</v>
      </c>
      <c r="Q98" s="120">
        <v>1.5960999999999999E-2</v>
      </c>
      <c r="R98" s="120">
        <v>3.5399999999999999E-4</v>
      </c>
      <c r="S98" s="120">
        <v>5.31E-4</v>
      </c>
      <c r="T98" s="120">
        <v>1.9449999999999999E-3</v>
      </c>
      <c r="U98" s="120" t="s">
        <v>444</v>
      </c>
      <c r="V98" s="120" t="s">
        <v>444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0.92405665767295742</v>
      </c>
      <c r="F99" s="120">
        <v>13.860205934851368</v>
      </c>
      <c r="G99" s="120" t="s">
        <v>443</v>
      </c>
      <c r="H99" s="120">
        <v>8.514682361476682</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696.25800000000004</v>
      </c>
      <c r="AL99" s="29" t="s">
        <v>243</v>
      </c>
    </row>
    <row r="100" spans="1:38" ht="26.25" customHeight="1" thickBot="1" x14ac:dyDescent="0.3">
      <c r="A100" s="40" t="s">
        <v>241</v>
      </c>
      <c r="B100" s="40" t="s">
        <v>244</v>
      </c>
      <c r="C100" s="41" t="s">
        <v>406</v>
      </c>
      <c r="D100" s="54"/>
      <c r="E100" s="120">
        <v>2.8229454472142539</v>
      </c>
      <c r="F100" s="120">
        <v>26.733525268527579</v>
      </c>
      <c r="G100" s="120" t="s">
        <v>443</v>
      </c>
      <c r="H100" s="120">
        <v>14.485192268177855</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2535.2919999999999</v>
      </c>
      <c r="AL100" s="29" t="s">
        <v>243</v>
      </c>
    </row>
    <row r="101" spans="1:38" ht="26.25" customHeight="1" thickBot="1" x14ac:dyDescent="0.3">
      <c r="A101" s="40" t="s">
        <v>241</v>
      </c>
      <c r="B101" s="40" t="s">
        <v>245</v>
      </c>
      <c r="C101" s="41" t="s">
        <v>246</v>
      </c>
      <c r="D101" s="54"/>
      <c r="E101" s="120">
        <v>2.7678204222573752E-2</v>
      </c>
      <c r="F101" s="120">
        <v>5.0645051801418185E-2</v>
      </c>
      <c r="G101" s="120" t="s">
        <v>443</v>
      </c>
      <c r="H101" s="120">
        <v>9.5140978844202112E-2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181.54300000000001</v>
      </c>
      <c r="AL101" s="29" t="s">
        <v>243</v>
      </c>
    </row>
    <row r="102" spans="1:38" ht="26.25" customHeight="1" thickBot="1" x14ac:dyDescent="0.3">
      <c r="A102" s="40" t="s">
        <v>241</v>
      </c>
      <c r="B102" s="40" t="s">
        <v>247</v>
      </c>
      <c r="C102" s="41" t="s">
        <v>384</v>
      </c>
      <c r="D102" s="54"/>
      <c r="E102" s="120">
        <v>0.81154997012131225</v>
      </c>
      <c r="F102" s="120">
        <v>1.7477849288599034</v>
      </c>
      <c r="G102" s="120" t="s">
        <v>443</v>
      </c>
      <c r="H102" s="120">
        <v>17.254807407696212</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6845.4480000000003</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6.2099534655439895E-3</v>
      </c>
      <c r="F104" s="120">
        <v>5.1991659999999999E-3</v>
      </c>
      <c r="G104" s="120" t="s">
        <v>443</v>
      </c>
      <c r="H104" s="120">
        <v>5.2206137767413299E-3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8.3320000000000007</v>
      </c>
      <c r="AL104" s="29" t="s">
        <v>243</v>
      </c>
    </row>
    <row r="105" spans="1:38" ht="26.25" customHeight="1" thickBot="1" x14ac:dyDescent="0.3">
      <c r="A105" s="40" t="s">
        <v>241</v>
      </c>
      <c r="B105" s="40" t="s">
        <v>252</v>
      </c>
      <c r="C105" s="41" t="s">
        <v>253</v>
      </c>
      <c r="D105" s="54"/>
      <c r="E105" s="120">
        <v>8.6865392931065655E-2</v>
      </c>
      <c r="F105" s="120">
        <v>0.17629786794520549</v>
      </c>
      <c r="G105" s="120" t="s">
        <v>443</v>
      </c>
      <c r="H105" s="120">
        <v>0.15445181649470888</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22.661999999999999</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1.4642483778047862E-2</v>
      </c>
      <c r="F107" s="120">
        <v>1.9825011850000001</v>
      </c>
      <c r="G107" s="120" t="s">
        <v>443</v>
      </c>
      <c r="H107" s="120">
        <v>0.99640600002522484</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12189.465</v>
      </c>
      <c r="AL107" s="29" t="s">
        <v>243</v>
      </c>
    </row>
    <row r="108" spans="1:38" ht="26.25" customHeight="1" thickBot="1" x14ac:dyDescent="0.3">
      <c r="A108" s="40" t="s">
        <v>241</v>
      </c>
      <c r="B108" s="40" t="s">
        <v>257</v>
      </c>
      <c r="C108" s="41" t="s">
        <v>378</v>
      </c>
      <c r="D108" s="54"/>
      <c r="E108" s="120">
        <v>2.84627758350053E-2</v>
      </c>
      <c r="F108" s="120">
        <v>1.911860208</v>
      </c>
      <c r="G108" s="120" t="s">
        <v>443</v>
      </c>
      <c r="H108" s="120">
        <v>0.88536128845097717</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16162.088</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1.2293954700571741E-3</v>
      </c>
      <c r="F110" s="120">
        <v>0.26703833799999999</v>
      </c>
      <c r="G110" s="120" t="s">
        <v>443</v>
      </c>
      <c r="H110" s="120">
        <v>8.8448829922805089E-2</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546.09299999999996</v>
      </c>
      <c r="AL110" s="29" t="s">
        <v>243</v>
      </c>
    </row>
    <row r="111" spans="1:38" ht="26.25" customHeight="1" thickBot="1" x14ac:dyDescent="0.3">
      <c r="A111" s="40" t="s">
        <v>241</v>
      </c>
      <c r="B111" s="40" t="s">
        <v>260</v>
      </c>
      <c r="C111" s="41" t="s">
        <v>374</v>
      </c>
      <c r="D111" s="54"/>
      <c r="E111" s="120">
        <v>7.1027218453781548E-3</v>
      </c>
      <c r="F111" s="120">
        <v>3.3459874000000001E-2</v>
      </c>
      <c r="G111" s="120" t="s">
        <v>443</v>
      </c>
      <c r="H111" s="120">
        <v>3.3379699999999998E-2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40.316000000000003</v>
      </c>
      <c r="AL111" s="29" t="s">
        <v>243</v>
      </c>
    </row>
    <row r="112" spans="1:38" ht="26.25" customHeight="1" thickBot="1" x14ac:dyDescent="0.3">
      <c r="A112" s="40" t="s">
        <v>261</v>
      </c>
      <c r="B112" s="40" t="s">
        <v>262</v>
      </c>
      <c r="C112" s="41" t="s">
        <v>263</v>
      </c>
      <c r="D112" s="42"/>
      <c r="E112" s="120">
        <v>7.4468705163999998</v>
      </c>
      <c r="F112" s="120" t="s">
        <v>443</v>
      </c>
      <c r="G112" s="120" t="s">
        <v>443</v>
      </c>
      <c r="H112" s="120">
        <v>5.5416372852071394</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186171762.91</v>
      </c>
      <c r="AL112" s="29" t="s">
        <v>416</v>
      </c>
    </row>
    <row r="113" spans="1:38" ht="26.25" customHeight="1" thickBot="1" x14ac:dyDescent="0.3">
      <c r="A113" s="40" t="s">
        <v>261</v>
      </c>
      <c r="B113" s="55" t="s">
        <v>264</v>
      </c>
      <c r="C113" s="56" t="s">
        <v>265</v>
      </c>
      <c r="D113" s="42"/>
      <c r="E113" s="120">
        <v>9.5547746621945002</v>
      </c>
      <c r="F113" s="120">
        <v>12.613927433999999</v>
      </c>
      <c r="G113" s="120" t="s">
        <v>443</v>
      </c>
      <c r="H113" s="120">
        <v>65.063790397647125</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188558659.72264689</v>
      </c>
      <c r="AL113" s="97" t="s">
        <v>432</v>
      </c>
    </row>
    <row r="114" spans="1:38" ht="26.25" customHeight="1" thickBot="1" x14ac:dyDescent="0.3">
      <c r="A114" s="40" t="s">
        <v>261</v>
      </c>
      <c r="B114" s="55" t="s">
        <v>266</v>
      </c>
      <c r="C114" s="56" t="s">
        <v>385</v>
      </c>
      <c r="D114" s="42"/>
      <c r="E114" s="120" t="s">
        <v>444</v>
      </c>
      <c r="F114" s="120" t="s">
        <v>443</v>
      </c>
      <c r="G114" s="120" t="s">
        <v>443</v>
      </c>
      <c r="H114" s="120" t="s">
        <v>444</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t="s">
        <v>444</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1.4720463903681498</v>
      </c>
      <c r="F116" s="120">
        <v>0.301293146314</v>
      </c>
      <c r="G116" s="120" t="s">
        <v>443</v>
      </c>
      <c r="H116" s="120">
        <v>8.7419952679382487</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87111866.231985807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746754.35000000009</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1.1597321488000001</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1348525.7600000002</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2.3575683390000002</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4999.8140000000003</v>
      </c>
      <c r="AL125" s="29" t="s">
        <v>421</v>
      </c>
    </row>
    <row r="126" spans="1:38" ht="26.25" customHeight="1" thickBot="1" x14ac:dyDescent="0.3">
      <c r="A126" s="40" t="s">
        <v>286</v>
      </c>
      <c r="B126" s="40" t="s">
        <v>289</v>
      </c>
      <c r="C126" s="41" t="s">
        <v>290</v>
      </c>
      <c r="D126" s="42"/>
      <c r="E126" s="120" t="s">
        <v>444</v>
      </c>
      <c r="F126" s="120">
        <v>6.0918295520000004E-3</v>
      </c>
      <c r="G126" s="120" t="s">
        <v>443</v>
      </c>
      <c r="H126" s="120">
        <v>4.320384E-2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180.01599999999999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0.73969938199999996</v>
      </c>
      <c r="F128" s="120">
        <v>2.7625824734999999E-2</v>
      </c>
      <c r="G128" s="120">
        <v>0.38903146599999999</v>
      </c>
      <c r="H128" s="120">
        <v>4.3500000000000002E-7</v>
      </c>
      <c r="I128" s="120" t="s">
        <v>442</v>
      </c>
      <c r="J128" s="120" t="s">
        <v>442</v>
      </c>
      <c r="K128" s="120" t="s">
        <v>442</v>
      </c>
      <c r="L128" s="120" t="s">
        <v>442</v>
      </c>
      <c r="M128" s="120">
        <v>0.71037326200000006</v>
      </c>
      <c r="N128" s="120">
        <v>31.713116239999998</v>
      </c>
      <c r="O128" s="120">
        <v>9.5171847000000004E-2</v>
      </c>
      <c r="P128" s="120">
        <v>0.18316880599999996</v>
      </c>
      <c r="Q128" s="120">
        <v>3.2324189000000003E-2</v>
      </c>
      <c r="R128" s="120">
        <v>12.542094138</v>
      </c>
      <c r="S128" s="120">
        <v>0.3470693265</v>
      </c>
      <c r="T128" s="120">
        <v>1.916429962</v>
      </c>
      <c r="U128" s="120">
        <v>1.06256665E-2</v>
      </c>
      <c r="V128" s="120">
        <v>0.42129512250000001</v>
      </c>
      <c r="W128" s="120">
        <v>70.974142422499995</v>
      </c>
      <c r="X128" s="120">
        <v>1.466098E-6</v>
      </c>
      <c r="Y128" s="120">
        <v>3.1241954999999999E-6</v>
      </c>
      <c r="Z128" s="120">
        <v>1.6580874999999998E-6</v>
      </c>
      <c r="AA128" s="120">
        <v>2.0246219999999998E-6</v>
      </c>
      <c r="AB128" s="120">
        <v>8.2730030000000001E-6</v>
      </c>
      <c r="AC128" s="120">
        <v>0.35084697066499998</v>
      </c>
      <c r="AD128" s="120">
        <v>3.0300000492999999E-2</v>
      </c>
      <c r="AE128" s="121"/>
      <c r="AF128" s="120" t="s">
        <v>443</v>
      </c>
      <c r="AG128" s="120" t="s">
        <v>443</v>
      </c>
      <c r="AH128" s="120" t="s">
        <v>443</v>
      </c>
      <c r="AI128" s="120" t="s">
        <v>443</v>
      </c>
      <c r="AJ128" s="120" t="s">
        <v>443</v>
      </c>
      <c r="AK128" s="120">
        <v>524.09498422574336</v>
      </c>
      <c r="AL128" s="29" t="s">
        <v>298</v>
      </c>
    </row>
    <row r="129" spans="1:38" ht="26.25" customHeight="1" thickBot="1" x14ac:dyDescent="0.3">
      <c r="A129" s="40" t="s">
        <v>286</v>
      </c>
      <c r="B129" s="44" t="s">
        <v>296</v>
      </c>
      <c r="C129" s="52" t="s">
        <v>297</v>
      </c>
      <c r="D129" s="42"/>
      <c r="E129" s="120">
        <v>0.174866348</v>
      </c>
      <c r="F129" s="120">
        <v>1.9968727469000001E-2</v>
      </c>
      <c r="G129" s="120">
        <v>1.3287631770000001</v>
      </c>
      <c r="H129" s="120" t="s">
        <v>445</v>
      </c>
      <c r="I129" s="120" t="s">
        <v>442</v>
      </c>
      <c r="J129" s="120" t="s">
        <v>442</v>
      </c>
      <c r="K129" s="120" t="s">
        <v>442</v>
      </c>
      <c r="L129" s="120" t="s">
        <v>442</v>
      </c>
      <c r="M129" s="120">
        <v>0.18620688200000002</v>
      </c>
      <c r="N129" s="120">
        <v>3.5171000000000001E-2</v>
      </c>
      <c r="O129" s="120">
        <v>1.5380000000000001E-3</v>
      </c>
      <c r="P129" s="120">
        <v>2.666E-3</v>
      </c>
      <c r="Q129" s="120">
        <v>2.3255999999999999E-2</v>
      </c>
      <c r="R129" s="120">
        <v>1.7264999999999999E-2</v>
      </c>
      <c r="S129" s="120">
        <v>9.3640000000000008E-3</v>
      </c>
      <c r="T129" s="120">
        <v>1.6296000000000001E-2</v>
      </c>
      <c r="U129" s="120">
        <v>5.6210000000000001E-3</v>
      </c>
      <c r="V129" s="120">
        <v>0.63145600000000002</v>
      </c>
      <c r="W129" s="120">
        <v>8.4507151270000005</v>
      </c>
      <c r="X129" s="120" t="s">
        <v>444</v>
      </c>
      <c r="Y129" s="120" t="s">
        <v>444</v>
      </c>
      <c r="Z129" s="120" t="s">
        <v>444</v>
      </c>
      <c r="AA129" s="120" t="s">
        <v>444</v>
      </c>
      <c r="AB129" s="120" t="s">
        <v>444</v>
      </c>
      <c r="AC129" s="120">
        <v>1.7605656510000001E-2</v>
      </c>
      <c r="AD129" s="120" t="s">
        <v>444</v>
      </c>
      <c r="AE129" s="121"/>
      <c r="AF129" s="120" t="s">
        <v>443</v>
      </c>
      <c r="AG129" s="120" t="s">
        <v>443</v>
      </c>
      <c r="AH129" s="120" t="s">
        <v>443</v>
      </c>
      <c r="AI129" s="120" t="s">
        <v>443</v>
      </c>
      <c r="AJ129" s="120" t="s">
        <v>443</v>
      </c>
      <c r="AK129" s="120">
        <v>124.21347340769117</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3.4994700000000002E-3</v>
      </c>
      <c r="F131" s="120">
        <v>5.9627262999999999E-4</v>
      </c>
      <c r="G131" s="120">
        <v>1.7872900000000002E-3</v>
      </c>
      <c r="H131" s="120">
        <v>6.4260000000000008E-6</v>
      </c>
      <c r="I131" s="120" t="s">
        <v>442</v>
      </c>
      <c r="J131" s="120" t="s">
        <v>442</v>
      </c>
      <c r="K131" s="120" t="s">
        <v>442</v>
      </c>
      <c r="L131" s="120" t="s">
        <v>442</v>
      </c>
      <c r="M131" s="120">
        <v>1.1096599999999999E-3</v>
      </c>
      <c r="N131" s="120">
        <v>0.22335326</v>
      </c>
      <c r="O131" s="120">
        <v>2.1420000000000002E-5</v>
      </c>
      <c r="P131" s="120">
        <v>2.3562E-2</v>
      </c>
      <c r="Q131" s="120">
        <v>1.428E-4</v>
      </c>
      <c r="R131" s="120">
        <v>3.57E-5</v>
      </c>
      <c r="S131" s="120">
        <v>2.142E-4</v>
      </c>
      <c r="T131" s="120">
        <v>2.8560000000000004E-5</v>
      </c>
      <c r="U131" s="120" t="s">
        <v>445</v>
      </c>
      <c r="V131" s="120">
        <v>6.8253212240219994E-4</v>
      </c>
      <c r="W131" s="120">
        <v>2.4596389400000005</v>
      </c>
      <c r="X131" s="120" t="s">
        <v>444</v>
      </c>
      <c r="Y131" s="120" t="s">
        <v>444</v>
      </c>
      <c r="Z131" s="120" t="s">
        <v>444</v>
      </c>
      <c r="AA131" s="120" t="s">
        <v>444</v>
      </c>
      <c r="AB131" s="120">
        <v>2.8559999999999999E-8</v>
      </c>
      <c r="AC131" s="120">
        <v>0.16982031641000001</v>
      </c>
      <c r="AD131" s="120">
        <v>1.4280000000000001E-2</v>
      </c>
      <c r="AE131" s="121"/>
      <c r="AF131" s="120" t="s">
        <v>443</v>
      </c>
      <c r="AG131" s="120" t="s">
        <v>443</v>
      </c>
      <c r="AH131" s="120" t="s">
        <v>443</v>
      </c>
      <c r="AI131" s="120" t="s">
        <v>443</v>
      </c>
      <c r="AJ131" s="120" t="s">
        <v>443</v>
      </c>
      <c r="AK131" s="120">
        <v>0.71399999999999997</v>
      </c>
      <c r="AL131" s="29" t="s">
        <v>298</v>
      </c>
    </row>
    <row r="132" spans="1:38" ht="26.25" customHeight="1" thickBot="1" x14ac:dyDescent="0.3">
      <c r="A132" s="40" t="s">
        <v>286</v>
      </c>
      <c r="B132" s="44" t="s">
        <v>303</v>
      </c>
      <c r="C132" s="52" t="s">
        <v>304</v>
      </c>
      <c r="D132" s="42"/>
      <c r="E132" s="120" t="s">
        <v>445</v>
      </c>
      <c r="F132" s="120">
        <v>6.1550392399999999E-4</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0.82936962800000003</v>
      </c>
      <c r="X132" s="120" t="s">
        <v>444</v>
      </c>
      <c r="Y132" s="120" t="s">
        <v>444</v>
      </c>
      <c r="Z132" s="120" t="s">
        <v>444</v>
      </c>
      <c r="AA132" s="120" t="s">
        <v>444</v>
      </c>
      <c r="AB132" s="120" t="s">
        <v>444</v>
      </c>
      <c r="AC132" s="120">
        <v>14.467184420000001</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9.6054799999999996E-3</v>
      </c>
      <c r="F133" s="120">
        <v>1.5135600000000001E-4</v>
      </c>
      <c r="G133" s="120">
        <v>1.3156560000000001E-3</v>
      </c>
      <c r="H133" s="120" t="s">
        <v>444</v>
      </c>
      <c r="I133" s="120" t="s">
        <v>442</v>
      </c>
      <c r="J133" s="120" t="s">
        <v>442</v>
      </c>
      <c r="K133" s="120" t="s">
        <v>442</v>
      </c>
      <c r="L133" s="120" t="s">
        <v>442</v>
      </c>
      <c r="M133" s="120">
        <v>7.1388200000000006E-3</v>
      </c>
      <c r="N133" s="120">
        <v>3.4964406000000001E-4</v>
      </c>
      <c r="O133" s="120">
        <v>5.8564060000000008E-5</v>
      </c>
      <c r="P133" s="120">
        <v>3.6167379999999999E-2</v>
      </c>
      <c r="Q133" s="120">
        <v>1.5846522000000001E-4</v>
      </c>
      <c r="R133" s="120">
        <v>1.5787512000000001E-4</v>
      </c>
      <c r="S133" s="120">
        <v>1.4471886000000001E-4</v>
      </c>
      <c r="T133" s="120">
        <v>2.0176866E-4</v>
      </c>
      <c r="U133" s="120">
        <v>2.3029356000000002E-4</v>
      </c>
      <c r="V133" s="120">
        <v>1.8642762400000001E-3</v>
      </c>
      <c r="W133" s="120">
        <v>5.6787963999999996E-2</v>
      </c>
      <c r="X133" s="120">
        <v>1.5368640000000001E-7</v>
      </c>
      <c r="Y133" s="120">
        <v>8.3942420000000013E-8</v>
      </c>
      <c r="Z133" s="120">
        <v>7.4984879999999994E-8</v>
      </c>
      <c r="AA133" s="120">
        <v>8.1385979999999992E-8</v>
      </c>
      <c r="AB133" s="120">
        <v>3.9399968000000006E-7</v>
      </c>
      <c r="AC133" s="120">
        <v>1.7503000000000002E-3</v>
      </c>
      <c r="AD133" s="120">
        <v>4.76882E-3</v>
      </c>
      <c r="AE133" s="121"/>
      <c r="AF133" s="120" t="s">
        <v>443</v>
      </c>
      <c r="AG133" s="120" t="s">
        <v>443</v>
      </c>
      <c r="AH133" s="120" t="s">
        <v>443</v>
      </c>
      <c r="AI133" s="120" t="s">
        <v>443</v>
      </c>
      <c r="AJ133" s="120" t="s">
        <v>443</v>
      </c>
      <c r="AK133" s="120">
        <v>25761.399999999998</v>
      </c>
      <c r="AL133" s="29" t="s">
        <v>413</v>
      </c>
    </row>
    <row r="134" spans="1:38" ht="26.25" customHeight="1" thickBot="1" x14ac:dyDescent="0.3">
      <c r="A134" s="40" t="s">
        <v>286</v>
      </c>
      <c r="B134" s="44" t="s">
        <v>307</v>
      </c>
      <c r="C134" s="41" t="s">
        <v>308</v>
      </c>
      <c r="D134" s="42"/>
      <c r="E134" s="120">
        <v>1.29465E-2</v>
      </c>
      <c r="F134" s="120" t="s">
        <v>444</v>
      </c>
      <c r="G134" s="120">
        <v>9.2475000000000001E-4</v>
      </c>
      <c r="H134" s="120" t="s">
        <v>444</v>
      </c>
      <c r="I134" s="120" t="s">
        <v>442</v>
      </c>
      <c r="J134" s="120" t="s">
        <v>442</v>
      </c>
      <c r="K134" s="120" t="s">
        <v>442</v>
      </c>
      <c r="L134" s="120" t="s">
        <v>442</v>
      </c>
      <c r="M134" s="120">
        <v>9.2475000000000001E-4</v>
      </c>
      <c r="N134" s="120">
        <v>1.4059999999999999E-3</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6.9686342303210996E-2</v>
      </c>
      <c r="F135" s="120">
        <v>2.6954151270000001E-2</v>
      </c>
      <c r="G135" s="120">
        <v>2.410533853256E-3</v>
      </c>
      <c r="H135" s="120" t="s">
        <v>444</v>
      </c>
      <c r="I135" s="120" t="s">
        <v>442</v>
      </c>
      <c r="J135" s="120" t="s">
        <v>442</v>
      </c>
      <c r="K135" s="120" t="s">
        <v>442</v>
      </c>
      <c r="L135" s="120" t="s">
        <v>442</v>
      </c>
      <c r="M135" s="120">
        <v>1.22345550024789</v>
      </c>
      <c r="N135" s="120">
        <v>1.073783261905E-2</v>
      </c>
      <c r="O135" s="120">
        <v>2.1913944120500002E-3</v>
      </c>
      <c r="P135" s="120" t="s">
        <v>444</v>
      </c>
      <c r="Q135" s="120">
        <v>8.9847170894099999E-3</v>
      </c>
      <c r="R135" s="120">
        <v>2.1913944120999999E-4</v>
      </c>
      <c r="S135" s="120">
        <v>4.3827888241000004E-3</v>
      </c>
      <c r="T135" s="120" t="s">
        <v>444</v>
      </c>
      <c r="U135" s="120">
        <v>1.5339760884399999E-3</v>
      </c>
      <c r="V135" s="120">
        <v>0.38415144043248001</v>
      </c>
      <c r="W135" s="120">
        <v>21.005751719999999</v>
      </c>
      <c r="X135" s="120">
        <v>2.3735312679999999E-2</v>
      </c>
      <c r="Y135" s="120">
        <v>3.1567965859999998E-2</v>
      </c>
      <c r="Z135" s="120">
        <v>1.2579715720000001E-2</v>
      </c>
      <c r="AA135" s="120">
        <v>1.9225603269999999E-2</v>
      </c>
      <c r="AB135" s="120">
        <v>8.7108597519999997E-2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4.6757416050000004E-3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311716106.98587966</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1.7942757075200002E-3</v>
      </c>
      <c r="O139" s="120">
        <v>3.5895352610700003E-3</v>
      </c>
      <c r="P139" s="120">
        <v>3.5903352610699999E-3</v>
      </c>
      <c r="Q139" s="120">
        <v>5.7198033939100008E-3</v>
      </c>
      <c r="R139" s="120">
        <v>5.4585721369300004E-3</v>
      </c>
      <c r="S139" s="120">
        <v>1.267092361101E-2</v>
      </c>
      <c r="T139" s="120">
        <v>2.5100000000000001E-6</v>
      </c>
      <c r="U139" s="120" t="s">
        <v>444</v>
      </c>
      <c r="V139" s="120">
        <v>9.960140000000001E-3</v>
      </c>
      <c r="W139" s="120">
        <v>6.2054493720000004</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1049</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422.754590508913</v>
      </c>
      <c r="F141" s="122">
        <f t="shared" ref="F141:AD141" si="0">SUM(F14:F140)</f>
        <v>369.6553776113779</v>
      </c>
      <c r="G141" s="122">
        <f t="shared" si="0"/>
        <v>331.97684132122532</v>
      </c>
      <c r="H141" s="122">
        <f t="shared" si="0"/>
        <v>125.32409006584821</v>
      </c>
      <c r="I141" s="122">
        <f t="shared" si="0"/>
        <v>0</v>
      </c>
      <c r="J141" s="122">
        <f t="shared" si="0"/>
        <v>0</v>
      </c>
      <c r="K141" s="122">
        <f t="shared" si="0"/>
        <v>0</v>
      </c>
      <c r="L141" s="122">
        <f t="shared" si="0"/>
        <v>0</v>
      </c>
      <c r="M141" s="122">
        <f t="shared" si="0"/>
        <v>1375.7701923760612</v>
      </c>
      <c r="N141" s="122">
        <f t="shared" si="0"/>
        <v>217.92310020441303</v>
      </c>
      <c r="O141" s="122">
        <f t="shared" si="0"/>
        <v>5.4479231497453755</v>
      </c>
      <c r="P141" s="122">
        <f t="shared" si="0"/>
        <v>3.7032514585411498</v>
      </c>
      <c r="Q141" s="122">
        <f t="shared" si="0"/>
        <v>9.2085360009164425</v>
      </c>
      <c r="R141" s="122">
        <f>SUM(R14:R140)</f>
        <v>38.587757767427966</v>
      </c>
      <c r="S141" s="122">
        <f t="shared" si="0"/>
        <v>93.266547331541986</v>
      </c>
      <c r="T141" s="122">
        <f t="shared" si="0"/>
        <v>65.411881042201685</v>
      </c>
      <c r="U141" s="122">
        <f t="shared" si="0"/>
        <v>6.1539833284066763</v>
      </c>
      <c r="V141" s="122">
        <f t="shared" si="0"/>
        <v>161.33534045056888</v>
      </c>
      <c r="W141" s="122">
        <f t="shared" si="0"/>
        <v>400.56362759896348</v>
      </c>
      <c r="X141" s="122">
        <f t="shared" si="0"/>
        <v>13.196464011531669</v>
      </c>
      <c r="Y141" s="122">
        <f t="shared" si="0"/>
        <v>15.465811105891994</v>
      </c>
      <c r="Z141" s="122">
        <f t="shared" si="0"/>
        <v>8.504485464150072</v>
      </c>
      <c r="AA141" s="122">
        <f t="shared" si="0"/>
        <v>6.5081071927976728</v>
      </c>
      <c r="AB141" s="122">
        <f t="shared" si="0"/>
        <v>43.674864640547767</v>
      </c>
      <c r="AC141" s="122">
        <f t="shared" si="0"/>
        <v>58.098641378284263</v>
      </c>
      <c r="AD141" s="122">
        <f t="shared" si="0"/>
        <v>92.603382526525905</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104.73231436211755</v>
      </c>
      <c r="F143" s="120">
        <v>65.081385655753991</v>
      </c>
      <c r="G143" s="120">
        <v>3.5237962650473453</v>
      </c>
      <c r="H143" s="120">
        <v>0.27969779508866244</v>
      </c>
      <c r="I143" s="120" t="s">
        <v>442</v>
      </c>
      <c r="J143" s="120" t="s">
        <v>442</v>
      </c>
      <c r="K143" s="120" t="s">
        <v>442</v>
      </c>
      <c r="L143" s="120" t="s">
        <v>442</v>
      </c>
      <c r="M143" s="120">
        <v>529.8441284399097</v>
      </c>
      <c r="N143" s="120">
        <v>73.969568241913578</v>
      </c>
      <c r="O143" s="120">
        <v>5.286986802337636E-4</v>
      </c>
      <c r="P143" s="120">
        <v>2.7636212873339502E-2</v>
      </c>
      <c r="Q143" s="120">
        <v>8.3015058261601184E-4</v>
      </c>
      <c r="R143" s="120">
        <v>2.6931418174870027E-2</v>
      </c>
      <c r="S143" s="120">
        <v>1.8685489199821721E-2</v>
      </c>
      <c r="T143" s="120">
        <v>5.5234963887077857E-3</v>
      </c>
      <c r="U143" s="120">
        <v>6.0290380476449637E-4</v>
      </c>
      <c r="V143" s="120">
        <v>0.10170528152206386</v>
      </c>
      <c r="W143" s="120">
        <v>1.4339322000000001</v>
      </c>
      <c r="X143" s="120">
        <v>6.1326201772200002E-2</v>
      </c>
      <c r="Y143" s="120">
        <v>8.0645064060800006E-2</v>
      </c>
      <c r="Z143" s="120">
        <v>4.9610524558899999E-2</v>
      </c>
      <c r="AA143" s="120">
        <v>7.7684762061300011E-2</v>
      </c>
      <c r="AB143" s="120">
        <v>0.26926655245319997</v>
      </c>
      <c r="AC143" s="120">
        <v>1.4339324999999999E-3</v>
      </c>
      <c r="AD143" s="120">
        <v>3.1703910000000001E-4</v>
      </c>
      <c r="AE143" s="128"/>
      <c r="AF143" s="120">
        <v>165916.63811538951</v>
      </c>
      <c r="AG143" s="120" t="s">
        <v>443</v>
      </c>
      <c r="AH143" s="120" t="s">
        <v>443</v>
      </c>
      <c r="AI143" s="120" t="s">
        <v>443</v>
      </c>
      <c r="AJ143" s="120" t="s">
        <v>443</v>
      </c>
      <c r="AK143" s="120" t="s">
        <v>443</v>
      </c>
      <c r="AL143" s="32" t="s">
        <v>49</v>
      </c>
    </row>
    <row r="144" spans="1:38" ht="26.25" customHeight="1" thickBot="1" x14ac:dyDescent="0.3">
      <c r="A144" s="65"/>
      <c r="B144" s="32" t="s">
        <v>346</v>
      </c>
      <c r="C144" s="66" t="s">
        <v>353</v>
      </c>
      <c r="D144" s="67" t="s">
        <v>279</v>
      </c>
      <c r="E144" s="120">
        <v>6.704601205469892</v>
      </c>
      <c r="F144" s="120">
        <v>0.90315563457422765</v>
      </c>
      <c r="G144" s="120">
        <v>0.65234231124868058</v>
      </c>
      <c r="H144" s="120">
        <v>4.7567181698379927E-3</v>
      </c>
      <c r="I144" s="120" t="s">
        <v>442</v>
      </c>
      <c r="J144" s="120" t="s">
        <v>442</v>
      </c>
      <c r="K144" s="120" t="s">
        <v>442</v>
      </c>
      <c r="L144" s="120" t="s">
        <v>442</v>
      </c>
      <c r="M144" s="120">
        <v>8.4098693977925336</v>
      </c>
      <c r="N144" s="120">
        <v>0.45293492840956429</v>
      </c>
      <c r="O144" s="120">
        <v>2.1363443721633328E-5</v>
      </c>
      <c r="P144" s="120">
        <v>2.0906582477580233E-3</v>
      </c>
      <c r="Q144" s="120">
        <v>4.1335953149385783E-5</v>
      </c>
      <c r="R144" s="120">
        <v>3.2464966332726628E-3</v>
      </c>
      <c r="S144" s="120">
        <v>2.1808916084859993E-3</v>
      </c>
      <c r="T144" s="120">
        <v>1.0631778929474648E-4</v>
      </c>
      <c r="U144" s="120">
        <v>3.9945018855504904E-5</v>
      </c>
      <c r="V144" s="120">
        <v>7.1483753651744569E-3</v>
      </c>
      <c r="W144" s="120">
        <v>1.21098E-2</v>
      </c>
      <c r="X144" s="120">
        <v>7.7551038088000002E-3</v>
      </c>
      <c r="Y144" s="120">
        <v>8.7505373859000004E-3</v>
      </c>
      <c r="Z144" s="120">
        <v>6.7979198578000007E-3</v>
      </c>
      <c r="AA144" s="120">
        <v>7.3216485578000007E-3</v>
      </c>
      <c r="AB144" s="120">
        <v>3.0625209610300005E-2</v>
      </c>
      <c r="AC144" s="120">
        <v>1.21097E-5</v>
      </c>
      <c r="AD144" s="120">
        <v>9.9614000000000009E-6</v>
      </c>
      <c r="AE144" s="128"/>
      <c r="AF144" s="120">
        <v>16475.674584616201</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74.196854507367561</v>
      </c>
      <c r="F145" s="120">
        <v>4.1242709446812693</v>
      </c>
      <c r="G145" s="120">
        <v>3.2758259380414021</v>
      </c>
      <c r="H145" s="120">
        <v>1.9862752761141859E-2</v>
      </c>
      <c r="I145" s="120" t="s">
        <v>442</v>
      </c>
      <c r="J145" s="120" t="s">
        <v>442</v>
      </c>
      <c r="K145" s="120" t="s">
        <v>442</v>
      </c>
      <c r="L145" s="120" t="s">
        <v>442</v>
      </c>
      <c r="M145" s="120">
        <v>16.38431743495978</v>
      </c>
      <c r="N145" s="120">
        <v>2.3978266169593469E-2</v>
      </c>
      <c r="O145" s="120">
        <v>9.1436125450703533E-5</v>
      </c>
      <c r="P145" s="120">
        <v>9.6833716471834905E-3</v>
      </c>
      <c r="Q145" s="120">
        <v>1.8280138969667837E-4</v>
      </c>
      <c r="R145" s="120">
        <v>1.5524512772909761E-2</v>
      </c>
      <c r="S145" s="120">
        <v>1.0410750700914859E-2</v>
      </c>
      <c r="T145" s="120">
        <v>3.6680741987374409E-4</v>
      </c>
      <c r="U145" s="120">
        <v>1.8273052849194973E-4</v>
      </c>
      <c r="V145" s="120">
        <v>3.2889369292409092E-2</v>
      </c>
      <c r="W145" s="120">
        <v>0.43161490000000002</v>
      </c>
      <c r="X145" s="120">
        <v>6.1659435942000001E-3</v>
      </c>
      <c r="Y145" s="120">
        <v>3.7338213987300001E-2</v>
      </c>
      <c r="Z145" s="120">
        <v>4.1722884987400004E-2</v>
      </c>
      <c r="AA145" s="120">
        <v>9.5914678132999996E-3</v>
      </c>
      <c r="AB145" s="120">
        <v>9.4818510382200002E-2</v>
      </c>
      <c r="AC145" s="120">
        <v>9.9901299999999998E-5</v>
      </c>
      <c r="AD145" s="120">
        <v>7.5499299999999997E-5</v>
      </c>
      <c r="AE145" s="128"/>
      <c r="AF145" s="120">
        <v>77987.309540677903</v>
      </c>
      <c r="AG145" s="120" t="s">
        <v>443</v>
      </c>
      <c r="AH145" s="120">
        <v>10.264502605100001</v>
      </c>
      <c r="AI145" s="120" t="s">
        <v>443</v>
      </c>
      <c r="AJ145" s="120" t="s">
        <v>443</v>
      </c>
      <c r="AK145" s="120" t="s">
        <v>443</v>
      </c>
      <c r="AL145" s="32" t="s">
        <v>49</v>
      </c>
    </row>
    <row r="146" spans="1:38" ht="26.25" customHeight="1" thickBot="1" x14ac:dyDescent="0.3">
      <c r="A146" s="65"/>
      <c r="B146" s="32" t="s">
        <v>348</v>
      </c>
      <c r="C146" s="66" t="s">
        <v>355</v>
      </c>
      <c r="D146" s="67" t="s">
        <v>279</v>
      </c>
      <c r="E146" s="120">
        <v>0.25142748222997735</v>
      </c>
      <c r="F146" s="120">
        <v>5.1714059124525962</v>
      </c>
      <c r="G146" s="120">
        <v>1.5702276869504043E-2</v>
      </c>
      <c r="H146" s="120">
        <v>1.8564422632289922E-3</v>
      </c>
      <c r="I146" s="120" t="s">
        <v>442</v>
      </c>
      <c r="J146" s="120" t="s">
        <v>442</v>
      </c>
      <c r="K146" s="120" t="s">
        <v>442</v>
      </c>
      <c r="L146" s="120" t="s">
        <v>442</v>
      </c>
      <c r="M146" s="120">
        <v>21.219630740159914</v>
      </c>
      <c r="N146" s="120">
        <v>1.2628273105407126</v>
      </c>
      <c r="O146" s="120">
        <v>1.6661058972791305E-3</v>
      </c>
      <c r="P146" s="120">
        <v>3.3752665310400159E-4</v>
      </c>
      <c r="Q146" s="120">
        <v>1.163885010703454E-5</v>
      </c>
      <c r="R146" s="120">
        <v>7.2269281211927404E-3</v>
      </c>
      <c r="S146" s="120">
        <v>0.28311179864948161</v>
      </c>
      <c r="T146" s="120">
        <v>1.1686747655854791E-2</v>
      </c>
      <c r="U146" s="120">
        <v>1.6588324469989796E-3</v>
      </c>
      <c r="V146" s="120">
        <v>0.16500563931797413</v>
      </c>
      <c r="W146" s="120">
        <v>2.4304800000000001E-2</v>
      </c>
      <c r="X146" s="120">
        <v>3.703613058E-4</v>
      </c>
      <c r="Y146" s="120">
        <v>6.7899572700000008E-4</v>
      </c>
      <c r="Z146" s="120">
        <v>2.314758162E-4</v>
      </c>
      <c r="AA146" s="120">
        <v>7.9473363490000014E-4</v>
      </c>
      <c r="AB146" s="120">
        <v>2.0755664839E-3</v>
      </c>
      <c r="AC146" s="120">
        <v>2.4304799999999998E-5</v>
      </c>
      <c r="AD146" s="120">
        <v>2.4304799999999998E-5</v>
      </c>
      <c r="AE146" s="128"/>
      <c r="AF146" s="120">
        <v>1698.2634152845001</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11.123755033347361</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516.14712799949996</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6.4451009355482274</v>
      </c>
      <c r="O148" s="120">
        <v>2.8597723959219765E-2</v>
      </c>
      <c r="P148" s="120" t="s">
        <v>444</v>
      </c>
      <c r="Q148" s="120">
        <v>7.3841793912779813E-2</v>
      </c>
      <c r="R148" s="120">
        <v>2.4016009436396404</v>
      </c>
      <c r="S148" s="120">
        <v>52.696388741402501</v>
      </c>
      <c r="T148" s="120">
        <v>0.37139963711065666</v>
      </c>
      <c r="U148" s="120">
        <v>4.4343709468495834E-2</v>
      </c>
      <c r="V148" s="120">
        <v>17.758024305190244</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76533.284122747427</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76533.284122747427</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402.51050812117921</v>
      </c>
      <c r="F152" s="133">
        <f t="shared" ref="F152:AD152" si="1">SUM(F$141, F$151, IF(AND(ISNUMBER(SEARCH($B$4,"AT|BE|CH|GB|IE|LT|LU|NL")),SUM(F$143:F$149)&gt;0),SUM(F$143:F$149)-SUM(F$27:F$33),0))</f>
        <v>354.51921579578919</v>
      </c>
      <c r="G152" s="133">
        <f t="shared" si="1"/>
        <v>327.79154518239744</v>
      </c>
      <c r="H152" s="133">
        <f t="shared" si="1"/>
        <v>125.28429816400011</v>
      </c>
      <c r="I152" s="133">
        <f t="shared" si="1"/>
        <v>0</v>
      </c>
      <c r="J152" s="133">
        <f t="shared" si="1"/>
        <v>0</v>
      </c>
      <c r="K152" s="133">
        <f t="shared" si="1"/>
        <v>0</v>
      </c>
      <c r="L152" s="133">
        <f t="shared" si="1"/>
        <v>0</v>
      </c>
      <c r="M152" s="133">
        <f t="shared" si="1"/>
        <v>1267.7581045657003</v>
      </c>
      <c r="N152" s="133">
        <f t="shared" si="1"/>
        <v>202.18950339403591</v>
      </c>
      <c r="O152" s="133">
        <f t="shared" si="1"/>
        <v>5.4446923881388596</v>
      </c>
      <c r="P152" s="133">
        <f t="shared" si="1"/>
        <v>3.6983824330770303</v>
      </c>
      <c r="Q152" s="133">
        <f t="shared" si="1"/>
        <v>9.201310245995014</v>
      </c>
      <c r="R152" s="133">
        <f t="shared" si="1"/>
        <v>38.351642600516925</v>
      </c>
      <c r="S152" s="133">
        <f t="shared" si="1"/>
        <v>88.144116177664159</v>
      </c>
      <c r="T152" s="133">
        <f t="shared" si="1"/>
        <v>65.372453557286349</v>
      </c>
      <c r="U152" s="133">
        <f t="shared" si="1"/>
        <v>6.1492698220709396</v>
      </c>
      <c r="V152" s="133">
        <f t="shared" si="1"/>
        <v>159.59140476374262</v>
      </c>
      <c r="W152" s="133">
        <f t="shared" si="1"/>
        <v>400.31491989896347</v>
      </c>
      <c r="X152" s="133">
        <f t="shared" si="1"/>
        <v>13.190638072371868</v>
      </c>
      <c r="Y152" s="133">
        <f t="shared" si="1"/>
        <v>15.455475998800095</v>
      </c>
      <c r="Z152" s="133">
        <f t="shared" si="1"/>
        <v>8.4984854515856725</v>
      </c>
      <c r="AA152" s="133">
        <f t="shared" si="1"/>
        <v>6.4984434776482729</v>
      </c>
      <c r="AB152" s="133">
        <f t="shared" si="1"/>
        <v>43.643039866582264</v>
      </c>
      <c r="AC152" s="133">
        <f t="shared" si="1"/>
        <v>58.098408510684266</v>
      </c>
      <c r="AD152" s="133">
        <f t="shared" si="1"/>
        <v>92.60332708902591</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402.51050812117921</v>
      </c>
      <c r="F154" s="133">
        <f>SUM(F$141, F$153, -1 * IF(OR($B$6=2005,$B$6&gt;=2020),SUM(F$99:F$122),0), IF(AND(ISNUMBER(SEARCH($B$4,"AT|BE|CH|GB|IE|LT|LU|NL")),SUM(F$143:F$149)&gt;0),SUM(F$143:F$149)-SUM(F$27:F$33),0))</f>
        <v>354.51921579578919</v>
      </c>
      <c r="G154" s="133">
        <f>SUM(G$141, G$153, IF(AND(ISNUMBER(SEARCH($B$4,"AT|BE|CH|GB|IE|LT|LU|NL")),SUM(G$143:G$149)&gt;0),SUM(G$143:G$149)-SUM(G$27:G$33),0))</f>
        <v>327.79154518239744</v>
      </c>
      <c r="H154" s="133">
        <f>SUM(H$141, H$153, IF(AND(ISNUMBER(SEARCH($B$4,"AT|BE|CH|GB|IE|LT|LU|NL")),SUM(H$143:H$149)&gt;0),SUM(H$143:H$149)-SUM(H$27:H$33),0))</f>
        <v>125.28429816400011</v>
      </c>
      <c r="I154" s="133">
        <f t="shared" ref="I154:AD154" si="2">SUM(I$141, I$153, IF(AND(ISNUMBER(SEARCH($B$4,"AT|BE|CH|GB|IE|LT|LU|NL")),SUM(I$143:I$149)&gt;0),SUM(I$143:I$149)-SUM(I$27:I$33),0))</f>
        <v>0</v>
      </c>
      <c r="J154" s="133">
        <f t="shared" si="2"/>
        <v>0</v>
      </c>
      <c r="K154" s="133">
        <f t="shared" si="2"/>
        <v>0</v>
      </c>
      <c r="L154" s="133">
        <f t="shared" si="2"/>
        <v>0</v>
      </c>
      <c r="M154" s="133">
        <f t="shared" si="2"/>
        <v>1267.7581045657003</v>
      </c>
      <c r="N154" s="133">
        <f t="shared" si="2"/>
        <v>202.18950339403591</v>
      </c>
      <c r="O154" s="133">
        <f t="shared" si="2"/>
        <v>5.4446923881388596</v>
      </c>
      <c r="P154" s="133">
        <f t="shared" si="2"/>
        <v>3.6983824330770303</v>
      </c>
      <c r="Q154" s="133">
        <f t="shared" si="2"/>
        <v>9.201310245995014</v>
      </c>
      <c r="R154" s="133">
        <f t="shared" si="2"/>
        <v>38.351642600516925</v>
      </c>
      <c r="S154" s="133">
        <f t="shared" si="2"/>
        <v>88.144116177664159</v>
      </c>
      <c r="T154" s="133">
        <f t="shared" si="2"/>
        <v>65.372453557286349</v>
      </c>
      <c r="U154" s="133">
        <f t="shared" si="2"/>
        <v>6.1492698220709396</v>
      </c>
      <c r="V154" s="133">
        <f t="shared" si="2"/>
        <v>159.59140476374262</v>
      </c>
      <c r="W154" s="133">
        <f t="shared" si="2"/>
        <v>400.31491989896347</v>
      </c>
      <c r="X154" s="133">
        <f t="shared" si="2"/>
        <v>13.190638072371868</v>
      </c>
      <c r="Y154" s="133">
        <f t="shared" si="2"/>
        <v>15.455475998800095</v>
      </c>
      <c r="Z154" s="133">
        <f t="shared" si="2"/>
        <v>8.4984854515856725</v>
      </c>
      <c r="AA154" s="133">
        <f t="shared" si="2"/>
        <v>6.4984434776482729</v>
      </c>
      <c r="AB154" s="133">
        <f t="shared" si="2"/>
        <v>43.643039866582264</v>
      </c>
      <c r="AC154" s="133">
        <f t="shared" si="2"/>
        <v>58.098408510684266</v>
      </c>
      <c r="AD154" s="133">
        <f t="shared" si="2"/>
        <v>92.60332708902591</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9.4241546447800015</v>
      </c>
      <c r="F157" s="120">
        <v>0.14242850617918099</v>
      </c>
      <c r="G157" s="120">
        <v>0.55772291869457902</v>
      </c>
      <c r="H157" s="120" t="s">
        <v>444</v>
      </c>
      <c r="I157" s="120" t="s">
        <v>442</v>
      </c>
      <c r="J157" s="120" t="s">
        <v>442</v>
      </c>
      <c r="K157" s="120" t="s">
        <v>442</v>
      </c>
      <c r="L157" s="120" t="s">
        <v>442</v>
      </c>
      <c r="M157" s="120">
        <v>1.4421095973065301</v>
      </c>
      <c r="N157" s="120">
        <v>5.5999999999999993E-7</v>
      </c>
      <c r="O157" s="120">
        <v>5.0000000000000004E-8</v>
      </c>
      <c r="P157" s="120">
        <v>5.5500000000000002E-6</v>
      </c>
      <c r="Q157" s="120">
        <v>9.0000000000000012E-8</v>
      </c>
      <c r="R157" s="120">
        <v>9.2499999999999995E-6</v>
      </c>
      <c r="S157" s="120">
        <v>6.02E-6</v>
      </c>
      <c r="T157" s="120">
        <v>2.2999999999999999E-7</v>
      </c>
      <c r="U157" s="120">
        <v>9.0000000000000012E-8</v>
      </c>
      <c r="V157" s="120">
        <v>1.9429999999999999E-5</v>
      </c>
      <c r="W157" s="120" t="s">
        <v>444</v>
      </c>
      <c r="X157" s="120">
        <v>6.3590000000000002E-7</v>
      </c>
      <c r="Y157" s="120">
        <v>6.3590000000000002E-7</v>
      </c>
      <c r="Z157" s="120">
        <v>6.3590000000000002E-7</v>
      </c>
      <c r="AA157" s="120">
        <v>6.3590000000000002E-7</v>
      </c>
      <c r="AB157" s="120">
        <v>2.5436000000000001E-6</v>
      </c>
      <c r="AC157" s="120" t="s">
        <v>443</v>
      </c>
      <c r="AD157" s="120" t="s">
        <v>443</v>
      </c>
      <c r="AE157" s="128"/>
      <c r="AF157" s="120">
        <v>29282.712363550756</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3.4030255547081799E-2</v>
      </c>
      <c r="F158" s="120">
        <v>1.1012808232287851E-2</v>
      </c>
      <c r="G158" s="120">
        <v>2.1430539058973699E-3</v>
      </c>
      <c r="H158" s="120" t="s">
        <v>444</v>
      </c>
      <c r="I158" s="120" t="s">
        <v>442</v>
      </c>
      <c r="J158" s="120" t="s">
        <v>442</v>
      </c>
      <c r="K158" s="120" t="s">
        <v>442</v>
      </c>
      <c r="L158" s="120" t="s">
        <v>442</v>
      </c>
      <c r="M158" s="120">
        <v>0.69608841582548608</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119.07766034834876</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19.035500710467975</v>
      </c>
      <c r="F159" s="120">
        <v>1.1707359017007262</v>
      </c>
      <c r="G159" s="120">
        <v>12.023261214819385</v>
      </c>
      <c r="H159" s="120">
        <v>2.6039307961122846E-3</v>
      </c>
      <c r="I159" s="120" t="s">
        <v>442</v>
      </c>
      <c r="J159" s="120" t="s">
        <v>442</v>
      </c>
      <c r="K159" s="120" t="s">
        <v>442</v>
      </c>
      <c r="L159" s="120" t="s">
        <v>442</v>
      </c>
      <c r="M159" s="120">
        <v>5.8918435803115061</v>
      </c>
      <c r="N159" s="120">
        <v>4.7633942673557014E-2</v>
      </c>
      <c r="O159" s="120">
        <v>6.5465890388616806E-3</v>
      </c>
      <c r="P159" s="120">
        <v>9.5514131647326094E-3</v>
      </c>
      <c r="Q159" s="120">
        <v>9.5144762197007682E-2</v>
      </c>
      <c r="R159" s="120" t="s">
        <v>444</v>
      </c>
      <c r="S159" s="120">
        <v>9.5144762197007682E-2</v>
      </c>
      <c r="T159" s="120">
        <v>5.3579633475875985</v>
      </c>
      <c r="U159" s="120">
        <v>9.5267885347113598E-2</v>
      </c>
      <c r="V159" s="120">
        <v>0.2203377656527267</v>
      </c>
      <c r="W159" s="120" t="s">
        <v>444</v>
      </c>
      <c r="X159" s="120">
        <v>1.2167182595377191E-2</v>
      </c>
      <c r="Y159" s="120">
        <v>1.1500657805312991E-2</v>
      </c>
      <c r="Z159" s="120">
        <v>4.7828833049717995E-3</v>
      </c>
      <c r="AA159" s="120" t="s">
        <v>444</v>
      </c>
      <c r="AB159" s="120">
        <v>2.8450723705662508E-2</v>
      </c>
      <c r="AC159" s="120" t="s">
        <v>443</v>
      </c>
      <c r="AD159" s="120" t="s">
        <v>443</v>
      </c>
      <c r="AE159" s="128"/>
      <c r="AF159" s="120">
        <v>12052.714749377883</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44.871650610000003</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1994</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1994</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57.993099572900917</v>
      </c>
      <c r="F14" s="120">
        <v>0.24535628661402853</v>
      </c>
      <c r="G14" s="120">
        <v>77.757186404117803</v>
      </c>
      <c r="H14" s="120">
        <v>3.2000220410160429E-2</v>
      </c>
      <c r="I14" s="120" t="s">
        <v>442</v>
      </c>
      <c r="J14" s="120" t="s">
        <v>442</v>
      </c>
      <c r="K14" s="120" t="s">
        <v>442</v>
      </c>
      <c r="L14" s="120" t="s">
        <v>442</v>
      </c>
      <c r="M14" s="120">
        <v>2.8369023223334611</v>
      </c>
      <c r="N14" s="120">
        <v>3.2252744159677755</v>
      </c>
      <c r="O14" s="120">
        <v>0.34418460245832927</v>
      </c>
      <c r="P14" s="120">
        <v>0.96794202203304669</v>
      </c>
      <c r="Q14" s="120">
        <v>0.69749469809603204</v>
      </c>
      <c r="R14" s="120">
        <v>1.1154505952585929</v>
      </c>
      <c r="S14" s="120">
        <v>1.0524652082522392</v>
      </c>
      <c r="T14" s="120">
        <v>4.9904575139792637</v>
      </c>
      <c r="U14" s="120">
        <v>2.3753081044337896</v>
      </c>
      <c r="V14" s="120">
        <v>4.9219232307107754</v>
      </c>
      <c r="W14" s="120">
        <v>132.646493381954</v>
      </c>
      <c r="X14" s="120">
        <v>8.0275789530999994E-4</v>
      </c>
      <c r="Y14" s="120">
        <v>5.2895917335000001E-3</v>
      </c>
      <c r="Z14" s="120">
        <v>1.6185553543300003E-3</v>
      </c>
      <c r="AA14" s="120">
        <v>8.5163722647000012E-4</v>
      </c>
      <c r="AB14" s="120">
        <v>8.5625190896399996E-3</v>
      </c>
      <c r="AC14" s="120">
        <v>47.415992148035002</v>
      </c>
      <c r="AD14" s="120">
        <v>2.0615253546080001E-2</v>
      </c>
      <c r="AE14" s="121"/>
      <c r="AF14" s="120">
        <v>13605.989515000001</v>
      </c>
      <c r="AG14" s="120">
        <v>169627.76620000001</v>
      </c>
      <c r="AH14" s="120">
        <v>64383.603716378442</v>
      </c>
      <c r="AI14" s="120">
        <v>6230.8012112335291</v>
      </c>
      <c r="AJ14" s="120">
        <v>6453.3426980527456</v>
      </c>
      <c r="AK14" s="120" t="s">
        <v>443</v>
      </c>
      <c r="AL14" s="29" t="s">
        <v>49</v>
      </c>
    </row>
    <row r="15" spans="1:38" ht="26.25" customHeight="1" thickBot="1" x14ac:dyDescent="0.3">
      <c r="A15" s="40" t="s">
        <v>53</v>
      </c>
      <c r="B15" s="40" t="s">
        <v>54</v>
      </c>
      <c r="C15" s="41" t="s">
        <v>55</v>
      </c>
      <c r="D15" s="42"/>
      <c r="E15" s="120">
        <v>8.6729157061777702</v>
      </c>
      <c r="F15" s="120">
        <v>0.34360567470999998</v>
      </c>
      <c r="G15" s="120">
        <v>38.5155965649707</v>
      </c>
      <c r="H15" s="120" t="s">
        <v>444</v>
      </c>
      <c r="I15" s="120" t="s">
        <v>442</v>
      </c>
      <c r="J15" s="120" t="s">
        <v>442</v>
      </c>
      <c r="K15" s="120" t="s">
        <v>442</v>
      </c>
      <c r="L15" s="120" t="s">
        <v>442</v>
      </c>
      <c r="M15" s="120">
        <v>24.2044778729332</v>
      </c>
      <c r="N15" s="120">
        <v>0.1171</v>
      </c>
      <c r="O15" s="120">
        <v>1.0999999999999999E-2</v>
      </c>
      <c r="P15" s="120">
        <v>7.0023999999999998E-3</v>
      </c>
      <c r="Q15" s="120">
        <v>1.0999999999999999E-2</v>
      </c>
      <c r="R15" s="120">
        <v>0.217</v>
      </c>
      <c r="S15" s="120">
        <v>0.10969999999999999</v>
      </c>
      <c r="T15" s="120">
        <v>9</v>
      </c>
      <c r="U15" s="120">
        <v>4.0000000000000001E-3</v>
      </c>
      <c r="V15" s="120">
        <v>0.14499999999999999</v>
      </c>
      <c r="W15" s="120">
        <v>4.8253881999999998E-2</v>
      </c>
      <c r="X15" s="120" t="s">
        <v>444</v>
      </c>
      <c r="Y15" s="120" t="s">
        <v>444</v>
      </c>
      <c r="Z15" s="120" t="s">
        <v>444</v>
      </c>
      <c r="AA15" s="120" t="s">
        <v>444</v>
      </c>
      <c r="AB15" s="120" t="s">
        <v>444</v>
      </c>
      <c r="AC15" s="120" t="s">
        <v>443</v>
      </c>
      <c r="AD15" s="120" t="s">
        <v>443</v>
      </c>
      <c r="AE15" s="121"/>
      <c r="AF15" s="120">
        <v>56247.782125999998</v>
      </c>
      <c r="AG15" s="120" t="s">
        <v>443</v>
      </c>
      <c r="AH15" s="120">
        <v>64.365729729385095</v>
      </c>
      <c r="AI15" s="120" t="s">
        <v>443</v>
      </c>
      <c r="AJ15" s="120" t="s">
        <v>443</v>
      </c>
      <c r="AK15" s="120" t="s">
        <v>443</v>
      </c>
      <c r="AL15" s="29" t="s">
        <v>49</v>
      </c>
    </row>
    <row r="16" spans="1:38" ht="26.25" customHeight="1" thickBot="1" x14ac:dyDescent="0.3">
      <c r="A16" s="40" t="s">
        <v>53</v>
      </c>
      <c r="B16" s="40" t="s">
        <v>56</v>
      </c>
      <c r="C16" s="41" t="s">
        <v>57</v>
      </c>
      <c r="D16" s="42"/>
      <c r="E16" s="120">
        <v>3.3509060925636298</v>
      </c>
      <c r="F16" s="120">
        <v>1.0882824607639998</v>
      </c>
      <c r="G16" s="120">
        <v>6.8694124696159999</v>
      </c>
      <c r="H16" s="120">
        <v>5.4397099999999995E-3</v>
      </c>
      <c r="I16" s="120" t="s">
        <v>442</v>
      </c>
      <c r="J16" s="120" t="s">
        <v>442</v>
      </c>
      <c r="K16" s="120" t="s">
        <v>442</v>
      </c>
      <c r="L16" s="120" t="s">
        <v>442</v>
      </c>
      <c r="M16" s="120">
        <v>1.7261336614601168</v>
      </c>
      <c r="N16" s="120">
        <v>0.22697133999999999</v>
      </c>
      <c r="O16" s="120">
        <v>1.269062E-2</v>
      </c>
      <c r="P16" s="120">
        <v>0.23777901000000001</v>
      </c>
      <c r="Q16" s="120">
        <v>8.921939000000001E-2</v>
      </c>
      <c r="R16" s="120">
        <v>4.8195610000000007E-2</v>
      </c>
      <c r="S16" s="120">
        <v>0.20120505</v>
      </c>
      <c r="T16" s="120">
        <v>0.10924369</v>
      </c>
      <c r="U16" s="120">
        <v>2.2931420000000001E-2</v>
      </c>
      <c r="V16" s="120">
        <v>0.36457234999999999</v>
      </c>
      <c r="W16" s="120">
        <v>2.1014410889999997</v>
      </c>
      <c r="X16" s="120">
        <v>4.9893688409999998E-2</v>
      </c>
      <c r="Y16" s="120">
        <v>2.3569137260000001E-2</v>
      </c>
      <c r="Z16" s="120">
        <v>5.3002421670000001E-2</v>
      </c>
      <c r="AA16" s="120">
        <v>1.249257979E-2</v>
      </c>
      <c r="AB16" s="120">
        <v>0.13895782717999999</v>
      </c>
      <c r="AC16" s="120">
        <v>1.57691714E-4</v>
      </c>
      <c r="AD16" s="120" t="s">
        <v>443</v>
      </c>
      <c r="AE16" s="121"/>
      <c r="AF16" s="120">
        <v>1090.5926289999998</v>
      </c>
      <c r="AG16" s="120">
        <v>13021.976999999999</v>
      </c>
      <c r="AH16" s="120">
        <v>7.3779999999999998E-2</v>
      </c>
      <c r="AI16" s="120" t="s">
        <v>443</v>
      </c>
      <c r="AJ16" s="120" t="s">
        <v>443</v>
      </c>
      <c r="AK16" s="120" t="s">
        <v>443</v>
      </c>
      <c r="AL16" s="29" t="s">
        <v>49</v>
      </c>
    </row>
    <row r="17" spans="1:38" ht="26.25" customHeight="1" thickBot="1" x14ac:dyDescent="0.3">
      <c r="A17" s="40" t="s">
        <v>53</v>
      </c>
      <c r="B17" s="40" t="s">
        <v>58</v>
      </c>
      <c r="C17" s="41" t="s">
        <v>59</v>
      </c>
      <c r="D17" s="42"/>
      <c r="E17" s="120">
        <v>14.061522853143092</v>
      </c>
      <c r="F17" s="120">
        <v>0.98443583771799992</v>
      </c>
      <c r="G17" s="120">
        <v>7.0916193569115666</v>
      </c>
      <c r="H17" s="120">
        <v>1.9423039999999999E-2</v>
      </c>
      <c r="I17" s="120" t="s">
        <v>442</v>
      </c>
      <c r="J17" s="120" t="s">
        <v>442</v>
      </c>
      <c r="K17" s="120" t="s">
        <v>442</v>
      </c>
      <c r="L17" s="120" t="s">
        <v>442</v>
      </c>
      <c r="M17" s="120">
        <v>190.81394827432374</v>
      </c>
      <c r="N17" s="120">
        <v>1.4730738699999999</v>
      </c>
      <c r="O17" s="120">
        <v>5.6586779999999996E-2</v>
      </c>
      <c r="P17" s="120">
        <v>5.1989599999999999E-3</v>
      </c>
      <c r="Q17" s="120">
        <v>0.29688417999999994</v>
      </c>
      <c r="R17" s="120">
        <v>0.25810219000000001</v>
      </c>
      <c r="S17" s="120">
        <v>0.36355687000000003</v>
      </c>
      <c r="T17" s="120">
        <v>0.77212781999999991</v>
      </c>
      <c r="U17" s="120">
        <v>9.8527599999999986E-3</v>
      </c>
      <c r="V17" s="120">
        <v>1.45802809</v>
      </c>
      <c r="W17" s="120">
        <v>0.152584268</v>
      </c>
      <c r="X17" s="120">
        <v>8.2164113299999994E-3</v>
      </c>
      <c r="Y17" s="120">
        <v>1.053336387E-2</v>
      </c>
      <c r="Z17" s="120">
        <v>4.5693817800000003E-3</v>
      </c>
      <c r="AA17" s="120">
        <v>3.6993319700000002E-3</v>
      </c>
      <c r="AB17" s="120">
        <v>2.7018488950000003E-2</v>
      </c>
      <c r="AC17" s="120" t="s">
        <v>443</v>
      </c>
      <c r="AD17" s="120" t="s">
        <v>443</v>
      </c>
      <c r="AE17" s="121"/>
      <c r="AF17" s="120">
        <v>4864.6587874527195</v>
      </c>
      <c r="AG17" s="120">
        <v>16801.595280000001</v>
      </c>
      <c r="AH17" s="120">
        <v>25690.537948000001</v>
      </c>
      <c r="AI17" s="120" t="s">
        <v>443</v>
      </c>
      <c r="AJ17" s="120" t="s">
        <v>443</v>
      </c>
      <c r="AK17" s="120" t="s">
        <v>443</v>
      </c>
      <c r="AL17" s="29" t="s">
        <v>49</v>
      </c>
    </row>
    <row r="18" spans="1:38" ht="26.25" customHeight="1" thickBot="1" x14ac:dyDescent="0.3">
      <c r="A18" s="40" t="s">
        <v>53</v>
      </c>
      <c r="B18" s="40" t="s">
        <v>60</v>
      </c>
      <c r="C18" s="41" t="s">
        <v>61</v>
      </c>
      <c r="D18" s="42"/>
      <c r="E18" s="120">
        <v>0.59978264285655836</v>
      </c>
      <c r="F18" s="120">
        <v>2.6241509099999998E-2</v>
      </c>
      <c r="G18" s="120">
        <v>2.010543571390822</v>
      </c>
      <c r="H18" s="120">
        <v>5.0765000000000001E-4</v>
      </c>
      <c r="I18" s="120" t="s">
        <v>442</v>
      </c>
      <c r="J18" s="120" t="s">
        <v>442</v>
      </c>
      <c r="K18" s="120" t="s">
        <v>442</v>
      </c>
      <c r="L18" s="120" t="s">
        <v>442</v>
      </c>
      <c r="M18" s="120">
        <v>0.47159027268507403</v>
      </c>
      <c r="N18" s="120">
        <v>2.7484539999999998E-2</v>
      </c>
      <c r="O18" s="120">
        <v>2.1639100000000002E-3</v>
      </c>
      <c r="P18" s="120">
        <v>1.14455E-3</v>
      </c>
      <c r="Q18" s="120">
        <v>7.3138400000000003E-3</v>
      </c>
      <c r="R18" s="120">
        <v>3.216434E-2</v>
      </c>
      <c r="S18" s="120">
        <v>2.1320100000000002E-2</v>
      </c>
      <c r="T18" s="120">
        <v>0.88516413000000005</v>
      </c>
      <c r="U18" s="120">
        <v>1.81255E-3</v>
      </c>
      <c r="V18" s="120">
        <v>8.2019999999999991E-5</v>
      </c>
      <c r="W18" s="120">
        <v>1.1815825E-2</v>
      </c>
      <c r="X18" s="120">
        <v>1.3989436999999998E-4</v>
      </c>
      <c r="Y18" s="120">
        <v>1.1044292700000001E-3</v>
      </c>
      <c r="Z18" s="120">
        <v>1.2516865E-4</v>
      </c>
      <c r="AA18" s="120">
        <v>1.1044293000000001E-4</v>
      </c>
      <c r="AB18" s="120">
        <v>1.4799352199999999E-3</v>
      </c>
      <c r="AC18" s="120" t="s">
        <v>444</v>
      </c>
      <c r="AD18" s="120" t="s">
        <v>444</v>
      </c>
      <c r="AE18" s="121"/>
      <c r="AF18" s="120">
        <v>2574.1002402313798</v>
      </c>
      <c r="AG18" s="120">
        <v>1660.5482</v>
      </c>
      <c r="AH18" s="120">
        <v>4164.6347379999997</v>
      </c>
      <c r="AI18" s="120" t="s">
        <v>443</v>
      </c>
      <c r="AJ18" s="120" t="s">
        <v>443</v>
      </c>
      <c r="AK18" s="120" t="s">
        <v>443</v>
      </c>
      <c r="AL18" s="29" t="s">
        <v>49</v>
      </c>
    </row>
    <row r="19" spans="1:38" ht="26.25" customHeight="1" thickBot="1" x14ac:dyDescent="0.3">
      <c r="A19" s="40" t="s">
        <v>53</v>
      </c>
      <c r="B19" s="40" t="s">
        <v>62</v>
      </c>
      <c r="C19" s="41" t="s">
        <v>63</v>
      </c>
      <c r="D19" s="42"/>
      <c r="E19" s="120">
        <v>7.425069593991517</v>
      </c>
      <c r="F19" s="120">
        <v>0.41142927029999998</v>
      </c>
      <c r="G19" s="120">
        <v>12.847661571316884</v>
      </c>
      <c r="H19" s="120">
        <v>1.3988249999999999E-2</v>
      </c>
      <c r="I19" s="120" t="s">
        <v>442</v>
      </c>
      <c r="J19" s="120" t="s">
        <v>442</v>
      </c>
      <c r="K19" s="120" t="s">
        <v>442</v>
      </c>
      <c r="L19" s="120" t="s">
        <v>442</v>
      </c>
      <c r="M19" s="120">
        <v>1.126481842379345</v>
      </c>
      <c r="N19" s="120">
        <v>0.27074920000000002</v>
      </c>
      <c r="O19" s="120">
        <v>2.9185949999999999E-2</v>
      </c>
      <c r="P19" s="120">
        <v>3.6539049999999997E-2</v>
      </c>
      <c r="Q19" s="120">
        <v>5.206384E-2</v>
      </c>
      <c r="R19" s="120">
        <v>0.50744036000000003</v>
      </c>
      <c r="S19" s="120">
        <v>0.26825741000000003</v>
      </c>
      <c r="T19" s="120">
        <v>14.663065400000001</v>
      </c>
      <c r="U19" s="120">
        <v>6.431321999999999E-2</v>
      </c>
      <c r="V19" s="120">
        <v>0.31639102000000002</v>
      </c>
      <c r="W19" s="120">
        <v>0.104259571</v>
      </c>
      <c r="X19" s="120">
        <v>4.5612785499999997E-3</v>
      </c>
      <c r="Y19" s="120">
        <v>2.4757996619999997E-2</v>
      </c>
      <c r="Z19" s="120">
        <v>3.5495388600000001E-3</v>
      </c>
      <c r="AA19" s="120">
        <v>2.9431896200000007E-3</v>
      </c>
      <c r="AB19" s="120">
        <v>3.5812003660000008E-2</v>
      </c>
      <c r="AC19" s="120">
        <v>2.6669999999999999E-2</v>
      </c>
      <c r="AD19" s="120">
        <v>6.45E-3</v>
      </c>
      <c r="AE19" s="121"/>
      <c r="AF19" s="120">
        <v>26533.119300146202</v>
      </c>
      <c r="AG19" s="120">
        <v>4551.2732072233539</v>
      </c>
      <c r="AH19" s="120">
        <v>49858.264569999999</v>
      </c>
      <c r="AI19" s="120" t="s">
        <v>443</v>
      </c>
      <c r="AJ19" s="120">
        <v>958.41200000000003</v>
      </c>
      <c r="AK19" s="120" t="s">
        <v>443</v>
      </c>
      <c r="AL19" s="29" t="s">
        <v>49</v>
      </c>
    </row>
    <row r="20" spans="1:38" ht="26.25" customHeight="1" thickBot="1" x14ac:dyDescent="0.3">
      <c r="A20" s="40" t="s">
        <v>53</v>
      </c>
      <c r="B20" s="40" t="s">
        <v>64</v>
      </c>
      <c r="C20" s="41" t="s">
        <v>65</v>
      </c>
      <c r="D20" s="42"/>
      <c r="E20" s="120">
        <v>1.4271311768000001</v>
      </c>
      <c r="F20" s="120">
        <v>9.6733832369999995E-2</v>
      </c>
      <c r="G20" s="120">
        <v>3.2584883099999997</v>
      </c>
      <c r="H20" s="120">
        <v>1.9876970000000001E-2</v>
      </c>
      <c r="I20" s="120" t="s">
        <v>442</v>
      </c>
      <c r="J20" s="120" t="s">
        <v>442</v>
      </c>
      <c r="K20" s="120" t="s">
        <v>442</v>
      </c>
      <c r="L20" s="120" t="s">
        <v>442</v>
      </c>
      <c r="M20" s="120">
        <v>0.80442582259000006</v>
      </c>
      <c r="N20" s="120">
        <v>4.637993E-2</v>
      </c>
      <c r="O20" s="120">
        <v>6.4206999999999997E-3</v>
      </c>
      <c r="P20" s="120">
        <v>3.5965300000000001E-3</v>
      </c>
      <c r="Q20" s="120">
        <v>2.0722300000000003E-2</v>
      </c>
      <c r="R20" s="120">
        <v>3.744401E-2</v>
      </c>
      <c r="S20" s="120">
        <v>4.3497499999999995E-2</v>
      </c>
      <c r="T20" s="120">
        <v>1.52856163</v>
      </c>
      <c r="U20" s="120">
        <v>9.3254200000000009E-3</v>
      </c>
      <c r="V20" s="120">
        <v>0.51169947999999998</v>
      </c>
      <c r="W20" s="120">
        <v>0.149184386</v>
      </c>
      <c r="X20" s="120">
        <v>1.548273285E-2</v>
      </c>
      <c r="Y20" s="120">
        <v>2.4109941249999999E-2</v>
      </c>
      <c r="Z20" s="120">
        <v>6.0334167600000002E-3</v>
      </c>
      <c r="AA20" s="120">
        <v>6.0541894499999997E-3</v>
      </c>
      <c r="AB20" s="120">
        <v>5.1680280299999999E-2</v>
      </c>
      <c r="AC20" s="120">
        <v>3.1900000000000001E-3</v>
      </c>
      <c r="AD20" s="120">
        <v>2.2399999999999998E-3</v>
      </c>
      <c r="AE20" s="121"/>
      <c r="AF20" s="120">
        <v>4162.1567083970467</v>
      </c>
      <c r="AG20" s="120">
        <v>1206.45</v>
      </c>
      <c r="AH20" s="120">
        <v>5033.1514559999996</v>
      </c>
      <c r="AI20" s="120">
        <v>3400.0169299999998</v>
      </c>
      <c r="AJ20" s="120" t="s">
        <v>443</v>
      </c>
      <c r="AK20" s="120" t="s">
        <v>443</v>
      </c>
      <c r="AL20" s="29" t="s">
        <v>49</v>
      </c>
    </row>
    <row r="21" spans="1:38" ht="26.25" customHeight="1" thickBot="1" x14ac:dyDescent="0.3">
      <c r="A21" s="40" t="s">
        <v>53</v>
      </c>
      <c r="B21" s="40" t="s">
        <v>66</v>
      </c>
      <c r="C21" s="41" t="s">
        <v>67</v>
      </c>
      <c r="D21" s="42"/>
      <c r="E21" s="120">
        <v>4.4591987006214531</v>
      </c>
      <c r="F21" s="120">
        <v>0.31670158230000001</v>
      </c>
      <c r="G21" s="120">
        <v>12.498884548558838</v>
      </c>
      <c r="H21" s="120">
        <v>2.2547800000000001E-3</v>
      </c>
      <c r="I21" s="120" t="s">
        <v>442</v>
      </c>
      <c r="J21" s="120" t="s">
        <v>442</v>
      </c>
      <c r="K21" s="120" t="s">
        <v>442</v>
      </c>
      <c r="L21" s="120" t="s">
        <v>442</v>
      </c>
      <c r="M21" s="120">
        <v>0.98793181789482465</v>
      </c>
      <c r="N21" s="120">
        <v>0.27953494000000001</v>
      </c>
      <c r="O21" s="120">
        <v>3.303068E-2</v>
      </c>
      <c r="P21" s="120">
        <v>1.8190850000000001E-2</v>
      </c>
      <c r="Q21" s="120">
        <v>4.9913270000000003E-2</v>
      </c>
      <c r="R21" s="120">
        <v>0.51489487999999994</v>
      </c>
      <c r="S21" s="120">
        <v>0.28306901000000001</v>
      </c>
      <c r="T21" s="120">
        <v>16.19198334</v>
      </c>
      <c r="U21" s="120">
        <v>2.6727769999999998E-2</v>
      </c>
      <c r="V21" s="120">
        <v>0.51668963000000001</v>
      </c>
      <c r="W21" s="120">
        <v>0.11100793199999999</v>
      </c>
      <c r="X21" s="120">
        <v>1.003782E-5</v>
      </c>
      <c r="Y21" s="120">
        <v>8.2583989999999993E-5</v>
      </c>
      <c r="Z21" s="120">
        <v>1.231924E-5</v>
      </c>
      <c r="AA21" s="120">
        <v>2.1401510000000002E-5</v>
      </c>
      <c r="AB21" s="120">
        <v>1.2634256E-4</v>
      </c>
      <c r="AC21" s="120" t="s">
        <v>444</v>
      </c>
      <c r="AD21" s="120" t="s">
        <v>444</v>
      </c>
      <c r="AE21" s="121"/>
      <c r="AF21" s="120">
        <v>20836.064575585198</v>
      </c>
      <c r="AG21" s="120">
        <v>5275.7842529153904</v>
      </c>
      <c r="AH21" s="120">
        <v>11514.679864</v>
      </c>
      <c r="AI21" s="120">
        <v>10.288919999999999</v>
      </c>
      <c r="AJ21" s="120">
        <v>173.85695774514801</v>
      </c>
      <c r="AK21" s="120" t="s">
        <v>443</v>
      </c>
      <c r="AL21" s="29" t="s">
        <v>49</v>
      </c>
    </row>
    <row r="22" spans="1:38" ht="26.25" customHeight="1" thickBot="1" x14ac:dyDescent="0.3">
      <c r="A22" s="40" t="s">
        <v>53</v>
      </c>
      <c r="B22" s="44" t="s">
        <v>68</v>
      </c>
      <c r="C22" s="41" t="s">
        <v>69</v>
      </c>
      <c r="D22" s="42"/>
      <c r="E22" s="120">
        <v>0.92896642382465622</v>
      </c>
      <c r="F22" s="120">
        <v>7.1970823219999994E-2</v>
      </c>
      <c r="G22" s="120">
        <v>1.3804479278967541</v>
      </c>
      <c r="H22" s="120">
        <v>1.8039200000000001E-3</v>
      </c>
      <c r="I22" s="120" t="s">
        <v>442</v>
      </c>
      <c r="J22" s="120" t="s">
        <v>442</v>
      </c>
      <c r="K22" s="120" t="s">
        <v>442</v>
      </c>
      <c r="L22" s="120" t="s">
        <v>442</v>
      </c>
      <c r="M22" s="120">
        <v>2.0450473991635985</v>
      </c>
      <c r="N22" s="120">
        <v>9.7800879999999993E-2</v>
      </c>
      <c r="O22" s="120">
        <v>6.0755899999999996E-3</v>
      </c>
      <c r="P22" s="120">
        <v>6.5181100000000006E-3</v>
      </c>
      <c r="Q22" s="120">
        <v>8.9576199999999995E-3</v>
      </c>
      <c r="R22" s="120">
        <v>7.892674999999999E-2</v>
      </c>
      <c r="S22" s="120">
        <v>4.7930349999999997E-2</v>
      </c>
      <c r="T22" s="120">
        <v>2.2657068799999998</v>
      </c>
      <c r="U22" s="120">
        <v>5.80271E-3</v>
      </c>
      <c r="V22" s="120">
        <v>0.14176621</v>
      </c>
      <c r="W22" s="120">
        <v>9.9058480000000004E-2</v>
      </c>
      <c r="X22" s="120">
        <v>1.9429193679999998E-2</v>
      </c>
      <c r="Y22" s="120">
        <v>2.5164185089999999E-2</v>
      </c>
      <c r="Z22" s="120">
        <v>1.0120996949999999E-2</v>
      </c>
      <c r="AA22" s="120">
        <v>7.9005354300000011E-3</v>
      </c>
      <c r="AB22" s="120">
        <v>6.2614911150000008E-2</v>
      </c>
      <c r="AC22" s="120" t="s">
        <v>445</v>
      </c>
      <c r="AD22" s="120" t="s">
        <v>443</v>
      </c>
      <c r="AE22" s="121"/>
      <c r="AF22" s="120">
        <v>19529.24368446392</v>
      </c>
      <c r="AG22" s="120">
        <v>19307.454536782949</v>
      </c>
      <c r="AH22" s="120">
        <v>24360.776748000004</v>
      </c>
      <c r="AI22" s="120" t="s">
        <v>443</v>
      </c>
      <c r="AJ22" s="120">
        <v>4263.9480000000003</v>
      </c>
      <c r="AK22" s="120" t="s">
        <v>443</v>
      </c>
      <c r="AL22" s="29" t="s">
        <v>49</v>
      </c>
    </row>
    <row r="23" spans="1:38" ht="26.25" customHeight="1" thickBot="1" x14ac:dyDescent="0.3">
      <c r="A23" s="40" t="s">
        <v>70</v>
      </c>
      <c r="B23" s="44" t="s">
        <v>391</v>
      </c>
      <c r="C23" s="41" t="s">
        <v>387</v>
      </c>
      <c r="D23" s="83"/>
      <c r="E23" s="120">
        <v>5.3961883716846666</v>
      </c>
      <c r="F23" s="120">
        <v>1.7132562137051095</v>
      </c>
      <c r="G23" s="120">
        <v>0.37801233441066751</v>
      </c>
      <c r="H23" s="120">
        <v>9.9214181193494613E-4</v>
      </c>
      <c r="I23" s="120" t="s">
        <v>442</v>
      </c>
      <c r="J23" s="120" t="s">
        <v>442</v>
      </c>
      <c r="K23" s="120" t="s">
        <v>442</v>
      </c>
      <c r="L23" s="120" t="s">
        <v>442</v>
      </c>
      <c r="M23" s="120">
        <v>5.6792010983489849</v>
      </c>
      <c r="N23" s="120">
        <v>0.15486940668349988</v>
      </c>
      <c r="O23" s="120">
        <v>2.0709101336345431E-3</v>
      </c>
      <c r="P23" s="120">
        <v>6.922199999999999E-4</v>
      </c>
      <c r="Q23" s="120">
        <v>9.2125999999999992E-4</v>
      </c>
      <c r="R23" s="120">
        <v>6.8774423432626641E-3</v>
      </c>
      <c r="S23" s="120">
        <v>0.30116809490606888</v>
      </c>
      <c r="T23" s="120">
        <v>9.4792005574793597E-3</v>
      </c>
      <c r="U23" s="120">
        <v>1.2994425397609554E-3</v>
      </c>
      <c r="V23" s="120">
        <v>0.16536347639895507</v>
      </c>
      <c r="W23" s="120" t="s">
        <v>444</v>
      </c>
      <c r="X23" s="120">
        <v>4.3134612911831446E-3</v>
      </c>
      <c r="Y23" s="120">
        <v>6.2462022729928481E-3</v>
      </c>
      <c r="Z23" s="120" t="s">
        <v>444</v>
      </c>
      <c r="AA23" s="120" t="s">
        <v>444</v>
      </c>
      <c r="AB23" s="120">
        <v>1.0559663561725594E-2</v>
      </c>
      <c r="AC23" s="120" t="s">
        <v>443</v>
      </c>
      <c r="AD23" s="120" t="s">
        <v>443</v>
      </c>
      <c r="AE23" s="121"/>
      <c r="AF23" s="120">
        <v>5648.8307369463173</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3.2954273050370437</v>
      </c>
      <c r="F24" s="120">
        <v>0.24937253622517447</v>
      </c>
      <c r="G24" s="120">
        <v>4.7720687069032603</v>
      </c>
      <c r="H24" s="120">
        <v>5.1633243700720836E-3</v>
      </c>
      <c r="I24" s="120" t="s">
        <v>442</v>
      </c>
      <c r="J24" s="120" t="s">
        <v>442</v>
      </c>
      <c r="K24" s="120" t="s">
        <v>442</v>
      </c>
      <c r="L24" s="120" t="s">
        <v>442</v>
      </c>
      <c r="M24" s="120">
        <v>1.5800608890907919</v>
      </c>
      <c r="N24" s="120">
        <v>0.12238943649402011</v>
      </c>
      <c r="O24" s="120">
        <v>1.3853743959292893E-2</v>
      </c>
      <c r="P24" s="120">
        <v>1.0650096252495536E-2</v>
      </c>
      <c r="Q24" s="120">
        <v>1.9441513784880092E-2</v>
      </c>
      <c r="R24" s="120">
        <v>0.17434353350042853</v>
      </c>
      <c r="S24" s="120">
        <v>9.9093760671177103E-2</v>
      </c>
      <c r="T24" s="120">
        <v>5.2236287958667473</v>
      </c>
      <c r="U24" s="120">
        <v>1.8766777249418887E-2</v>
      </c>
      <c r="V24" s="120">
        <v>0.19754440229070944</v>
      </c>
      <c r="W24" s="120">
        <v>7.3812134316127084E-2</v>
      </c>
      <c r="X24" s="120">
        <v>8.9383031320201846E-3</v>
      </c>
      <c r="Y24" s="120">
        <v>1.17843061146761E-2</v>
      </c>
      <c r="Z24" s="120">
        <v>4.6471682293536959E-3</v>
      </c>
      <c r="AA24" s="120">
        <v>3.633460838079351E-3</v>
      </c>
      <c r="AB24" s="120">
        <v>2.9003238314129331E-2</v>
      </c>
      <c r="AC24" s="120">
        <v>2.4011373344958597E-4</v>
      </c>
      <c r="AD24" s="120">
        <v>3.1341184978112287E-2</v>
      </c>
      <c r="AE24" s="121"/>
      <c r="AF24" s="120">
        <v>12609.939250803789</v>
      </c>
      <c r="AG24" s="120">
        <v>184.36744104771932</v>
      </c>
      <c r="AH24" s="120">
        <v>25462.705369647632</v>
      </c>
      <c r="AI24" s="120">
        <v>385.6856802516225</v>
      </c>
      <c r="AJ24" s="120">
        <v>29.116</v>
      </c>
      <c r="AK24" s="120" t="s">
        <v>443</v>
      </c>
      <c r="AL24" s="29" t="s">
        <v>49</v>
      </c>
    </row>
    <row r="25" spans="1:38" ht="26.25" customHeight="1" thickBot="1" x14ac:dyDescent="0.3">
      <c r="A25" s="40" t="s">
        <v>73</v>
      </c>
      <c r="B25" s="44" t="s">
        <v>74</v>
      </c>
      <c r="C25" s="46" t="s">
        <v>75</v>
      </c>
      <c r="D25" s="42"/>
      <c r="E25" s="120">
        <v>0.92307445101599839</v>
      </c>
      <c r="F25" s="120">
        <v>8.2692536495121552E-2</v>
      </c>
      <c r="G25" s="120">
        <v>5.9368964884699213E-2</v>
      </c>
      <c r="H25" s="120" t="s">
        <v>444</v>
      </c>
      <c r="I25" s="120" t="s">
        <v>442</v>
      </c>
      <c r="J25" s="120" t="s">
        <v>442</v>
      </c>
      <c r="K25" s="120" t="s">
        <v>442</v>
      </c>
      <c r="L25" s="120" t="s">
        <v>442</v>
      </c>
      <c r="M25" s="120">
        <v>0.76378234945553736</v>
      </c>
      <c r="N25" s="120">
        <v>6.0000000000000008E-8</v>
      </c>
      <c r="O25" s="120">
        <v>4.604689833E-6</v>
      </c>
      <c r="P25" s="120">
        <v>5.5000000000000003E-7</v>
      </c>
      <c r="Q25" s="120">
        <v>1E-8</v>
      </c>
      <c r="R25" s="120">
        <v>9.1999999999999998E-7</v>
      </c>
      <c r="S25" s="120">
        <v>5.9999999999999997E-7</v>
      </c>
      <c r="T25" s="120">
        <v>2E-8</v>
      </c>
      <c r="U25" s="120">
        <v>1E-8</v>
      </c>
      <c r="V25" s="120">
        <v>1.9300000000000002E-6</v>
      </c>
      <c r="W25" s="120" t="s">
        <v>444</v>
      </c>
      <c r="X25" s="120">
        <v>3.0555999999999999E-7</v>
      </c>
      <c r="Y25" s="120">
        <v>3.0555999999999999E-7</v>
      </c>
      <c r="Z25" s="120">
        <v>3.0555999999999999E-7</v>
      </c>
      <c r="AA25" s="120">
        <v>3.0555999999999999E-7</v>
      </c>
      <c r="AB25" s="120">
        <v>1.2222599999999999E-6</v>
      </c>
      <c r="AC25" s="120" t="s">
        <v>443</v>
      </c>
      <c r="AD25" s="120" t="s">
        <v>443</v>
      </c>
      <c r="AE25" s="121"/>
      <c r="AF25" s="120">
        <v>3116.7839731749491</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1.1801873921854387E-2</v>
      </c>
      <c r="F26" s="120">
        <v>2.3843756701883323E-2</v>
      </c>
      <c r="G26" s="120">
        <v>1.2133202781781747E-3</v>
      </c>
      <c r="H26" s="120" t="s">
        <v>444</v>
      </c>
      <c r="I26" s="120" t="s">
        <v>442</v>
      </c>
      <c r="J26" s="120" t="s">
        <v>442</v>
      </c>
      <c r="K26" s="120" t="s">
        <v>442</v>
      </c>
      <c r="L26" s="120" t="s">
        <v>442</v>
      </c>
      <c r="M26" s="120">
        <v>1.0343413473636425</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82.704495351671213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112.42424241126291</v>
      </c>
      <c r="F27" s="120">
        <v>70.209999266023075</v>
      </c>
      <c r="G27" s="120">
        <v>5.8810889473051979</v>
      </c>
      <c r="H27" s="120">
        <v>0.65222265778105282</v>
      </c>
      <c r="I27" s="120" t="s">
        <v>442</v>
      </c>
      <c r="J27" s="120" t="s">
        <v>442</v>
      </c>
      <c r="K27" s="120" t="s">
        <v>442</v>
      </c>
      <c r="L27" s="120" t="s">
        <v>442</v>
      </c>
      <c r="M27" s="120">
        <v>568.90345091593849</v>
      </c>
      <c r="N27" s="120">
        <v>81.269998927296712</v>
      </c>
      <c r="O27" s="120">
        <v>6.2527399398189113E-4</v>
      </c>
      <c r="P27" s="120">
        <v>3.2308177622599403E-2</v>
      </c>
      <c r="Q27" s="120">
        <v>9.7878106204793338E-4</v>
      </c>
      <c r="R27" s="120">
        <v>3.1017140498231489E-2</v>
      </c>
      <c r="S27" s="120">
        <v>2.1547887871335332E-2</v>
      </c>
      <c r="T27" s="120">
        <v>6.5775998646652846E-3</v>
      </c>
      <c r="U27" s="120">
        <v>7.0701413613208548E-4</v>
      </c>
      <c r="V27" s="120">
        <v>0.11910953672629992</v>
      </c>
      <c r="W27" s="120">
        <v>2.0044670999999998</v>
      </c>
      <c r="X27" s="120">
        <v>6.9167809887600004E-2</v>
      </c>
      <c r="Y27" s="120">
        <v>9.0058951121199993E-2</v>
      </c>
      <c r="Z27" s="120">
        <v>5.6164281558199997E-2</v>
      </c>
      <c r="AA27" s="120">
        <v>8.65578515306E-2</v>
      </c>
      <c r="AB27" s="120">
        <v>0.30194889409759995</v>
      </c>
      <c r="AC27" s="120">
        <v>2.0044664E-3</v>
      </c>
      <c r="AD27" s="120">
        <v>4.2809120000000003E-4</v>
      </c>
      <c r="AE27" s="121"/>
      <c r="AF27" s="120">
        <v>191182.4895324542</v>
      </c>
      <c r="AG27" s="120" t="s">
        <v>443</v>
      </c>
      <c r="AH27" s="120" t="s">
        <v>443</v>
      </c>
      <c r="AI27" s="120" t="s">
        <v>443</v>
      </c>
      <c r="AJ27" s="120">
        <v>4.0632702799999997E-2</v>
      </c>
      <c r="AK27" s="120" t="s">
        <v>443</v>
      </c>
      <c r="AL27" s="29" t="s">
        <v>49</v>
      </c>
    </row>
    <row r="28" spans="1:38" ht="26.25" customHeight="1" thickBot="1" x14ac:dyDescent="0.3">
      <c r="A28" s="40" t="s">
        <v>78</v>
      </c>
      <c r="B28" s="40" t="s">
        <v>81</v>
      </c>
      <c r="C28" s="41" t="s">
        <v>82</v>
      </c>
      <c r="D28" s="42"/>
      <c r="E28" s="120">
        <v>7.4815646900893569</v>
      </c>
      <c r="F28" s="120">
        <v>1.0158943979207649</v>
      </c>
      <c r="G28" s="120">
        <v>1.0856762286218178</v>
      </c>
      <c r="H28" s="120">
        <v>5.5327897580361753E-3</v>
      </c>
      <c r="I28" s="120" t="s">
        <v>442</v>
      </c>
      <c r="J28" s="120" t="s">
        <v>442</v>
      </c>
      <c r="K28" s="120" t="s">
        <v>442</v>
      </c>
      <c r="L28" s="120" t="s">
        <v>442</v>
      </c>
      <c r="M28" s="120">
        <v>9.7941915700563928</v>
      </c>
      <c r="N28" s="120">
        <v>0.54012738965027041</v>
      </c>
      <c r="O28" s="120">
        <v>2.4281087102667547E-5</v>
      </c>
      <c r="P28" s="120">
        <v>2.3481060738050879E-3</v>
      </c>
      <c r="Q28" s="120">
        <v>4.6756660932713714E-5</v>
      </c>
      <c r="R28" s="120">
        <v>3.627657630937363E-3</v>
      </c>
      <c r="S28" s="120">
        <v>2.437635000814389E-3</v>
      </c>
      <c r="T28" s="120">
        <v>1.242070474999908E-4</v>
      </c>
      <c r="U28" s="120">
        <v>4.4951147660092348E-5</v>
      </c>
      <c r="V28" s="120">
        <v>8.037041180637982E-3</v>
      </c>
      <c r="W28" s="120">
        <v>2.29042E-2</v>
      </c>
      <c r="X28" s="120">
        <v>8.6507099831000002E-3</v>
      </c>
      <c r="Y28" s="120">
        <v>9.7707429842999998E-3</v>
      </c>
      <c r="Z28" s="120">
        <v>7.5794828519000004E-3</v>
      </c>
      <c r="AA28" s="120">
        <v>8.1838946536000011E-3</v>
      </c>
      <c r="AB28" s="120">
        <v>3.4184830472899996E-2</v>
      </c>
      <c r="AC28" s="120">
        <v>2.29042E-5</v>
      </c>
      <c r="AD28" s="120">
        <v>1.3242299999999999E-5</v>
      </c>
      <c r="AE28" s="121"/>
      <c r="AF28" s="120">
        <v>18440.5100899426</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76.945897996453894</v>
      </c>
      <c r="F29" s="120">
        <v>4.2656792645609585</v>
      </c>
      <c r="G29" s="120">
        <v>5.0196978056713908</v>
      </c>
      <c r="H29" s="120">
        <v>2.1055809786654622E-2</v>
      </c>
      <c r="I29" s="120" t="s">
        <v>442</v>
      </c>
      <c r="J29" s="120" t="s">
        <v>442</v>
      </c>
      <c r="K29" s="120" t="s">
        <v>442</v>
      </c>
      <c r="L29" s="120" t="s">
        <v>442</v>
      </c>
      <c r="M29" s="120">
        <v>17.102470679081208</v>
      </c>
      <c r="N29" s="120">
        <v>2.5334324417456158E-2</v>
      </c>
      <c r="O29" s="120">
        <v>9.6686229448243163E-5</v>
      </c>
      <c r="P29" s="120">
        <v>1.0238553936772379E-2</v>
      </c>
      <c r="Q29" s="120">
        <v>1.9329096781855516E-4</v>
      </c>
      <c r="R29" s="120">
        <v>1.6414085977614401E-2</v>
      </c>
      <c r="S29" s="120">
        <v>1.1007317289838319E-2</v>
      </c>
      <c r="T29" s="120">
        <v>3.8796728396193992E-4</v>
      </c>
      <c r="U29" s="120">
        <v>1.9320947674062399E-4</v>
      </c>
      <c r="V29" s="120">
        <v>3.4775261080974382E-2</v>
      </c>
      <c r="W29" s="120">
        <v>0.45755170000000006</v>
      </c>
      <c r="X29" s="120">
        <v>6.5364481538000008E-3</v>
      </c>
      <c r="Y29" s="120">
        <v>3.9581824931000001E-2</v>
      </c>
      <c r="Z29" s="120">
        <v>4.4229965840600002E-2</v>
      </c>
      <c r="AA29" s="120">
        <v>1.0167808238899999E-2</v>
      </c>
      <c r="AB29" s="120">
        <v>0.10051604716430002</v>
      </c>
      <c r="AC29" s="120">
        <v>1.4002010000000001E-4</v>
      </c>
      <c r="AD29" s="120">
        <v>8.1148799999999991E-5</v>
      </c>
      <c r="AE29" s="121"/>
      <c r="AF29" s="120">
        <v>82456.872767417401</v>
      </c>
      <c r="AG29" s="120" t="s">
        <v>443</v>
      </c>
      <c r="AH29" s="120">
        <v>11.808706347599999</v>
      </c>
      <c r="AI29" s="120" t="s">
        <v>443</v>
      </c>
      <c r="AJ29" s="120" t="s">
        <v>443</v>
      </c>
      <c r="AK29" s="120" t="s">
        <v>443</v>
      </c>
      <c r="AL29" s="29" t="s">
        <v>49</v>
      </c>
    </row>
    <row r="30" spans="1:38" ht="26.25" customHeight="1" thickBot="1" x14ac:dyDescent="0.3">
      <c r="A30" s="40" t="s">
        <v>78</v>
      </c>
      <c r="B30" s="40" t="s">
        <v>85</v>
      </c>
      <c r="C30" s="41" t="s">
        <v>86</v>
      </c>
      <c r="D30" s="42"/>
      <c r="E30" s="120">
        <v>0.3497940290759432</v>
      </c>
      <c r="F30" s="120">
        <v>6.8437418573820379</v>
      </c>
      <c r="G30" s="120">
        <v>3.2602100106641468E-2</v>
      </c>
      <c r="H30" s="120">
        <v>2.6033510774295015E-3</v>
      </c>
      <c r="I30" s="120" t="s">
        <v>442</v>
      </c>
      <c r="J30" s="120" t="s">
        <v>442</v>
      </c>
      <c r="K30" s="120" t="s">
        <v>442</v>
      </c>
      <c r="L30" s="120" t="s">
        <v>442</v>
      </c>
      <c r="M30" s="120">
        <v>29.575643750428647</v>
      </c>
      <c r="N30" s="120">
        <v>1.6249040669144237</v>
      </c>
      <c r="O30" s="120">
        <v>2.1257183705140448E-3</v>
      </c>
      <c r="P30" s="120">
        <v>4.7273045154630115E-4</v>
      </c>
      <c r="Q30" s="120">
        <v>1.6301050053320726E-5</v>
      </c>
      <c r="R30" s="120">
        <v>9.2469578566432321E-3</v>
      </c>
      <c r="S30" s="120">
        <v>0.36106777912044996</v>
      </c>
      <c r="T30" s="120">
        <v>1.4915018250312141E-2</v>
      </c>
      <c r="U30" s="120">
        <v>2.1164427082166243E-3</v>
      </c>
      <c r="V30" s="120">
        <v>0.21058827382079648</v>
      </c>
      <c r="W30" s="120">
        <v>3.4706800000000003E-2</v>
      </c>
      <c r="X30" s="120">
        <v>5.2886334480000004E-4</v>
      </c>
      <c r="Y30" s="120">
        <v>9.6958279860000001E-4</v>
      </c>
      <c r="Z30" s="120">
        <v>3.305395905E-4</v>
      </c>
      <c r="AA30" s="120">
        <v>1.134852594E-3</v>
      </c>
      <c r="AB30" s="120">
        <v>2.9638383279E-3</v>
      </c>
      <c r="AC30" s="120">
        <v>3.4706799999999998E-5</v>
      </c>
      <c r="AD30" s="120">
        <v>3.4706799999999998E-5</v>
      </c>
      <c r="AE30" s="121"/>
      <c r="AF30" s="120">
        <v>2378.5405501137002</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12.517656631038806</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580.82477544900007</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7.4377830864633587</v>
      </c>
      <c r="O32" s="120">
        <v>3.2926710479968889E-2</v>
      </c>
      <c r="P32" s="120" t="s">
        <v>444</v>
      </c>
      <c r="Q32" s="120">
        <v>8.5180558395239886E-2</v>
      </c>
      <c r="R32" s="120">
        <v>2.772305114043792</v>
      </c>
      <c r="S32" s="120">
        <v>60.837174275043921</v>
      </c>
      <c r="T32" s="120">
        <v>0.42822156718492288</v>
      </c>
      <c r="U32" s="120">
        <v>5.081080204870312E-2</v>
      </c>
      <c r="V32" s="120">
        <v>20.358964139704444</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88143.677307336009</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88143.677307336009</v>
      </c>
      <c r="AL33" s="29" t="s">
        <v>411</v>
      </c>
    </row>
    <row r="34" spans="1:38" ht="26.25" customHeight="1" thickBot="1" x14ac:dyDescent="0.3">
      <c r="A34" s="40" t="s">
        <v>70</v>
      </c>
      <c r="B34" s="40" t="s">
        <v>93</v>
      </c>
      <c r="C34" s="41" t="s">
        <v>94</v>
      </c>
      <c r="D34" s="42"/>
      <c r="E34" s="120">
        <v>4.12432085949</v>
      </c>
      <c r="F34" s="120">
        <v>0.35680469125799996</v>
      </c>
      <c r="G34" s="120">
        <v>0.21152096647800001</v>
      </c>
      <c r="H34" s="120">
        <v>5.4579984701999995E-4</v>
      </c>
      <c r="I34" s="120" t="s">
        <v>442</v>
      </c>
      <c r="J34" s="120" t="s">
        <v>442</v>
      </c>
      <c r="K34" s="120" t="s">
        <v>442</v>
      </c>
      <c r="L34" s="120" t="s">
        <v>442</v>
      </c>
      <c r="M34" s="120">
        <v>1.8102810409860002</v>
      </c>
      <c r="N34" s="120">
        <v>4.9066700000000001E-3</v>
      </c>
      <c r="O34" s="120">
        <v>6.3750058481999998E-4</v>
      </c>
      <c r="P34" s="120">
        <v>1.6395699999999999E-3</v>
      </c>
      <c r="Q34" s="120">
        <v>2.1820799999999999E-3</v>
      </c>
      <c r="R34" s="120">
        <v>3.1873204170200001E-3</v>
      </c>
      <c r="S34" s="120">
        <v>1.7617174159716</v>
      </c>
      <c r="T34" s="120">
        <v>4.4622303631200004E-3</v>
      </c>
      <c r="U34" s="120">
        <v>6.3750058481999998E-4</v>
      </c>
      <c r="V34" s="120">
        <v>6.3746479340400009E-2</v>
      </c>
      <c r="W34" s="120">
        <v>1.73946384</v>
      </c>
      <c r="X34" s="120">
        <v>4.6652380509200004E-3</v>
      </c>
      <c r="Y34" s="120">
        <v>5.2764090170200001E-3</v>
      </c>
      <c r="Z34" s="120">
        <v>2.29576955E-3</v>
      </c>
      <c r="AA34" s="120">
        <v>2.2304437999999999E-4</v>
      </c>
      <c r="AB34" s="120">
        <v>1.2460460107940002E-2</v>
      </c>
      <c r="AC34" s="120" t="s">
        <v>443</v>
      </c>
      <c r="AD34" s="120" t="s">
        <v>443</v>
      </c>
      <c r="AE34" s="121"/>
      <c r="AF34" s="120">
        <v>2732.6104006756441</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2.3772685619790872</v>
      </c>
      <c r="F35" s="120">
        <v>0.10974901039022555</v>
      </c>
      <c r="G35" s="120">
        <v>0.89939268324986787</v>
      </c>
      <c r="H35" s="120">
        <v>3.8210321552728673E-4</v>
      </c>
      <c r="I35" s="120" t="s">
        <v>442</v>
      </c>
      <c r="J35" s="120" t="s">
        <v>442</v>
      </c>
      <c r="K35" s="120" t="s">
        <v>442</v>
      </c>
      <c r="L35" s="120" t="s">
        <v>442</v>
      </c>
      <c r="M35" s="120">
        <v>0.54084127385741942</v>
      </c>
      <c r="N35" s="120">
        <v>4.2652806241164883E-3</v>
      </c>
      <c r="O35" s="120">
        <v>4.5962560414471008E-4</v>
      </c>
      <c r="P35" s="120">
        <v>1.8678599781917402E-3</v>
      </c>
      <c r="Q35" s="120">
        <v>3.4565419813892603E-3</v>
      </c>
      <c r="R35" s="120" t="s">
        <v>444</v>
      </c>
      <c r="S35" s="120">
        <v>3.4565419813892594E-3</v>
      </c>
      <c r="T35" s="120">
        <v>0.10181495605246167</v>
      </c>
      <c r="U35" s="120">
        <v>8.5305612482324805E-3</v>
      </c>
      <c r="V35" s="120">
        <v>2.0995427703249029E-2</v>
      </c>
      <c r="W35" s="120" t="s">
        <v>444</v>
      </c>
      <c r="X35" s="120">
        <v>1.7830148955553099E-3</v>
      </c>
      <c r="Y35" s="120">
        <v>1.7712497659611898E-3</v>
      </c>
      <c r="Z35" s="120">
        <v>6.811008533729601E-4</v>
      </c>
      <c r="AA35" s="120" t="s">
        <v>444</v>
      </c>
      <c r="AB35" s="120">
        <v>4.2353655148894293E-3</v>
      </c>
      <c r="AC35" s="120" t="s">
        <v>443</v>
      </c>
      <c r="AD35" s="120" t="s">
        <v>443</v>
      </c>
      <c r="AE35" s="121"/>
      <c r="AF35" s="120">
        <v>1623.5067489310645</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4.2185809207013243</v>
      </c>
      <c r="F36" s="120">
        <v>0.21438097101589548</v>
      </c>
      <c r="G36" s="120">
        <v>0.36441647575158759</v>
      </c>
      <c r="H36" s="120">
        <v>1.0036309323603883E-3</v>
      </c>
      <c r="I36" s="120" t="s">
        <v>442</v>
      </c>
      <c r="J36" s="120" t="s">
        <v>442</v>
      </c>
      <c r="K36" s="120" t="s">
        <v>442</v>
      </c>
      <c r="L36" s="120" t="s">
        <v>442</v>
      </c>
      <c r="M36" s="120">
        <v>0.84110236356654822</v>
      </c>
      <c r="N36" s="120">
        <v>9.6803430907938109E-3</v>
      </c>
      <c r="O36" s="120">
        <v>7.4468100698403615E-4</v>
      </c>
      <c r="P36" s="120">
        <v>2.9055230209526486E-3</v>
      </c>
      <c r="Q36" s="120">
        <v>3.870634027936865E-3</v>
      </c>
      <c r="R36" s="120">
        <v>3.7234050349204809E-3</v>
      </c>
      <c r="S36" s="120">
        <v>4.7260488614601096E-2</v>
      </c>
      <c r="T36" s="120">
        <v>7.4468100698410172E-2</v>
      </c>
      <c r="U36" s="120">
        <v>7.4468100698411623E-3</v>
      </c>
      <c r="V36" s="120">
        <v>8.9361720838092212E-2</v>
      </c>
      <c r="W36" s="120">
        <v>7.4512621773810398E-5</v>
      </c>
      <c r="X36" s="120">
        <v>1.0791031955416832E-3</v>
      </c>
      <c r="Y36" s="120">
        <v>9.4620615752614621E-4</v>
      </c>
      <c r="Z36" s="120">
        <v>4.0414817344668617E-4</v>
      </c>
      <c r="AA36" s="120">
        <v>2.460218654281162E-5</v>
      </c>
      <c r="AB36" s="120">
        <v>2.4538554230570872E-3</v>
      </c>
      <c r="AC36" s="120">
        <v>1.9539400749377296E-3</v>
      </c>
      <c r="AD36" s="120">
        <v>9.3087153559542153E-4</v>
      </c>
      <c r="AE36" s="121"/>
      <c r="AF36" s="120">
        <v>4852.705657209437</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0.48609695000000003</v>
      </c>
      <c r="F37" s="120">
        <v>4.11326916E-2</v>
      </c>
      <c r="G37" s="120">
        <v>3.5509000000000002E-4</v>
      </c>
      <c r="H37" s="120" t="s">
        <v>444</v>
      </c>
      <c r="I37" s="120" t="s">
        <v>442</v>
      </c>
      <c r="J37" s="120" t="s">
        <v>442</v>
      </c>
      <c r="K37" s="120" t="s">
        <v>442</v>
      </c>
      <c r="L37" s="120" t="s">
        <v>442</v>
      </c>
      <c r="M37" s="120">
        <v>0.20739623000000001</v>
      </c>
      <c r="N37" s="120">
        <v>5.8300000000000001E-6</v>
      </c>
      <c r="O37" s="120">
        <v>4.8000000000000006E-7</v>
      </c>
      <c r="P37" s="120">
        <v>2.8619000000000002E-4</v>
      </c>
      <c r="Q37" s="120">
        <v>5.3000000000000001E-5</v>
      </c>
      <c r="R37" s="120">
        <v>6.8900000000000001E-6</v>
      </c>
      <c r="S37" s="120">
        <v>1.3799999999999999E-6</v>
      </c>
      <c r="T37" s="120">
        <v>6.8900000000000001E-6</v>
      </c>
      <c r="U37" s="120">
        <v>3.074E-5</v>
      </c>
      <c r="V37" s="120">
        <v>3.8689000000000003E-4</v>
      </c>
      <c r="W37" s="120">
        <v>2.7558999999999998E-4</v>
      </c>
      <c r="X37" s="120">
        <v>3.8158999999999996E-7</v>
      </c>
      <c r="Y37" s="120">
        <v>1.53695E-6</v>
      </c>
      <c r="Z37" s="120">
        <v>5.8298000000000005E-7</v>
      </c>
      <c r="AA37" s="120">
        <v>5.7237999999999999E-7</v>
      </c>
      <c r="AB37" s="120">
        <v>3.0738999999999999E-6</v>
      </c>
      <c r="AC37" s="120" t="s">
        <v>443</v>
      </c>
      <c r="AD37" s="120" t="s">
        <v>443</v>
      </c>
      <c r="AE37" s="121"/>
      <c r="AF37" s="120" t="s">
        <v>443</v>
      </c>
      <c r="AG37" s="120" t="s">
        <v>443</v>
      </c>
      <c r="AH37" s="120">
        <v>3274.463870356506</v>
      </c>
      <c r="AI37" s="120" t="s">
        <v>443</v>
      </c>
      <c r="AJ37" s="120" t="s">
        <v>443</v>
      </c>
      <c r="AK37" s="120" t="s">
        <v>443</v>
      </c>
      <c r="AL37" s="29" t="s">
        <v>49</v>
      </c>
    </row>
    <row r="38" spans="1:38" ht="26.25" customHeight="1" thickBot="1" x14ac:dyDescent="0.3">
      <c r="A38" s="40" t="s">
        <v>70</v>
      </c>
      <c r="B38" s="40" t="s">
        <v>101</v>
      </c>
      <c r="C38" s="41" t="s">
        <v>102</v>
      </c>
      <c r="D38" s="47"/>
      <c r="E38" s="120">
        <v>2.1626189822361543</v>
      </c>
      <c r="F38" s="120">
        <v>0.24254451259846491</v>
      </c>
      <c r="G38" s="120">
        <v>0.12389386862837312</v>
      </c>
      <c r="H38" s="120">
        <v>3.5920859815579716E-4</v>
      </c>
      <c r="I38" s="120" t="s">
        <v>442</v>
      </c>
      <c r="J38" s="120" t="s">
        <v>442</v>
      </c>
      <c r="K38" s="120" t="s">
        <v>442</v>
      </c>
      <c r="L38" s="120" t="s">
        <v>442</v>
      </c>
      <c r="M38" s="120">
        <v>0.91968594220580691</v>
      </c>
      <c r="N38" s="120">
        <v>5.4984368591336824E-3</v>
      </c>
      <c r="O38" s="120">
        <v>6.8583055511389117E-4</v>
      </c>
      <c r="P38" s="120" t="s">
        <v>444</v>
      </c>
      <c r="Q38" s="120" t="s">
        <v>444</v>
      </c>
      <c r="R38" s="120">
        <v>2.8478369809918354E-3</v>
      </c>
      <c r="S38" s="120">
        <v>9.5090805071029669E-2</v>
      </c>
      <c r="T38" s="120">
        <v>3.587721017584589E-3</v>
      </c>
      <c r="U38" s="120">
        <v>4.7794337163770448E-4</v>
      </c>
      <c r="V38" s="120">
        <v>5.6573125997237614E-2</v>
      </c>
      <c r="W38" s="120" t="s">
        <v>444</v>
      </c>
      <c r="X38" s="120">
        <v>1.4500912320507668E-3</v>
      </c>
      <c r="Y38" s="120">
        <v>2.3136801146879139E-3</v>
      </c>
      <c r="Z38" s="120" t="s">
        <v>444</v>
      </c>
      <c r="AA38" s="120" t="s">
        <v>444</v>
      </c>
      <c r="AB38" s="120">
        <v>3.7637713423139809E-3</v>
      </c>
      <c r="AC38" s="120" t="s">
        <v>443</v>
      </c>
      <c r="AD38" s="120" t="s">
        <v>443</v>
      </c>
      <c r="AE38" s="121"/>
      <c r="AF38" s="120">
        <v>2042.4671516307139</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4.565385114489243</v>
      </c>
      <c r="F39" s="120">
        <v>0.98503994766496594</v>
      </c>
      <c r="G39" s="120">
        <v>5.3083053284437218</v>
      </c>
      <c r="H39" s="120">
        <v>6.714741403009713E-3</v>
      </c>
      <c r="I39" s="120" t="s">
        <v>442</v>
      </c>
      <c r="J39" s="120" t="s">
        <v>442</v>
      </c>
      <c r="K39" s="120" t="s">
        <v>442</v>
      </c>
      <c r="L39" s="120" t="s">
        <v>442</v>
      </c>
      <c r="M39" s="120">
        <v>3.5379581041688937</v>
      </c>
      <c r="N39" s="120">
        <v>7.2678711755278416E-2</v>
      </c>
      <c r="O39" s="120">
        <v>1.3032461727112761E-3</v>
      </c>
      <c r="P39" s="120">
        <v>1.085062275820998E-2</v>
      </c>
      <c r="Q39" s="120">
        <v>8.5610819540617132E-3</v>
      </c>
      <c r="R39" s="120">
        <v>6.5483296126215326E-2</v>
      </c>
      <c r="S39" s="120">
        <v>2.6100932290357644E-2</v>
      </c>
      <c r="T39" s="120">
        <v>0.68994350678130723</v>
      </c>
      <c r="U39" s="120">
        <v>1.8308443042552519E-3</v>
      </c>
      <c r="V39" s="120">
        <v>0.16612796092091187</v>
      </c>
      <c r="W39" s="120">
        <v>0.50704870976286065</v>
      </c>
      <c r="X39" s="120">
        <v>0.34513422055748039</v>
      </c>
      <c r="Y39" s="120">
        <v>0.39079702894166468</v>
      </c>
      <c r="Z39" s="120">
        <v>0.25535908763567672</v>
      </c>
      <c r="AA39" s="120">
        <v>0.12978532491958011</v>
      </c>
      <c r="AB39" s="120">
        <v>1.1210756620443019</v>
      </c>
      <c r="AC39" s="120">
        <v>1.3011247404630388E-3</v>
      </c>
      <c r="AD39" s="120">
        <v>2.3973772502487813E-2</v>
      </c>
      <c r="AE39" s="121"/>
      <c r="AF39" s="120">
        <v>46988.506317732354</v>
      </c>
      <c r="AG39" s="120">
        <v>141.00515395825849</v>
      </c>
      <c r="AH39" s="120">
        <v>43350.034391175017</v>
      </c>
      <c r="AI39" s="120" t="s">
        <v>443</v>
      </c>
      <c r="AJ39" s="120">
        <v>966.81859999999995</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16.027005118686766</v>
      </c>
      <c r="F41" s="120">
        <v>12.85560927662028</v>
      </c>
      <c r="G41" s="120">
        <v>27.19961441222987</v>
      </c>
      <c r="H41" s="120">
        <v>0.12619807302087516</v>
      </c>
      <c r="I41" s="120" t="s">
        <v>442</v>
      </c>
      <c r="J41" s="120" t="s">
        <v>442</v>
      </c>
      <c r="K41" s="120" t="s">
        <v>442</v>
      </c>
      <c r="L41" s="120" t="s">
        <v>442</v>
      </c>
      <c r="M41" s="120">
        <v>95.72921334398572</v>
      </c>
      <c r="N41" s="120">
        <v>1.506043858346422</v>
      </c>
      <c r="O41" s="120">
        <v>0.17298100936629857</v>
      </c>
      <c r="P41" s="120">
        <v>0.11725410696373684</v>
      </c>
      <c r="Q41" s="120">
        <v>3.6663007726765194E-2</v>
      </c>
      <c r="R41" s="120">
        <v>0.43868007147069465</v>
      </c>
      <c r="S41" s="120">
        <v>0.3084169186939838</v>
      </c>
      <c r="T41" s="120">
        <v>0.14272249198382958</v>
      </c>
      <c r="U41" s="120">
        <v>3.1303800811008441E-2</v>
      </c>
      <c r="V41" s="120">
        <v>8.7464525438648177</v>
      </c>
      <c r="W41" s="120">
        <v>18.655679352732868</v>
      </c>
      <c r="X41" s="120">
        <v>3.8278114317567384</v>
      </c>
      <c r="Y41" s="120">
        <v>4.9145255893700011</v>
      </c>
      <c r="Z41" s="120">
        <v>1.9984651231194561</v>
      </c>
      <c r="AA41" s="120">
        <v>2.0367275817754549</v>
      </c>
      <c r="AB41" s="120">
        <v>12.77752972582665</v>
      </c>
      <c r="AC41" s="120">
        <v>6.9098557880639025E-2</v>
      </c>
      <c r="AD41" s="120">
        <v>1.9579358891948608</v>
      </c>
      <c r="AE41" s="121"/>
      <c r="AF41" s="120">
        <v>177295.26882398894</v>
      </c>
      <c r="AG41" s="120">
        <v>11510.174595112136</v>
      </c>
      <c r="AH41" s="120">
        <v>123124.93500000001</v>
      </c>
      <c r="AI41" s="120">
        <v>12499.373549739188</v>
      </c>
      <c r="AJ41" s="120" t="s">
        <v>443</v>
      </c>
      <c r="AK41" s="120" t="s">
        <v>443</v>
      </c>
      <c r="AL41" s="29" t="s">
        <v>49</v>
      </c>
    </row>
    <row r="42" spans="1:38" ht="26.25" customHeight="1" thickBot="1" x14ac:dyDescent="0.3">
      <c r="A42" s="40" t="s">
        <v>70</v>
      </c>
      <c r="B42" s="40" t="s">
        <v>107</v>
      </c>
      <c r="C42" s="41" t="s">
        <v>108</v>
      </c>
      <c r="D42" s="42"/>
      <c r="E42" s="120">
        <v>0.14653966417520245</v>
      </c>
      <c r="F42" s="120">
        <v>1.6426160526350455</v>
      </c>
      <c r="G42" s="120">
        <v>1.1501677224006863E-2</v>
      </c>
      <c r="H42" s="120">
        <v>1.6073868352398918E-4</v>
      </c>
      <c r="I42" s="120" t="s">
        <v>442</v>
      </c>
      <c r="J42" s="120" t="s">
        <v>442</v>
      </c>
      <c r="K42" s="120" t="s">
        <v>442</v>
      </c>
      <c r="L42" s="120" t="s">
        <v>442</v>
      </c>
      <c r="M42" s="120">
        <v>12.3893980709459</v>
      </c>
      <c r="N42" s="120">
        <v>0.56944721369665152</v>
      </c>
      <c r="O42" s="120">
        <v>1.969197726122044E-4</v>
      </c>
      <c r="P42" s="120" t="s">
        <v>444</v>
      </c>
      <c r="Q42" s="120" t="s">
        <v>444</v>
      </c>
      <c r="R42" s="120">
        <v>1.3913519891478477E-3</v>
      </c>
      <c r="S42" s="120">
        <v>4.2080915119530167E-2</v>
      </c>
      <c r="T42" s="120">
        <v>1.4092148494273759E-3</v>
      </c>
      <c r="U42" s="120">
        <v>1.9169162196206439E-4</v>
      </c>
      <c r="V42" s="120">
        <v>2.2483322471131433E-2</v>
      </c>
      <c r="W42" s="120" t="s">
        <v>444</v>
      </c>
      <c r="X42" s="120">
        <v>6.8348263898992761E-4</v>
      </c>
      <c r="Y42" s="120">
        <v>6.9767651815792753E-4</v>
      </c>
      <c r="Z42" s="120" t="s">
        <v>444</v>
      </c>
      <c r="AA42" s="120" t="s">
        <v>444</v>
      </c>
      <c r="AB42" s="120">
        <v>1.3811591541478549E-3</v>
      </c>
      <c r="AC42" s="120" t="s">
        <v>443</v>
      </c>
      <c r="AD42" s="120" t="s">
        <v>443</v>
      </c>
      <c r="AE42" s="121"/>
      <c r="AF42" s="120">
        <v>841.22811342907221</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2.6340296555</v>
      </c>
      <c r="F43" s="120">
        <v>0.43241329542399998</v>
      </c>
      <c r="G43" s="120">
        <v>26.543717039055998</v>
      </c>
      <c r="H43" s="120">
        <v>4.1579999999999998E-5</v>
      </c>
      <c r="I43" s="120" t="s">
        <v>442</v>
      </c>
      <c r="J43" s="120" t="s">
        <v>442</v>
      </c>
      <c r="K43" s="120" t="s">
        <v>442</v>
      </c>
      <c r="L43" s="120" t="s">
        <v>442</v>
      </c>
      <c r="M43" s="120">
        <v>3.3906708497399998</v>
      </c>
      <c r="N43" s="120">
        <v>0.40754164648999996</v>
      </c>
      <c r="O43" s="120">
        <v>8.7438117094000012E-3</v>
      </c>
      <c r="P43" s="120">
        <v>1.1065158605E-2</v>
      </c>
      <c r="Q43" s="120">
        <v>2.3665409278E-2</v>
      </c>
      <c r="R43" s="120">
        <v>0.36857220021499998</v>
      </c>
      <c r="S43" s="120">
        <v>8.8338905116699992E-2</v>
      </c>
      <c r="T43" s="120">
        <v>3.5196998300310001</v>
      </c>
      <c r="U43" s="120">
        <v>2.4171014619999999E-3</v>
      </c>
      <c r="V43" s="120">
        <v>0.45131627091299997</v>
      </c>
      <c r="W43" s="120">
        <v>0.71069584600000002</v>
      </c>
      <c r="X43" s="120">
        <v>0.18985777872100001</v>
      </c>
      <c r="Y43" s="120">
        <v>0.24924459923099998</v>
      </c>
      <c r="Z43" s="120">
        <v>0.117688948381</v>
      </c>
      <c r="AA43" s="120">
        <v>8.5030744456000007E-2</v>
      </c>
      <c r="AB43" s="120">
        <v>0.64182207078000009</v>
      </c>
      <c r="AC43" s="120">
        <v>7.2106000000000004E-4</v>
      </c>
      <c r="AD43" s="120">
        <v>0.19771</v>
      </c>
      <c r="AE43" s="121"/>
      <c r="AF43" s="120">
        <v>25092.060429099998</v>
      </c>
      <c r="AG43" s="120">
        <v>1163</v>
      </c>
      <c r="AH43" s="120">
        <v>2572</v>
      </c>
      <c r="AI43" s="120" t="s">
        <v>443</v>
      </c>
      <c r="AJ43" s="120" t="s">
        <v>443</v>
      </c>
      <c r="AK43" s="120" t="s">
        <v>443</v>
      </c>
      <c r="AL43" s="29" t="s">
        <v>49</v>
      </c>
    </row>
    <row r="44" spans="1:38" ht="26.25" customHeight="1" thickBot="1" x14ac:dyDescent="0.3">
      <c r="A44" s="40" t="s">
        <v>70</v>
      </c>
      <c r="B44" s="40" t="s">
        <v>111</v>
      </c>
      <c r="C44" s="41" t="s">
        <v>112</v>
      </c>
      <c r="D44" s="42"/>
      <c r="E44" s="120">
        <v>6.7461442457618723</v>
      </c>
      <c r="F44" s="120">
        <v>4.2373751731288198</v>
      </c>
      <c r="G44" s="120">
        <v>0.78488934422855416</v>
      </c>
      <c r="H44" s="120">
        <v>1.3606667317899617E-3</v>
      </c>
      <c r="I44" s="120" t="s">
        <v>442</v>
      </c>
      <c r="J44" s="120" t="s">
        <v>442</v>
      </c>
      <c r="K44" s="120" t="s">
        <v>442</v>
      </c>
      <c r="L44" s="120" t="s">
        <v>442</v>
      </c>
      <c r="M44" s="120">
        <v>9.1574431864114949</v>
      </c>
      <c r="N44" s="120">
        <v>0.33138080219380572</v>
      </c>
      <c r="O44" s="120">
        <v>4.2199053804629159E-3</v>
      </c>
      <c r="P44" s="120">
        <v>4.037E-4</v>
      </c>
      <c r="Q44" s="120">
        <v>6.0891400000000007E-3</v>
      </c>
      <c r="R44" s="120">
        <v>1.3595682374553018E-2</v>
      </c>
      <c r="S44" s="120">
        <v>0.56839770490179298</v>
      </c>
      <c r="T44" s="120">
        <v>1.7233035377720834E-2</v>
      </c>
      <c r="U44" s="120">
        <v>1.8186764726298081E-3</v>
      </c>
      <c r="V44" s="120">
        <v>0.32954345213314773</v>
      </c>
      <c r="W44" s="120">
        <v>3.9697100000000004E-3</v>
      </c>
      <c r="X44" s="120">
        <v>5.5684424505818252E-3</v>
      </c>
      <c r="Y44" s="120">
        <v>8.979165953576642E-3</v>
      </c>
      <c r="Z44" s="120">
        <v>4.9E-9</v>
      </c>
      <c r="AA44" s="120">
        <v>7.13E-9</v>
      </c>
      <c r="AB44" s="120">
        <v>1.4547620426748467E-2</v>
      </c>
      <c r="AC44" s="120" t="s">
        <v>443</v>
      </c>
      <c r="AD44" s="120" t="s">
        <v>443</v>
      </c>
      <c r="AE44" s="121"/>
      <c r="AF44" s="120">
        <v>7776.7800297824942</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0.50347648962790004</v>
      </c>
      <c r="F45" s="120">
        <v>2.21267634377212E-2</v>
      </c>
      <c r="G45" s="120">
        <v>0.167571600167572</v>
      </c>
      <c r="H45" s="120">
        <v>8.3785800083785802E-5</v>
      </c>
      <c r="I45" s="120" t="s">
        <v>442</v>
      </c>
      <c r="J45" s="120" t="s">
        <v>442</v>
      </c>
      <c r="K45" s="120" t="s">
        <v>442</v>
      </c>
      <c r="L45" s="120" t="s">
        <v>442</v>
      </c>
      <c r="M45" s="120">
        <v>0.10937855356727499</v>
      </c>
      <c r="N45" s="120">
        <v>8.3785800083785997E-4</v>
      </c>
      <c r="O45" s="120">
        <v>8.3785800083790003E-5</v>
      </c>
      <c r="P45" s="120">
        <v>4.1892900041892999E-4</v>
      </c>
      <c r="Q45" s="120">
        <v>4.1892900041892999E-4</v>
      </c>
      <c r="R45" s="120" t="s">
        <v>444</v>
      </c>
      <c r="S45" s="120">
        <v>4.1892900041892999E-4</v>
      </c>
      <c r="T45" s="120">
        <v>5.8650060058650002E-4</v>
      </c>
      <c r="U45" s="120">
        <v>1.6757160016757199E-3</v>
      </c>
      <c r="V45" s="120">
        <v>4.1892900041892896E-3</v>
      </c>
      <c r="W45" s="120" t="s">
        <v>444</v>
      </c>
      <c r="X45" s="120">
        <v>3.8952323135155002E-4</v>
      </c>
      <c r="Y45" s="120">
        <v>3.8952323135155002E-4</v>
      </c>
      <c r="Z45" s="120">
        <v>1.4820321760889999E-4</v>
      </c>
      <c r="AA45" s="120" t="s">
        <v>444</v>
      </c>
      <c r="AB45" s="120">
        <v>9.2724968031200996E-4</v>
      </c>
      <c r="AC45" s="120" t="s">
        <v>443</v>
      </c>
      <c r="AD45" s="120" t="s">
        <v>443</v>
      </c>
      <c r="AE45" s="121"/>
      <c r="AF45" s="120">
        <v>346.87321234687317</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1.0237647883451948</v>
      </c>
      <c r="F47" s="120">
        <v>0.22262319650432622</v>
      </c>
      <c r="G47" s="120">
        <v>2.6423395885193927E-2</v>
      </c>
      <c r="H47" s="120">
        <v>1.0612485822886612E-5</v>
      </c>
      <c r="I47" s="120" t="s">
        <v>442</v>
      </c>
      <c r="J47" s="120" t="s">
        <v>442</v>
      </c>
      <c r="K47" s="120" t="s">
        <v>442</v>
      </c>
      <c r="L47" s="120" t="s">
        <v>442</v>
      </c>
      <c r="M47" s="120">
        <v>6.5728796499813704</v>
      </c>
      <c r="N47" s="120">
        <v>6.7706038542900647E-5</v>
      </c>
      <c r="O47" s="120">
        <v>1.8761644721213318E-5</v>
      </c>
      <c r="P47" s="120" t="s">
        <v>444</v>
      </c>
      <c r="Q47" s="120" t="s">
        <v>444</v>
      </c>
      <c r="R47" s="120">
        <v>1.09552465857953E-4</v>
      </c>
      <c r="S47" s="120">
        <v>3.597519804080648E-3</v>
      </c>
      <c r="T47" s="120">
        <v>1.1031606765648772E-4</v>
      </c>
      <c r="U47" s="120">
        <v>1.4440393819073046E-5</v>
      </c>
      <c r="V47" s="120">
        <v>1.7839141204692025E-3</v>
      </c>
      <c r="W47" s="120" t="s">
        <v>444</v>
      </c>
      <c r="X47" s="120">
        <v>4.5589524045609031E-5</v>
      </c>
      <c r="Y47" s="120">
        <v>6.0775032853160635E-5</v>
      </c>
      <c r="Z47" s="120" t="s">
        <v>444</v>
      </c>
      <c r="AA47" s="120" t="s">
        <v>444</v>
      </c>
      <c r="AB47" s="120">
        <v>1.0636455678876967E-4</v>
      </c>
      <c r="AC47" s="120" t="s">
        <v>443</v>
      </c>
      <c r="AD47" s="120" t="s">
        <v>443</v>
      </c>
      <c r="AE47" s="121"/>
      <c r="AF47" s="120">
        <v>2939.9813105641765</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t="s">
        <v>444</v>
      </c>
      <c r="G48" s="120" t="s">
        <v>444</v>
      </c>
      <c r="H48" s="120" t="s">
        <v>444</v>
      </c>
      <c r="I48" s="120" t="s">
        <v>442</v>
      </c>
      <c r="J48" s="120" t="s">
        <v>442</v>
      </c>
      <c r="K48" s="120" t="s">
        <v>442</v>
      </c>
      <c r="L48" s="120" t="s">
        <v>442</v>
      </c>
      <c r="M48" s="120" t="s">
        <v>444</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1.1175169599999999</v>
      </c>
      <c r="F49" s="120">
        <v>2.4943689800000004</v>
      </c>
      <c r="G49" s="120">
        <v>0.62818818828553902</v>
      </c>
      <c r="H49" s="120">
        <v>0.28733132</v>
      </c>
      <c r="I49" s="120" t="s">
        <v>442</v>
      </c>
      <c r="J49" s="120" t="s">
        <v>442</v>
      </c>
      <c r="K49" s="120" t="s">
        <v>442</v>
      </c>
      <c r="L49" s="120" t="s">
        <v>442</v>
      </c>
      <c r="M49" s="120">
        <v>1.98051515</v>
      </c>
      <c r="N49" s="120">
        <v>1.1285041599999999</v>
      </c>
      <c r="O49" s="120">
        <v>0.25609965000000001</v>
      </c>
      <c r="P49" s="120">
        <v>6.2463329999999997E-2</v>
      </c>
      <c r="Q49" s="120">
        <v>0.10202343999999999</v>
      </c>
      <c r="R49" s="120">
        <v>0.87032240000000005</v>
      </c>
      <c r="S49" s="120">
        <v>0.46222863999999997</v>
      </c>
      <c r="T49" s="120">
        <v>0.33313776</v>
      </c>
      <c r="U49" s="120">
        <v>7.44109E-3</v>
      </c>
      <c r="V49" s="120">
        <v>1.1285041599999999</v>
      </c>
      <c r="W49" s="120">
        <v>0.62463329999999995</v>
      </c>
      <c r="X49" s="120">
        <v>2.8108498499999999</v>
      </c>
      <c r="Y49" s="120">
        <v>2.2903221</v>
      </c>
      <c r="Z49" s="120">
        <v>1.9780054499999999</v>
      </c>
      <c r="AA49" s="120">
        <v>1.2700877099999999</v>
      </c>
      <c r="AB49" s="120">
        <v>8.349265110000001</v>
      </c>
      <c r="AC49" s="120" t="s">
        <v>443</v>
      </c>
      <c r="AD49" s="120" t="s">
        <v>443</v>
      </c>
      <c r="AE49" s="121"/>
      <c r="AF49" s="120" t="s">
        <v>443</v>
      </c>
      <c r="AG49" s="120" t="s">
        <v>443</v>
      </c>
      <c r="AH49" s="120" t="s">
        <v>443</v>
      </c>
      <c r="AI49" s="120" t="s">
        <v>443</v>
      </c>
      <c r="AJ49" s="120" t="s">
        <v>443</v>
      </c>
      <c r="AK49" s="120">
        <v>3582.0510000000004</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1187.8788959999999</v>
      </c>
      <c r="AL51" s="97" t="s">
        <v>431</v>
      </c>
    </row>
    <row r="52" spans="1:38" ht="26.25" customHeight="1" thickBot="1" x14ac:dyDescent="0.3">
      <c r="A52" s="40" t="s">
        <v>119</v>
      </c>
      <c r="B52" s="44" t="s">
        <v>129</v>
      </c>
      <c r="C52" s="46" t="s">
        <v>390</v>
      </c>
      <c r="D52" s="43"/>
      <c r="E52" s="120">
        <v>2.626488399468279E-2</v>
      </c>
      <c r="F52" s="120">
        <v>15.795409029</v>
      </c>
      <c r="G52" s="120">
        <v>4.3340292188225998E-4</v>
      </c>
      <c r="H52" s="120" t="s">
        <v>443</v>
      </c>
      <c r="I52" s="120" t="s">
        <v>442</v>
      </c>
      <c r="J52" s="120" t="s">
        <v>442</v>
      </c>
      <c r="K52" s="120" t="s">
        <v>442</v>
      </c>
      <c r="L52" s="120" t="s">
        <v>442</v>
      </c>
      <c r="M52" s="120" t="s">
        <v>444</v>
      </c>
      <c r="N52" s="120" t="s">
        <v>444</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11.34043035095635</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3.6687413995113629</v>
      </c>
      <c r="AL53" s="29" t="s">
        <v>133</v>
      </c>
    </row>
    <row r="54" spans="1:38" ht="37.5" customHeight="1" thickBot="1" x14ac:dyDescent="0.3">
      <c r="A54" s="40" t="s">
        <v>119</v>
      </c>
      <c r="B54" s="44" t="s">
        <v>134</v>
      </c>
      <c r="C54" s="46" t="s">
        <v>135</v>
      </c>
      <c r="D54" s="43"/>
      <c r="E54" s="120" t="s">
        <v>443</v>
      </c>
      <c r="F54" s="120">
        <v>4.9712730877669706</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402914.7236277567</v>
      </c>
      <c r="AL54" s="29" t="s">
        <v>440</v>
      </c>
    </row>
    <row r="55" spans="1:38" ht="26.25" customHeight="1" thickBot="1" x14ac:dyDescent="0.3">
      <c r="A55" s="40" t="s">
        <v>119</v>
      </c>
      <c r="B55" s="44" t="s">
        <v>136</v>
      </c>
      <c r="C55" s="46" t="s">
        <v>137</v>
      </c>
      <c r="D55" s="43"/>
      <c r="E55" s="120" t="s">
        <v>444</v>
      </c>
      <c r="F55" s="120">
        <v>1.8623850359999999E-2</v>
      </c>
      <c r="G55" s="120">
        <v>8.8341007187437301E-2</v>
      </c>
      <c r="H55" s="120" t="s">
        <v>444</v>
      </c>
      <c r="I55" s="120" t="s">
        <v>442</v>
      </c>
      <c r="J55" s="120" t="s">
        <v>442</v>
      </c>
      <c r="K55" s="120" t="s">
        <v>442</v>
      </c>
      <c r="L55" s="120" t="s">
        <v>442</v>
      </c>
      <c r="M55" s="120" t="s">
        <v>444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228.325521751</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16.311537009999999</v>
      </c>
      <c r="F57" s="120">
        <v>0.23058430999999999</v>
      </c>
      <c r="G57" s="120">
        <v>4.6003859499999997</v>
      </c>
      <c r="H57" s="120">
        <v>0.25313194</v>
      </c>
      <c r="I57" s="120" t="s">
        <v>442</v>
      </c>
      <c r="J57" s="120" t="s">
        <v>442</v>
      </c>
      <c r="K57" s="120" t="s">
        <v>442</v>
      </c>
      <c r="L57" s="120" t="s">
        <v>442</v>
      </c>
      <c r="M57" s="120">
        <v>16.18266139</v>
      </c>
      <c r="N57" s="120">
        <v>1.3033727399999999</v>
      </c>
      <c r="O57" s="120">
        <v>4.1394640000000003E-2</v>
      </c>
      <c r="P57" s="120">
        <v>0.34302161999999997</v>
      </c>
      <c r="Q57" s="120">
        <v>0.12536216999999999</v>
      </c>
      <c r="R57" s="120">
        <v>0.34096673999999999</v>
      </c>
      <c r="S57" s="120">
        <v>0.23858065000000001</v>
      </c>
      <c r="T57" s="120">
        <v>0.20312473</v>
      </c>
      <c r="U57" s="120">
        <v>0.18797420000000001</v>
      </c>
      <c r="V57" s="120">
        <v>4.0062616599999998</v>
      </c>
      <c r="W57" s="120">
        <v>0.56280854000000002</v>
      </c>
      <c r="X57" s="120">
        <v>5.0247591289999997E-2</v>
      </c>
      <c r="Y57" s="120">
        <v>5.9820096109999998E-2</v>
      </c>
      <c r="Z57" s="120">
        <v>3.6106411760000005E-2</v>
      </c>
      <c r="AA57" s="120">
        <v>4.5731836980000003E-2</v>
      </c>
      <c r="AB57" s="120">
        <v>0.19190595278</v>
      </c>
      <c r="AC57" s="120">
        <v>9.6227800000000006</v>
      </c>
      <c r="AD57" s="120">
        <v>3.4019699999999999</v>
      </c>
      <c r="AE57" s="121"/>
      <c r="AF57" s="120" t="s">
        <v>443</v>
      </c>
      <c r="AG57" s="120" t="s">
        <v>443</v>
      </c>
      <c r="AH57" s="120" t="s">
        <v>443</v>
      </c>
      <c r="AI57" s="120" t="s">
        <v>443</v>
      </c>
      <c r="AJ57" s="120" t="s">
        <v>443</v>
      </c>
      <c r="AK57" s="120">
        <v>5913.3879999999999</v>
      </c>
      <c r="AL57" s="29" t="s">
        <v>143</v>
      </c>
    </row>
    <row r="58" spans="1:38" ht="26.25" customHeight="1" thickBot="1" x14ac:dyDescent="0.3">
      <c r="A58" s="40" t="s">
        <v>53</v>
      </c>
      <c r="B58" s="40" t="s">
        <v>144</v>
      </c>
      <c r="C58" s="41" t="s">
        <v>145</v>
      </c>
      <c r="D58" s="42"/>
      <c r="E58" s="120">
        <v>2.3389933300000001</v>
      </c>
      <c r="F58" s="120">
        <v>0.32026671000000001</v>
      </c>
      <c r="G58" s="120">
        <v>5.6031092800000009</v>
      </c>
      <c r="H58" s="120">
        <v>1.23111E-2</v>
      </c>
      <c r="I58" s="120" t="s">
        <v>442</v>
      </c>
      <c r="J58" s="120" t="s">
        <v>442</v>
      </c>
      <c r="K58" s="120" t="s">
        <v>442</v>
      </c>
      <c r="L58" s="120" t="s">
        <v>442</v>
      </c>
      <c r="M58" s="120">
        <v>14.051014870000001</v>
      </c>
      <c r="N58" s="120">
        <v>0.43975538000000003</v>
      </c>
      <c r="O58" s="120">
        <v>2.5938120000000002E-2</v>
      </c>
      <c r="P58" s="120">
        <v>3.602354E-2</v>
      </c>
      <c r="Q58" s="120">
        <v>2.1061650000000001E-2</v>
      </c>
      <c r="R58" s="120">
        <v>0.14262294</v>
      </c>
      <c r="S58" s="120">
        <v>0.20817097999999998</v>
      </c>
      <c r="T58" s="120">
        <v>0.32210612</v>
      </c>
      <c r="U58" s="120">
        <v>0.32542219</v>
      </c>
      <c r="V58" s="120">
        <v>0.74936108999999995</v>
      </c>
      <c r="W58" s="120">
        <v>0.13423355000000001</v>
      </c>
      <c r="X58" s="120">
        <v>4.9731841499999997E-3</v>
      </c>
      <c r="Y58" s="120">
        <v>3.54590549E-3</v>
      </c>
      <c r="Z58" s="120">
        <v>1.6087492400000002E-3</v>
      </c>
      <c r="AA58" s="120">
        <v>1.4411484599999998E-3</v>
      </c>
      <c r="AB58" s="120">
        <v>1.15690072E-2</v>
      </c>
      <c r="AC58" s="120" t="s">
        <v>443</v>
      </c>
      <c r="AD58" s="120">
        <v>8.7129999999999999E-2</v>
      </c>
      <c r="AE58" s="121"/>
      <c r="AF58" s="120" t="s">
        <v>443</v>
      </c>
      <c r="AG58" s="120" t="s">
        <v>443</v>
      </c>
      <c r="AH58" s="120" t="s">
        <v>443</v>
      </c>
      <c r="AI58" s="120" t="s">
        <v>443</v>
      </c>
      <c r="AJ58" s="120" t="s">
        <v>443</v>
      </c>
      <c r="AK58" s="120">
        <v>2458.4780000000001</v>
      </c>
      <c r="AL58" s="29" t="s">
        <v>146</v>
      </c>
    </row>
    <row r="59" spans="1:38" ht="26.25" customHeight="1" thickBot="1" x14ac:dyDescent="0.3">
      <c r="A59" s="40" t="s">
        <v>53</v>
      </c>
      <c r="B59" s="48" t="s">
        <v>147</v>
      </c>
      <c r="C59" s="41" t="s">
        <v>400</v>
      </c>
      <c r="D59" s="42"/>
      <c r="E59" s="120">
        <v>9.4081814679175864</v>
      </c>
      <c r="F59" s="120">
        <v>0.85941802</v>
      </c>
      <c r="G59" s="120">
        <v>9.5348801172063986</v>
      </c>
      <c r="H59" s="120">
        <v>0.27112515999999998</v>
      </c>
      <c r="I59" s="120" t="s">
        <v>442</v>
      </c>
      <c r="J59" s="120" t="s">
        <v>442</v>
      </c>
      <c r="K59" s="120" t="s">
        <v>442</v>
      </c>
      <c r="L59" s="120" t="s">
        <v>442</v>
      </c>
      <c r="M59" s="120">
        <v>0.20883072269784594</v>
      </c>
      <c r="N59" s="120">
        <v>16.677680410000001</v>
      </c>
      <c r="O59" s="120">
        <v>0.33881517</v>
      </c>
      <c r="P59" s="120">
        <v>4.4327539999999999E-2</v>
      </c>
      <c r="Q59" s="120">
        <v>0.10828061999999999</v>
      </c>
      <c r="R59" s="120">
        <v>0.45128545000000003</v>
      </c>
      <c r="S59" s="120">
        <v>0.59686210000000006</v>
      </c>
      <c r="T59" s="120">
        <v>0.72966755000000005</v>
      </c>
      <c r="U59" s="120">
        <v>1.39268386</v>
      </c>
      <c r="V59" s="120">
        <v>14.580788099999999</v>
      </c>
      <c r="W59" s="120">
        <v>0.13629063199999999</v>
      </c>
      <c r="X59" s="120">
        <v>4.6712982380000004E-2</v>
      </c>
      <c r="Y59" s="120">
        <v>7.0169099430000006E-2</v>
      </c>
      <c r="Z59" s="120">
        <v>7.0167318330000006E-2</v>
      </c>
      <c r="AA59" s="120">
        <v>7.0167291549999997E-2</v>
      </c>
      <c r="AB59" s="120">
        <v>0.25721969174000003</v>
      </c>
      <c r="AC59" s="120" t="s">
        <v>443</v>
      </c>
      <c r="AD59" s="120">
        <v>0.22581000000000001</v>
      </c>
      <c r="AE59" s="121"/>
      <c r="AF59" s="120" t="s">
        <v>443</v>
      </c>
      <c r="AG59" s="120" t="s">
        <v>443</v>
      </c>
      <c r="AH59" s="120" t="s">
        <v>443</v>
      </c>
      <c r="AI59" s="120" t="s">
        <v>443</v>
      </c>
      <c r="AJ59" s="120" t="s">
        <v>443</v>
      </c>
      <c r="AK59" s="120">
        <v>1965.625712</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63111.567354965591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0.12949982565775434</v>
      </c>
      <c r="F63" s="120">
        <v>3.3477008210000001</v>
      </c>
      <c r="G63" s="120">
        <v>1.1908985548968483</v>
      </c>
      <c r="H63" s="120" t="s">
        <v>444</v>
      </c>
      <c r="I63" s="120" t="s">
        <v>442</v>
      </c>
      <c r="J63" s="120" t="s">
        <v>442</v>
      </c>
      <c r="K63" s="120" t="s">
        <v>442</v>
      </c>
      <c r="L63" s="120" t="s">
        <v>442</v>
      </c>
      <c r="M63" s="120">
        <v>0.11571242429855544</v>
      </c>
      <c r="N63" s="120">
        <v>1.2994E-2</v>
      </c>
      <c r="O63" s="120">
        <v>9.7499999999999996E-4</v>
      </c>
      <c r="P63" s="120" t="s">
        <v>444</v>
      </c>
      <c r="Q63" s="120">
        <v>1.0717000000000001E-2</v>
      </c>
      <c r="R63" s="120">
        <v>0.47259000000000001</v>
      </c>
      <c r="S63" s="120" t="s">
        <v>444</v>
      </c>
      <c r="T63" s="120">
        <v>0.68899999999999995</v>
      </c>
      <c r="U63" s="120" t="s">
        <v>444</v>
      </c>
      <c r="V63" s="120" t="s">
        <v>444</v>
      </c>
      <c r="W63" s="120">
        <v>0.63616880499999995</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0.75665781683199496</v>
      </c>
      <c r="F64" s="120" t="s">
        <v>445</v>
      </c>
      <c r="G64" s="120" t="s">
        <v>444</v>
      </c>
      <c r="H64" s="120" t="s">
        <v>444</v>
      </c>
      <c r="I64" s="120" t="s">
        <v>442</v>
      </c>
      <c r="J64" s="120" t="s">
        <v>442</v>
      </c>
      <c r="K64" s="120" t="s">
        <v>442</v>
      </c>
      <c r="L64" s="120" t="s">
        <v>442</v>
      </c>
      <c r="M64" s="120">
        <v>4.4356810000000003E-2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874.70800000000008</v>
      </c>
      <c r="AL64" s="29" t="s">
        <v>158</v>
      </c>
    </row>
    <row r="65" spans="1:38" ht="26.25" customHeight="1" thickBot="1" x14ac:dyDescent="0.3">
      <c r="A65" s="40" t="s">
        <v>53</v>
      </c>
      <c r="B65" s="44" t="s">
        <v>159</v>
      </c>
      <c r="C65" s="41" t="s">
        <v>160</v>
      </c>
      <c r="D65" s="42"/>
      <c r="E65" s="120">
        <v>2.8203461346033238</v>
      </c>
      <c r="F65" s="120" t="s">
        <v>443</v>
      </c>
      <c r="G65" s="120" t="s">
        <v>444</v>
      </c>
      <c r="H65" s="120">
        <v>2.1522940479971199E-2</v>
      </c>
      <c r="I65" s="120" t="s">
        <v>442</v>
      </c>
      <c r="J65" s="120" t="s">
        <v>442</v>
      </c>
      <c r="K65" s="120" t="s">
        <v>442</v>
      </c>
      <c r="L65" s="120" t="s">
        <v>442</v>
      </c>
      <c r="M65" s="120">
        <v>0.70875543101494498</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1574.7190000000001</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t="s">
        <v>444</v>
      </c>
      <c r="F68" s="120" t="s">
        <v>443</v>
      </c>
      <c r="G68" s="120">
        <v>0.75469344515965298</v>
      </c>
      <c r="H68" s="120" t="s">
        <v>443</v>
      </c>
      <c r="I68" s="120" t="s">
        <v>442</v>
      </c>
      <c r="J68" s="120" t="s">
        <v>442</v>
      </c>
      <c r="K68" s="120" t="s">
        <v>442</v>
      </c>
      <c r="L68" s="120" t="s">
        <v>442</v>
      </c>
      <c r="M68" s="120" t="s">
        <v>444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6.1203751985482908</v>
      </c>
      <c r="F70" s="120">
        <v>22.921234549999998</v>
      </c>
      <c r="G70" s="120">
        <v>9.3630002280548972</v>
      </c>
      <c r="H70" s="120">
        <v>1.2387766945200289</v>
      </c>
      <c r="I70" s="120" t="s">
        <v>442</v>
      </c>
      <c r="J70" s="120" t="s">
        <v>442</v>
      </c>
      <c r="K70" s="120" t="s">
        <v>442</v>
      </c>
      <c r="L70" s="120" t="s">
        <v>442</v>
      </c>
      <c r="M70" s="120">
        <v>10.852574181151056</v>
      </c>
      <c r="N70" s="120">
        <v>0.23415</v>
      </c>
      <c r="O70" s="120">
        <v>1.6070000000000001E-2</v>
      </c>
      <c r="P70" s="120">
        <v>1.7220500000000001</v>
      </c>
      <c r="Q70" s="120">
        <v>1.36136E-2</v>
      </c>
      <c r="R70" s="120">
        <v>0.11158</v>
      </c>
      <c r="S70" s="120">
        <v>7.8875000000000002</v>
      </c>
      <c r="T70" s="120">
        <v>5.36883</v>
      </c>
      <c r="U70" s="120">
        <v>7.0000000000000001E-3</v>
      </c>
      <c r="V70" s="120">
        <v>1.13039</v>
      </c>
      <c r="W70" s="120">
        <v>0.14905400799999999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5.7763642631665117</v>
      </c>
      <c r="F72" s="120">
        <v>0.60345811900000013</v>
      </c>
      <c r="G72" s="120">
        <v>9.2935973409439327</v>
      </c>
      <c r="H72" s="120">
        <v>5.2999999999999999E-2</v>
      </c>
      <c r="I72" s="120" t="s">
        <v>442</v>
      </c>
      <c r="J72" s="120" t="s">
        <v>442</v>
      </c>
      <c r="K72" s="120" t="s">
        <v>442</v>
      </c>
      <c r="L72" s="120" t="s">
        <v>442</v>
      </c>
      <c r="M72" s="120">
        <v>246.24372394446581</v>
      </c>
      <c r="N72" s="120">
        <v>26.25428844</v>
      </c>
      <c r="O72" s="120">
        <v>0.46750491999999999</v>
      </c>
      <c r="P72" s="120">
        <v>0.26077775000000003</v>
      </c>
      <c r="Q72" s="120">
        <v>2.3524298100000003</v>
      </c>
      <c r="R72" s="120">
        <v>16.064164729999998</v>
      </c>
      <c r="S72" s="120">
        <v>5.3523009600000009</v>
      </c>
      <c r="T72" s="120">
        <v>7.548431110000001</v>
      </c>
      <c r="U72" s="120">
        <v>0.17406619000000001</v>
      </c>
      <c r="V72" s="120">
        <v>52.869400169999999</v>
      </c>
      <c r="W72" s="120">
        <v>87.721554178999995</v>
      </c>
      <c r="X72" s="120">
        <v>4.5143022312500003</v>
      </c>
      <c r="Y72" s="120">
        <v>5.7529767037799999</v>
      </c>
      <c r="Z72" s="120">
        <v>3.1189722026400002</v>
      </c>
      <c r="AA72" s="120">
        <v>2.0940523135599998</v>
      </c>
      <c r="AB72" s="120">
        <v>15.480303451829998</v>
      </c>
      <c r="AC72" s="120">
        <v>6.1343656195160001</v>
      </c>
      <c r="AD72" s="120">
        <v>69.921670000000006</v>
      </c>
      <c r="AE72" s="121"/>
      <c r="AF72" s="120" t="s">
        <v>443</v>
      </c>
      <c r="AG72" s="120" t="s">
        <v>443</v>
      </c>
      <c r="AH72" s="120" t="s">
        <v>443</v>
      </c>
      <c r="AI72" s="120" t="s">
        <v>443</v>
      </c>
      <c r="AJ72" s="120" t="s">
        <v>443</v>
      </c>
      <c r="AK72" s="120">
        <v>11521.322</v>
      </c>
      <c r="AL72" s="29" t="s">
        <v>179</v>
      </c>
    </row>
    <row r="73" spans="1:38" ht="26.25" customHeight="1" thickBot="1" x14ac:dyDescent="0.3">
      <c r="A73" s="40" t="s">
        <v>53</v>
      </c>
      <c r="B73" s="40" t="s">
        <v>180</v>
      </c>
      <c r="C73" s="41" t="s">
        <v>181</v>
      </c>
      <c r="D73" s="42"/>
      <c r="E73" s="120" t="s">
        <v>445</v>
      </c>
      <c r="F73" s="120" t="s">
        <v>445</v>
      </c>
      <c r="G73" s="120">
        <v>0.73698399999999997</v>
      </c>
      <c r="H73" s="120" t="s">
        <v>443</v>
      </c>
      <c r="I73" s="120" t="s">
        <v>442</v>
      </c>
      <c r="J73" s="120" t="s">
        <v>442</v>
      </c>
      <c r="K73" s="120" t="s">
        <v>442</v>
      </c>
      <c r="L73" s="120" t="s">
        <v>442</v>
      </c>
      <c r="M73" s="120">
        <v>1.685E-4</v>
      </c>
      <c r="N73" s="120">
        <v>8.3000000000000001E-3</v>
      </c>
      <c r="O73" s="120" t="s">
        <v>445</v>
      </c>
      <c r="P73" s="120" t="s">
        <v>445</v>
      </c>
      <c r="Q73" s="120" t="s">
        <v>445</v>
      </c>
      <c r="R73" s="120" t="s">
        <v>445</v>
      </c>
      <c r="S73" s="120" t="s">
        <v>445</v>
      </c>
      <c r="T73" s="120">
        <v>1.2699999999999999E-2</v>
      </c>
      <c r="U73" s="120">
        <v>2E-3</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t="s">
        <v>445</v>
      </c>
      <c r="F74" s="120" t="s">
        <v>445</v>
      </c>
      <c r="G74" s="120" t="s">
        <v>445</v>
      </c>
      <c r="H74" s="120" t="s">
        <v>445</v>
      </c>
      <c r="I74" s="120" t="s">
        <v>442</v>
      </c>
      <c r="J74" s="120" t="s">
        <v>442</v>
      </c>
      <c r="K74" s="120" t="s">
        <v>442</v>
      </c>
      <c r="L74" s="120" t="s">
        <v>442</v>
      </c>
      <c r="M74" s="120" t="s">
        <v>445</v>
      </c>
      <c r="N74" s="120" t="s">
        <v>445</v>
      </c>
      <c r="O74" s="120" t="s">
        <v>445</v>
      </c>
      <c r="P74" s="120" t="s">
        <v>444</v>
      </c>
      <c r="Q74" s="120" t="s">
        <v>445</v>
      </c>
      <c r="R74" s="120" t="s">
        <v>444</v>
      </c>
      <c r="S74" s="120" t="s">
        <v>445</v>
      </c>
      <c r="T74" s="120" t="s">
        <v>444</v>
      </c>
      <c r="U74" s="120" t="s">
        <v>444</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0.26611958769779342</v>
      </c>
      <c r="F80" s="120">
        <v>0.58948999999999996</v>
      </c>
      <c r="G80" s="120">
        <v>4.6470181786091747</v>
      </c>
      <c r="H80" s="120" t="s">
        <v>444</v>
      </c>
      <c r="I80" s="120" t="s">
        <v>442</v>
      </c>
      <c r="J80" s="120" t="s">
        <v>442</v>
      </c>
      <c r="K80" s="120" t="s">
        <v>442</v>
      </c>
      <c r="L80" s="120" t="s">
        <v>442</v>
      </c>
      <c r="M80" s="120">
        <v>24.825203523985127</v>
      </c>
      <c r="N80" s="120">
        <v>20.285999999999998</v>
      </c>
      <c r="O80" s="120">
        <v>1.73</v>
      </c>
      <c r="P80" s="120" t="s">
        <v>444</v>
      </c>
      <c r="Q80" s="120">
        <v>2.5374499999999998</v>
      </c>
      <c r="R80" s="120">
        <v>2.4300000000000002</v>
      </c>
      <c r="S80" s="120">
        <v>7.8707000000000003</v>
      </c>
      <c r="T80" s="120">
        <v>2.4E-2</v>
      </c>
      <c r="U80" s="120" t="s">
        <v>444</v>
      </c>
      <c r="V80" s="120">
        <v>29.556999999999999</v>
      </c>
      <c r="W80" s="120">
        <v>33.506409900000001</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20.839267309991303</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10095103</v>
      </c>
      <c r="AL82" s="99" t="s">
        <v>439</v>
      </c>
    </row>
    <row r="83" spans="1:38" ht="26.25" customHeight="1" thickBot="1" x14ac:dyDescent="0.3">
      <c r="A83" s="40" t="s">
        <v>53</v>
      </c>
      <c r="B83" s="51" t="s">
        <v>209</v>
      </c>
      <c r="C83" s="52" t="s">
        <v>210</v>
      </c>
      <c r="D83" s="42"/>
      <c r="E83" s="120" t="s">
        <v>444</v>
      </c>
      <c r="F83" s="120">
        <v>4.7096436184615384E-2</v>
      </c>
      <c r="G83" s="120" t="s">
        <v>444</v>
      </c>
      <c r="H83" s="120" t="s">
        <v>443</v>
      </c>
      <c r="I83" s="120" t="s">
        <v>442</v>
      </c>
      <c r="J83" s="120" t="s">
        <v>442</v>
      </c>
      <c r="K83" s="120" t="s">
        <v>442</v>
      </c>
      <c r="L83" s="120" t="s">
        <v>442</v>
      </c>
      <c r="M83" s="120" t="s">
        <v>444</v>
      </c>
      <c r="N83" s="120" t="s">
        <v>443</v>
      </c>
      <c r="O83" s="120" t="s">
        <v>443</v>
      </c>
      <c r="P83" s="120" t="s">
        <v>443</v>
      </c>
      <c r="Q83" s="120" t="s">
        <v>443</v>
      </c>
      <c r="R83" s="120" t="s">
        <v>443</v>
      </c>
      <c r="S83" s="120" t="s">
        <v>443</v>
      </c>
      <c r="T83" s="120" t="s">
        <v>443</v>
      </c>
      <c r="U83" s="120" t="s">
        <v>443</v>
      </c>
      <c r="V83" s="120" t="s">
        <v>443</v>
      </c>
      <c r="W83" s="120">
        <v>0.154</v>
      </c>
      <c r="X83" s="120">
        <v>1.9448586850000001E-3</v>
      </c>
      <c r="Y83" s="120">
        <v>6.2958159143E-3</v>
      </c>
      <c r="Z83" s="120">
        <v>8.1749414456549988E-3</v>
      </c>
      <c r="AA83" s="120">
        <v>1.95743195655E-4</v>
      </c>
      <c r="AB83" s="120">
        <v>1.6611359241E-2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9.6821610206084138E-2</v>
      </c>
      <c r="F85" s="120">
        <v>41.886693478031674</v>
      </c>
      <c r="G85" s="120">
        <v>6.7815734503046728E-4</v>
      </c>
      <c r="H85" s="120" t="s">
        <v>444</v>
      </c>
      <c r="I85" s="120" t="s">
        <v>442</v>
      </c>
      <c r="J85" s="120" t="s">
        <v>442</v>
      </c>
      <c r="K85" s="120" t="s">
        <v>442</v>
      </c>
      <c r="L85" s="120" t="s">
        <v>442</v>
      </c>
      <c r="M85" s="120">
        <v>2.0677887720665672E-2</v>
      </c>
      <c r="N85" s="120" t="s">
        <v>444</v>
      </c>
      <c r="O85" s="120">
        <v>5.5371900826449997E-5</v>
      </c>
      <c r="P85" s="120" t="s">
        <v>444</v>
      </c>
      <c r="Q85" s="120" t="s">
        <v>444</v>
      </c>
      <c r="R85" s="120" t="s">
        <v>444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4.1437515880000007</v>
      </c>
      <c r="G86" s="120" t="s">
        <v>444</v>
      </c>
      <c r="H86" s="120" t="s">
        <v>444</v>
      </c>
      <c r="I86" s="120" t="s">
        <v>442</v>
      </c>
      <c r="J86" s="120" t="s">
        <v>442</v>
      </c>
      <c r="K86" s="120" t="s">
        <v>442</v>
      </c>
      <c r="L86" s="120" t="s">
        <v>442</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1.969693576374</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949038</v>
      </c>
      <c r="AL87" s="29" t="s">
        <v>217</v>
      </c>
    </row>
    <row r="88" spans="1:38" ht="26.25" customHeight="1" thickBot="1" x14ac:dyDescent="0.3">
      <c r="A88" s="40" t="s">
        <v>206</v>
      </c>
      <c r="B88" s="46" t="s">
        <v>220</v>
      </c>
      <c r="C88" s="50" t="s">
        <v>221</v>
      </c>
      <c r="D88" s="42"/>
      <c r="E88" s="120">
        <v>1.1254615075630071E-2</v>
      </c>
      <c r="F88" s="120">
        <v>12.244511060880001</v>
      </c>
      <c r="G88" s="120">
        <v>2.4944490598436363E-2</v>
      </c>
      <c r="H88" s="120" t="s">
        <v>444</v>
      </c>
      <c r="I88" s="120" t="s">
        <v>442</v>
      </c>
      <c r="J88" s="120" t="s">
        <v>442</v>
      </c>
      <c r="K88" s="120" t="s">
        <v>442</v>
      </c>
      <c r="L88" s="120" t="s">
        <v>442</v>
      </c>
      <c r="M88" s="120">
        <v>0.21953118933623941</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5.0000000000000004E-6</v>
      </c>
      <c r="F89" s="120">
        <v>13.131760618000001</v>
      </c>
      <c r="G89" s="120">
        <v>6.9999999999999999E-6</v>
      </c>
      <c r="H89" s="120" t="s">
        <v>444</v>
      </c>
      <c r="I89" s="120" t="s">
        <v>442</v>
      </c>
      <c r="J89" s="120" t="s">
        <v>442</v>
      </c>
      <c r="K89" s="120" t="s">
        <v>442</v>
      </c>
      <c r="L89" s="120" t="s">
        <v>442</v>
      </c>
      <c r="M89" s="120">
        <v>4.8299999999999998E-4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5.8030957352999994</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3.3403293632892773E-2</v>
      </c>
      <c r="F91" s="120">
        <v>0.10589580879446002</v>
      </c>
      <c r="G91" s="120">
        <v>1.5523101003547975E-2</v>
      </c>
      <c r="H91" s="120">
        <v>7.574331936453399E-2</v>
      </c>
      <c r="I91" s="120" t="s">
        <v>442</v>
      </c>
      <c r="J91" s="120" t="s">
        <v>442</v>
      </c>
      <c r="K91" s="120" t="s">
        <v>442</v>
      </c>
      <c r="L91" s="120" t="s">
        <v>442</v>
      </c>
      <c r="M91" s="120">
        <v>1.020798494348254</v>
      </c>
      <c r="N91" s="120">
        <v>1.6632206028019874</v>
      </c>
      <c r="O91" s="120">
        <v>0.16073820023311547</v>
      </c>
      <c r="P91" s="120">
        <v>2.6759436658273178E-3</v>
      </c>
      <c r="Q91" s="120">
        <v>2.9342073451033004E-3</v>
      </c>
      <c r="R91" s="120">
        <v>0.2831188244834939</v>
      </c>
      <c r="S91" s="120">
        <v>11.113089557846024</v>
      </c>
      <c r="T91" s="120">
        <v>0.5257590082463468</v>
      </c>
      <c r="U91" s="120">
        <v>5.9151531611825958E-2</v>
      </c>
      <c r="V91" s="120">
        <v>6.4294943115590009</v>
      </c>
      <c r="W91" s="120">
        <v>1.8251380668276864E-3</v>
      </c>
      <c r="X91" s="120">
        <v>2.0259057691787317E-3</v>
      </c>
      <c r="Y91" s="120">
        <v>8.2131315147245876E-4</v>
      </c>
      <c r="Z91" s="120">
        <v>8.2131315147245876E-4</v>
      </c>
      <c r="AA91" s="120">
        <v>8.2131315147245876E-4</v>
      </c>
      <c r="AB91" s="120">
        <v>4.489845223396109E-3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4.2493600000000006E-3</v>
      </c>
      <c r="F92" s="120">
        <v>0.49505067000000003</v>
      </c>
      <c r="G92" s="120">
        <v>0.49227224000000003</v>
      </c>
      <c r="H92" s="120" t="s">
        <v>444</v>
      </c>
      <c r="I92" s="120" t="s">
        <v>442</v>
      </c>
      <c r="J92" s="120" t="s">
        <v>442</v>
      </c>
      <c r="K92" s="120" t="s">
        <v>442</v>
      </c>
      <c r="L92" s="120" t="s">
        <v>442</v>
      </c>
      <c r="M92" s="120">
        <v>3.10203E-3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163.43700000000001</v>
      </c>
      <c r="AL92" s="29" t="s">
        <v>229</v>
      </c>
    </row>
    <row r="93" spans="1:38" ht="26.25" customHeight="1" thickBot="1" x14ac:dyDescent="0.3">
      <c r="A93" s="40" t="s">
        <v>53</v>
      </c>
      <c r="B93" s="44" t="s">
        <v>230</v>
      </c>
      <c r="C93" s="41" t="s">
        <v>403</v>
      </c>
      <c r="D93" s="47"/>
      <c r="E93" s="120">
        <v>0.13915084537854677</v>
      </c>
      <c r="F93" s="120">
        <v>2.064105057207795</v>
      </c>
      <c r="G93" s="120">
        <v>0.44958743144116342</v>
      </c>
      <c r="H93" s="120" t="s">
        <v>444</v>
      </c>
      <c r="I93" s="120" t="s">
        <v>442</v>
      </c>
      <c r="J93" s="120" t="s">
        <v>442</v>
      </c>
      <c r="K93" s="120" t="s">
        <v>442</v>
      </c>
      <c r="L93" s="120" t="s">
        <v>442</v>
      </c>
      <c r="M93" s="120">
        <v>0.11710280810517586</v>
      </c>
      <c r="N93" s="120" t="s">
        <v>444</v>
      </c>
      <c r="O93" s="120" t="s">
        <v>443</v>
      </c>
      <c r="P93" s="120" t="s">
        <v>444</v>
      </c>
      <c r="Q93" s="120" t="s">
        <v>443</v>
      </c>
      <c r="R93" s="120" t="s">
        <v>443</v>
      </c>
      <c r="S93" s="120" t="s">
        <v>443</v>
      </c>
      <c r="T93" s="120" t="s">
        <v>443</v>
      </c>
      <c r="U93" s="120" t="s">
        <v>443</v>
      </c>
      <c r="V93" s="120" t="s">
        <v>443</v>
      </c>
      <c r="W93" s="120">
        <v>1.3008E-3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0.297103451879562</v>
      </c>
      <c r="F95" s="120" t="s">
        <v>443</v>
      </c>
      <c r="G95" s="120">
        <v>8.7426818410014998E-2</v>
      </c>
      <c r="H95" s="120" t="s">
        <v>444</v>
      </c>
      <c r="I95" s="120" t="s">
        <v>442</v>
      </c>
      <c r="J95" s="120" t="s">
        <v>442</v>
      </c>
      <c r="K95" s="120" t="s">
        <v>442</v>
      </c>
      <c r="L95" s="120" t="s">
        <v>442</v>
      </c>
      <c r="M95" s="120" t="s">
        <v>444</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20.987792163599998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4.4581434942070185E-3</v>
      </c>
      <c r="F98" s="120" t="s">
        <v>444</v>
      </c>
      <c r="G98" s="120">
        <v>1.5226664760656327E-2</v>
      </c>
      <c r="H98" s="120">
        <v>6.0000000000000001E-3</v>
      </c>
      <c r="I98" s="120" t="s">
        <v>442</v>
      </c>
      <c r="J98" s="120" t="s">
        <v>442</v>
      </c>
      <c r="K98" s="120" t="s">
        <v>442</v>
      </c>
      <c r="L98" s="120" t="s">
        <v>442</v>
      </c>
      <c r="M98" s="120">
        <v>2.2203027755411113E-3</v>
      </c>
      <c r="N98" s="120">
        <v>4.15E-4</v>
      </c>
      <c r="O98" s="120">
        <v>4.4628099173550001E-5</v>
      </c>
      <c r="P98" s="120" t="s">
        <v>444</v>
      </c>
      <c r="Q98" s="120" t="s">
        <v>444</v>
      </c>
      <c r="R98" s="120">
        <v>2.0699999999999999E-4</v>
      </c>
      <c r="S98" s="120">
        <v>3.1100000000000002E-4</v>
      </c>
      <c r="T98" s="120">
        <v>1.14E-3</v>
      </c>
      <c r="U98" s="120" t="s">
        <v>444</v>
      </c>
      <c r="V98" s="120" t="s">
        <v>444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0.91720272102832312</v>
      </c>
      <c r="F99" s="120">
        <v>13.935468188075141</v>
      </c>
      <c r="G99" s="120" t="s">
        <v>443</v>
      </c>
      <c r="H99" s="120">
        <v>8.4387252473509715</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688.42600000000004</v>
      </c>
      <c r="AL99" s="29" t="s">
        <v>243</v>
      </c>
    </row>
    <row r="100" spans="1:38" ht="26.25" customHeight="1" thickBot="1" x14ac:dyDescent="0.3">
      <c r="A100" s="40" t="s">
        <v>241</v>
      </c>
      <c r="B100" s="40" t="s">
        <v>244</v>
      </c>
      <c r="C100" s="41" t="s">
        <v>406</v>
      </c>
      <c r="D100" s="54"/>
      <c r="E100" s="120">
        <v>2.8177795070770464</v>
      </c>
      <c r="F100" s="120">
        <v>26.805806600980652</v>
      </c>
      <c r="G100" s="120" t="s">
        <v>443</v>
      </c>
      <c r="H100" s="120">
        <v>14.528497539901084</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2563.5420000000004</v>
      </c>
      <c r="AL100" s="29" t="s">
        <v>243</v>
      </c>
    </row>
    <row r="101" spans="1:38" ht="26.25" customHeight="1" thickBot="1" x14ac:dyDescent="0.3">
      <c r="A101" s="40" t="s">
        <v>241</v>
      </c>
      <c r="B101" s="40" t="s">
        <v>245</v>
      </c>
      <c r="C101" s="41" t="s">
        <v>246</v>
      </c>
      <c r="D101" s="54"/>
      <c r="E101" s="120">
        <v>2.7392990434334935E-2</v>
      </c>
      <c r="F101" s="120">
        <v>5.0015933201339402E-2</v>
      </c>
      <c r="G101" s="120" t="s">
        <v>443</v>
      </c>
      <c r="H101" s="120">
        <v>9.351771400793929E-2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179.28700000000001</v>
      </c>
      <c r="AL101" s="29" t="s">
        <v>243</v>
      </c>
    </row>
    <row r="102" spans="1:38" ht="26.25" customHeight="1" thickBot="1" x14ac:dyDescent="0.3">
      <c r="A102" s="40" t="s">
        <v>241</v>
      </c>
      <c r="B102" s="40" t="s">
        <v>247</v>
      </c>
      <c r="C102" s="41" t="s">
        <v>384</v>
      </c>
      <c r="D102" s="54"/>
      <c r="E102" s="120">
        <v>0.80967959793620414</v>
      </c>
      <c r="F102" s="120">
        <v>1.7216512108599034</v>
      </c>
      <c r="G102" s="120" t="s">
        <v>443</v>
      </c>
      <c r="H102" s="120">
        <v>17.03729360678151</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6771.9320000000007</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6.1816959659738704E-3</v>
      </c>
      <c r="F104" s="120">
        <v>5.6315979999999998E-3</v>
      </c>
      <c r="G104" s="120" t="s">
        <v>443</v>
      </c>
      <c r="H104" s="120">
        <v>5.5631766903776695E-3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9.0250000000000004</v>
      </c>
      <c r="AL104" s="29" t="s">
        <v>243</v>
      </c>
    </row>
    <row r="105" spans="1:38" ht="26.25" customHeight="1" thickBot="1" x14ac:dyDescent="0.3">
      <c r="A105" s="40" t="s">
        <v>241</v>
      </c>
      <c r="B105" s="40" t="s">
        <v>252</v>
      </c>
      <c r="C105" s="41" t="s">
        <v>253</v>
      </c>
      <c r="D105" s="54"/>
      <c r="E105" s="120">
        <v>8.8838754359003097E-2</v>
      </c>
      <c r="F105" s="120">
        <v>0.18350231815616438</v>
      </c>
      <c r="G105" s="120" t="s">
        <v>443</v>
      </c>
      <c r="H105" s="120">
        <v>0.16278453511608909</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23.587</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1.5853238847476119E-2</v>
      </c>
      <c r="F107" s="120">
        <v>2.1308773850000002</v>
      </c>
      <c r="G107" s="120" t="s">
        <v>443</v>
      </c>
      <c r="H107" s="120">
        <v>1.1029067426841286</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13132.218000000001</v>
      </c>
      <c r="AL107" s="29" t="s">
        <v>243</v>
      </c>
    </row>
    <row r="108" spans="1:38" ht="26.25" customHeight="1" thickBot="1" x14ac:dyDescent="0.3">
      <c r="A108" s="40" t="s">
        <v>241</v>
      </c>
      <c r="B108" s="40" t="s">
        <v>257</v>
      </c>
      <c r="C108" s="41" t="s">
        <v>378</v>
      </c>
      <c r="D108" s="54"/>
      <c r="E108" s="120">
        <v>3.0720066641650601E-2</v>
      </c>
      <c r="F108" s="120">
        <v>2.065125536</v>
      </c>
      <c r="G108" s="120" t="s">
        <v>443</v>
      </c>
      <c r="H108" s="120">
        <v>0.95558076364789712</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17495.328000000001</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1.9155585784118691E-3</v>
      </c>
      <c r="F110" s="120">
        <v>0.34849280300000002</v>
      </c>
      <c r="G110" s="120" t="s">
        <v>443</v>
      </c>
      <c r="H110" s="120">
        <v>0.1178584449201642</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712.66499999999996</v>
      </c>
      <c r="AL110" s="29" t="s">
        <v>243</v>
      </c>
    </row>
    <row r="111" spans="1:38" ht="26.25" customHeight="1" thickBot="1" x14ac:dyDescent="0.3">
      <c r="A111" s="40" t="s">
        <v>241</v>
      </c>
      <c r="B111" s="40" t="s">
        <v>260</v>
      </c>
      <c r="C111" s="41" t="s">
        <v>374</v>
      </c>
      <c r="D111" s="54"/>
      <c r="E111" s="120">
        <v>6.5667628764705839E-3</v>
      </c>
      <c r="F111" s="120">
        <v>1.7674038999999999E-2</v>
      </c>
      <c r="G111" s="120" t="s">
        <v>443</v>
      </c>
      <c r="H111" s="120">
        <v>2.8474040000000003E-2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31.997</v>
      </c>
      <c r="AL111" s="29" t="s">
        <v>243</v>
      </c>
    </row>
    <row r="112" spans="1:38" ht="26.25" customHeight="1" thickBot="1" x14ac:dyDescent="0.3">
      <c r="A112" s="40" t="s">
        <v>261</v>
      </c>
      <c r="B112" s="40" t="s">
        <v>262</v>
      </c>
      <c r="C112" s="41" t="s">
        <v>263</v>
      </c>
      <c r="D112" s="42"/>
      <c r="E112" s="120">
        <v>7.5782458752000004</v>
      </c>
      <c r="F112" s="120" t="s">
        <v>443</v>
      </c>
      <c r="G112" s="120" t="s">
        <v>443</v>
      </c>
      <c r="H112" s="120">
        <v>5.9892397333714298</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189456146.88</v>
      </c>
      <c r="AL112" s="29" t="s">
        <v>416</v>
      </c>
    </row>
    <row r="113" spans="1:38" ht="26.25" customHeight="1" thickBot="1" x14ac:dyDescent="0.3">
      <c r="A113" s="40" t="s">
        <v>261</v>
      </c>
      <c r="B113" s="55" t="s">
        <v>264</v>
      </c>
      <c r="C113" s="56" t="s">
        <v>265</v>
      </c>
      <c r="D113" s="42"/>
      <c r="E113" s="120">
        <v>9.5774740052124461</v>
      </c>
      <c r="F113" s="120">
        <v>12.637255421000001</v>
      </c>
      <c r="G113" s="120" t="s">
        <v>443</v>
      </c>
      <c r="H113" s="120">
        <v>65.138625880584513</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189194686.94934484</v>
      </c>
      <c r="AL113" s="97" t="s">
        <v>432</v>
      </c>
    </row>
    <row r="114" spans="1:38" ht="26.25" customHeight="1" thickBot="1" x14ac:dyDescent="0.3">
      <c r="A114" s="40" t="s">
        <v>261</v>
      </c>
      <c r="B114" s="55" t="s">
        <v>266</v>
      </c>
      <c r="C114" s="56" t="s">
        <v>385</v>
      </c>
      <c r="D114" s="42"/>
      <c r="E114" s="120">
        <v>1.447648E-2</v>
      </c>
      <c r="F114" s="120" t="s">
        <v>443</v>
      </c>
      <c r="G114" s="120" t="s">
        <v>443</v>
      </c>
      <c r="H114" s="120">
        <v>7.3244099999999999E-3</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361912.42447109235</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1.4319237716682394</v>
      </c>
      <c r="F116" s="120">
        <v>0.30145562697799999</v>
      </c>
      <c r="G116" s="120" t="s">
        <v>443</v>
      </c>
      <c r="H116" s="120">
        <v>8.6411051379745594</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86040257.581322566</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749039.84</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1.166284251</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1356144.48</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2.4932340540000002</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5104.732</v>
      </c>
      <c r="AL125" s="29" t="s">
        <v>421</v>
      </c>
    </row>
    <row r="126" spans="1:38" ht="26.25" customHeight="1" thickBot="1" x14ac:dyDescent="0.3">
      <c r="A126" s="40" t="s">
        <v>286</v>
      </c>
      <c r="B126" s="40" t="s">
        <v>289</v>
      </c>
      <c r="C126" s="41" t="s">
        <v>290</v>
      </c>
      <c r="D126" s="42"/>
      <c r="E126" s="120" t="s">
        <v>444</v>
      </c>
      <c r="F126" s="120">
        <v>7.3121176020000001E-3</v>
      </c>
      <c r="G126" s="120" t="s">
        <v>443</v>
      </c>
      <c r="H126" s="120">
        <v>5.185824E-2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216.07599999999999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0.45470434500000001</v>
      </c>
      <c r="F128" s="120">
        <v>2.7962967146000002E-2</v>
      </c>
      <c r="G128" s="120">
        <v>0.20079385499999997</v>
      </c>
      <c r="H128" s="120">
        <v>4.3500000000000002E-7</v>
      </c>
      <c r="I128" s="120" t="s">
        <v>442</v>
      </c>
      <c r="J128" s="120" t="s">
        <v>442</v>
      </c>
      <c r="K128" s="120" t="s">
        <v>442</v>
      </c>
      <c r="L128" s="120" t="s">
        <v>442</v>
      </c>
      <c r="M128" s="120">
        <v>0.325468115</v>
      </c>
      <c r="N128" s="120">
        <v>0.92692766999999998</v>
      </c>
      <c r="O128" s="120">
        <v>7.8884286999999984E-2</v>
      </c>
      <c r="P128" s="120">
        <v>9.9951235999999999E-2</v>
      </c>
      <c r="Q128" s="120">
        <v>1.8044699000000001E-2</v>
      </c>
      <c r="R128" s="120">
        <v>0.18852405799999999</v>
      </c>
      <c r="S128" s="120">
        <v>0.1082710465</v>
      </c>
      <c r="T128" s="120">
        <v>0.21479477199999999</v>
      </c>
      <c r="U128" s="120">
        <v>6.1941865000000006E-3</v>
      </c>
      <c r="V128" s="120">
        <v>0.1656886125</v>
      </c>
      <c r="W128" s="120">
        <v>47.996685821499995</v>
      </c>
      <c r="X128" s="120">
        <v>1.551458E-6</v>
      </c>
      <c r="Y128" s="120">
        <v>3.3060755000000001E-6</v>
      </c>
      <c r="Z128" s="120">
        <v>1.7546174999999998E-6</v>
      </c>
      <c r="AA128" s="120">
        <v>2.1424819999999997E-6</v>
      </c>
      <c r="AB128" s="120">
        <v>8.7546329999999994E-6</v>
      </c>
      <c r="AC128" s="120">
        <v>0.21858230399899997</v>
      </c>
      <c r="AD128" s="120">
        <v>3.0300000492999999E-2</v>
      </c>
      <c r="AE128" s="121"/>
      <c r="AF128" s="120" t="s">
        <v>443</v>
      </c>
      <c r="AG128" s="120" t="s">
        <v>443</v>
      </c>
      <c r="AH128" s="120" t="s">
        <v>443</v>
      </c>
      <c r="AI128" s="120" t="s">
        <v>443</v>
      </c>
      <c r="AJ128" s="120" t="s">
        <v>443</v>
      </c>
      <c r="AK128" s="120">
        <v>450.49292967789916</v>
      </c>
      <c r="AL128" s="29" t="s">
        <v>298</v>
      </c>
    </row>
    <row r="129" spans="1:38" ht="26.25" customHeight="1" thickBot="1" x14ac:dyDescent="0.3">
      <c r="A129" s="40" t="s">
        <v>286</v>
      </c>
      <c r="B129" s="44" t="s">
        <v>296</v>
      </c>
      <c r="C129" s="52" t="s">
        <v>297</v>
      </c>
      <c r="D129" s="42"/>
      <c r="E129" s="120">
        <v>0.21093792449964241</v>
      </c>
      <c r="F129" s="120">
        <v>2.2738908374E-2</v>
      </c>
      <c r="G129" s="120">
        <v>1.4748007272038559</v>
      </c>
      <c r="H129" s="120" t="s">
        <v>445</v>
      </c>
      <c r="I129" s="120" t="s">
        <v>442</v>
      </c>
      <c r="J129" s="120" t="s">
        <v>442</v>
      </c>
      <c r="K129" s="120" t="s">
        <v>442</v>
      </c>
      <c r="L129" s="120" t="s">
        <v>442</v>
      </c>
      <c r="M129" s="120">
        <v>0.37266770844465325</v>
      </c>
      <c r="N129" s="120">
        <v>2.3429999999999999E-2</v>
      </c>
      <c r="O129" s="120">
        <v>8.0999999999999996E-4</v>
      </c>
      <c r="P129" s="120">
        <v>1.3820000000000001E-2</v>
      </c>
      <c r="Q129" s="120">
        <v>3.31E-3</v>
      </c>
      <c r="R129" s="120">
        <v>3.5340000000000003E-2</v>
      </c>
      <c r="S129" s="120">
        <v>1.831E-2</v>
      </c>
      <c r="T129" s="120">
        <v>2.5319999999999999E-2</v>
      </c>
      <c r="U129" s="120">
        <v>1.2099999999999999E-3</v>
      </c>
      <c r="V129" s="120" t="s">
        <v>445</v>
      </c>
      <c r="W129" s="120">
        <v>12.50674839</v>
      </c>
      <c r="X129" s="120" t="s">
        <v>444</v>
      </c>
      <c r="Y129" s="120" t="s">
        <v>444</v>
      </c>
      <c r="Z129" s="120" t="s">
        <v>444</v>
      </c>
      <c r="AA129" s="120" t="s">
        <v>444</v>
      </c>
      <c r="AB129" s="120" t="s">
        <v>444</v>
      </c>
      <c r="AC129" s="120">
        <v>2.6055725799999999E-2</v>
      </c>
      <c r="AD129" s="120" t="s">
        <v>444</v>
      </c>
      <c r="AE129" s="121"/>
      <c r="AF129" s="120" t="s">
        <v>443</v>
      </c>
      <c r="AG129" s="120" t="s">
        <v>443</v>
      </c>
      <c r="AH129" s="120" t="s">
        <v>443</v>
      </c>
      <c r="AI129" s="120" t="s">
        <v>443</v>
      </c>
      <c r="AJ129" s="120" t="s">
        <v>443</v>
      </c>
      <c r="AK129" s="120">
        <v>60.586980322100828</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1.196E-3</v>
      </c>
      <c r="F131" s="120">
        <v>4.02206109E-4</v>
      </c>
      <c r="G131" s="120">
        <v>1.472E-4</v>
      </c>
      <c r="H131" s="120">
        <v>4.1400000000000002E-6</v>
      </c>
      <c r="I131" s="120" t="s">
        <v>442</v>
      </c>
      <c r="J131" s="120" t="s">
        <v>442</v>
      </c>
      <c r="K131" s="120" t="s">
        <v>442</v>
      </c>
      <c r="L131" s="120" t="s">
        <v>442</v>
      </c>
      <c r="M131" s="120">
        <v>9.2E-6</v>
      </c>
      <c r="N131" s="120">
        <v>4.1400000000000003E-5</v>
      </c>
      <c r="O131" s="120">
        <v>1.38E-5</v>
      </c>
      <c r="P131" s="120">
        <v>1.5180000000000001E-2</v>
      </c>
      <c r="Q131" s="120">
        <v>9.2000000000000014E-5</v>
      </c>
      <c r="R131" s="120">
        <v>2.3000000000000003E-5</v>
      </c>
      <c r="S131" s="120">
        <v>1.3799999999999999E-4</v>
      </c>
      <c r="T131" s="120">
        <v>1.84E-5</v>
      </c>
      <c r="U131" s="120" t="s">
        <v>445</v>
      </c>
      <c r="V131" s="120">
        <v>4.3972657745800002E-4</v>
      </c>
      <c r="W131" s="120">
        <v>1.5952955729999998</v>
      </c>
      <c r="X131" s="120" t="s">
        <v>444</v>
      </c>
      <c r="Y131" s="120" t="s">
        <v>444</v>
      </c>
      <c r="Z131" s="120" t="s">
        <v>444</v>
      </c>
      <c r="AA131" s="120" t="s">
        <v>444</v>
      </c>
      <c r="AB131" s="120">
        <v>1.8399999999999999E-8</v>
      </c>
      <c r="AC131" s="120">
        <v>0.12782539073999999</v>
      </c>
      <c r="AD131" s="120">
        <v>9.1999999999999998E-3</v>
      </c>
      <c r="AE131" s="121"/>
      <c r="AF131" s="120" t="s">
        <v>443</v>
      </c>
      <c r="AG131" s="120" t="s">
        <v>443</v>
      </c>
      <c r="AH131" s="120" t="s">
        <v>443</v>
      </c>
      <c r="AI131" s="120" t="s">
        <v>443</v>
      </c>
      <c r="AJ131" s="120" t="s">
        <v>443</v>
      </c>
      <c r="AK131" s="120">
        <v>0.45999999999999996</v>
      </c>
      <c r="AL131" s="29" t="s">
        <v>298</v>
      </c>
    </row>
    <row r="132" spans="1:38" ht="26.25" customHeight="1" thickBot="1" x14ac:dyDescent="0.3">
      <c r="A132" s="40" t="s">
        <v>286</v>
      </c>
      <c r="B132" s="44" t="s">
        <v>303</v>
      </c>
      <c r="C132" s="52" t="s">
        <v>304</v>
      </c>
      <c r="D132" s="42"/>
      <c r="E132" s="120" t="s">
        <v>445</v>
      </c>
      <c r="F132" s="120">
        <v>1.1278813669999999E-3</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0.76723652099999995</v>
      </c>
      <c r="X132" s="120" t="s">
        <v>444</v>
      </c>
      <c r="Y132" s="120" t="s">
        <v>444</v>
      </c>
      <c r="Z132" s="120" t="s">
        <v>444</v>
      </c>
      <c r="AA132" s="120" t="s">
        <v>444</v>
      </c>
      <c r="AB132" s="120" t="s">
        <v>444</v>
      </c>
      <c r="AC132" s="120">
        <v>22.74052047</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9.5741249999999993E-3</v>
      </c>
      <c r="F133" s="120">
        <v>1.5086900000000001E-4</v>
      </c>
      <c r="G133" s="120">
        <v>1.3113690000000002E-3</v>
      </c>
      <c r="H133" s="120" t="s">
        <v>444</v>
      </c>
      <c r="I133" s="120" t="s">
        <v>442</v>
      </c>
      <c r="J133" s="120" t="s">
        <v>442</v>
      </c>
      <c r="K133" s="120" t="s">
        <v>442</v>
      </c>
      <c r="L133" s="120" t="s">
        <v>442</v>
      </c>
      <c r="M133" s="120">
        <v>1.6247000000000002E-3</v>
      </c>
      <c r="N133" s="120">
        <v>3.4849328999999999E-4</v>
      </c>
      <c r="O133" s="120">
        <v>5.8368290000000001E-5</v>
      </c>
      <c r="P133" s="120">
        <v>3.6031270000000004E-2</v>
      </c>
      <c r="Q133" s="120">
        <v>1.5793923000000001E-4</v>
      </c>
      <c r="R133" s="120">
        <v>1.5736708000000001E-4</v>
      </c>
      <c r="S133" s="120">
        <v>1.4424649000000002E-4</v>
      </c>
      <c r="T133" s="120">
        <v>2.0111719000000001E-4</v>
      </c>
      <c r="U133" s="120">
        <v>2.2954254000000002E-4</v>
      </c>
      <c r="V133" s="120">
        <v>1.85819316E-3</v>
      </c>
      <c r="W133" s="120">
        <v>6.2702130999999994E-2</v>
      </c>
      <c r="X133" s="120">
        <v>1.5318759999999999E-7</v>
      </c>
      <c r="Y133" s="120">
        <v>8.3674030000000002E-8</v>
      </c>
      <c r="Z133" s="120">
        <v>7.4732920000000012E-8</v>
      </c>
      <c r="AA133" s="120">
        <v>8.111657E-8</v>
      </c>
      <c r="AB133" s="120">
        <v>3.9271112000000007E-7</v>
      </c>
      <c r="AC133" s="120">
        <v>1.7364500000000001E-3</v>
      </c>
      <c r="AD133" s="120">
        <v>4.7616300000000002E-3</v>
      </c>
      <c r="AE133" s="121"/>
      <c r="AF133" s="120" t="s">
        <v>443</v>
      </c>
      <c r="AG133" s="120" t="s">
        <v>443</v>
      </c>
      <c r="AH133" s="120" t="s">
        <v>443</v>
      </c>
      <c r="AI133" s="120" t="s">
        <v>443</v>
      </c>
      <c r="AJ133" s="120" t="s">
        <v>443</v>
      </c>
      <c r="AK133" s="120">
        <v>27202.199999999997</v>
      </c>
      <c r="AL133" s="29" t="s">
        <v>413</v>
      </c>
    </row>
    <row r="134" spans="1:38" ht="26.25" customHeight="1" thickBot="1" x14ac:dyDescent="0.3">
      <c r="A134" s="40" t="s">
        <v>286</v>
      </c>
      <c r="B134" s="44" t="s">
        <v>307</v>
      </c>
      <c r="C134" s="41" t="s">
        <v>308</v>
      </c>
      <c r="D134" s="42"/>
      <c r="E134" s="120">
        <v>1.4460451352776601E-2</v>
      </c>
      <c r="F134" s="120" t="s">
        <v>444</v>
      </c>
      <c r="G134" s="120">
        <v>6.9742208484025305E-4</v>
      </c>
      <c r="H134" s="120" t="s">
        <v>444</v>
      </c>
      <c r="I134" s="120" t="s">
        <v>442</v>
      </c>
      <c r="J134" s="120" t="s">
        <v>442</v>
      </c>
      <c r="K134" s="120" t="s">
        <v>442</v>
      </c>
      <c r="L134" s="120" t="s">
        <v>442</v>
      </c>
      <c r="M134" s="120">
        <v>8.23847066768964E-4</v>
      </c>
      <c r="N134" s="120" t="s">
        <v>444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7.4149368243036001E-2</v>
      </c>
      <c r="F135" s="120">
        <v>2.8680416019999998E-2</v>
      </c>
      <c r="G135" s="120">
        <v>2.5649152536900001E-3</v>
      </c>
      <c r="H135" s="120" t="s">
        <v>444</v>
      </c>
      <c r="I135" s="120" t="s">
        <v>442</v>
      </c>
      <c r="J135" s="120" t="s">
        <v>442</v>
      </c>
      <c r="K135" s="120" t="s">
        <v>442</v>
      </c>
      <c r="L135" s="120" t="s">
        <v>442</v>
      </c>
      <c r="M135" s="120">
        <v>1.30181107830462</v>
      </c>
      <c r="N135" s="120">
        <v>1.1425531584619999E-2</v>
      </c>
      <c r="O135" s="120">
        <v>2.3317411397199999E-3</v>
      </c>
      <c r="P135" s="120" t="s">
        <v>444</v>
      </c>
      <c r="Q135" s="120">
        <v>9.56013867284E-3</v>
      </c>
      <c r="R135" s="120">
        <v>2.3317411397E-4</v>
      </c>
      <c r="S135" s="120">
        <v>4.6634822794399998E-3</v>
      </c>
      <c r="T135" s="120" t="s">
        <v>444</v>
      </c>
      <c r="U135" s="120">
        <v>1.6322187978000001E-3</v>
      </c>
      <c r="V135" s="120">
        <v>0.40875422179259002</v>
      </c>
      <c r="W135" s="120">
        <v>21.005751719999999</v>
      </c>
      <c r="X135" s="120">
        <v>2.3735312679999999E-2</v>
      </c>
      <c r="Y135" s="120">
        <v>3.1567965859999998E-2</v>
      </c>
      <c r="Z135" s="120">
        <v>1.2579715720000001E-2</v>
      </c>
      <c r="AA135" s="120">
        <v>1.9225603269999999E-2</v>
      </c>
      <c r="AB135" s="120">
        <v>8.7108597519999997E-2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5.5640166070000004E-3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370934686.25969553</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1.8001544911399998E-3</v>
      </c>
      <c r="O139" s="120">
        <v>3.6013676302099999E-3</v>
      </c>
      <c r="P139" s="120">
        <v>3.6021676302099999E-3</v>
      </c>
      <c r="Q139" s="120">
        <v>5.7386725103299998E-3</v>
      </c>
      <c r="R139" s="120">
        <v>5.4765482631299999E-3</v>
      </c>
      <c r="S139" s="120">
        <v>1.2712695175830001E-2</v>
      </c>
      <c r="T139" s="120">
        <v>2.5100000000000001E-6</v>
      </c>
      <c r="U139" s="120" t="s">
        <v>444</v>
      </c>
      <c r="V139" s="120">
        <v>9.960140000000001E-3</v>
      </c>
      <c r="W139" s="120">
        <v>6.2259484700000005</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1047</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420.52195205550413</v>
      </c>
      <c r="F141" s="122">
        <f t="shared" ref="F141:AD141" si="0">SUM(F14:F140)</f>
        <v>352.09934029867236</v>
      </c>
      <c r="G141" s="122">
        <f t="shared" si="0"/>
        <v>290.31196118755628</v>
      </c>
      <c r="H141" s="122">
        <f t="shared" si="0"/>
        <v>125.44174007367235</v>
      </c>
      <c r="I141" s="122">
        <f t="shared" si="0"/>
        <v>0</v>
      </c>
      <c r="J141" s="122">
        <f t="shared" si="0"/>
        <v>0</v>
      </c>
      <c r="K141" s="122">
        <f t="shared" si="0"/>
        <v>0</v>
      </c>
      <c r="L141" s="122">
        <f t="shared" si="0"/>
        <v>0</v>
      </c>
      <c r="M141" s="122">
        <f t="shared" si="0"/>
        <v>1313.2742195075252</v>
      </c>
      <c r="N141" s="122">
        <f t="shared" si="0"/>
        <v>169.01072841523083</v>
      </c>
      <c r="O141" s="122">
        <f t="shared" si="0"/>
        <v>3.8664781832925028</v>
      </c>
      <c r="P141" s="122">
        <f t="shared" si="0"/>
        <v>4.1272430239928122</v>
      </c>
      <c r="Q141" s="122">
        <f t="shared" si="0"/>
        <v>6.7360834707438508</v>
      </c>
      <c r="R141" s="122">
        <f>SUM(R14:R140)</f>
        <v>28.117669926124492</v>
      </c>
      <c r="S141" s="122">
        <f t="shared" si="0"/>
        <v>100.84336781301263</v>
      </c>
      <c r="T141" s="122">
        <f t="shared" si="0"/>
        <v>76.643923511294304</v>
      </c>
      <c r="U141" s="122">
        <f t="shared" si="0"/>
        <v>4.8153935295319297</v>
      </c>
      <c r="V141" s="122">
        <f t="shared" si="0"/>
        <v>150.46152447580926</v>
      </c>
      <c r="W141" s="122">
        <f t="shared" si="0"/>
        <v>373.99209624795435</v>
      </c>
      <c r="X141" s="122">
        <f t="shared" si="0"/>
        <v>12.046055711171848</v>
      </c>
      <c r="Y141" s="122">
        <f t="shared" si="0"/>
        <v>14.064822565395373</v>
      </c>
      <c r="Z141" s="122">
        <f t="shared" si="0"/>
        <v>7.795401180652993</v>
      </c>
      <c r="AA141" s="122">
        <f t="shared" si="0"/>
        <v>5.8993758484449241</v>
      </c>
      <c r="AB141" s="122">
        <f t="shared" si="0"/>
        <v>39.805658132723863</v>
      </c>
      <c r="AC141" s="122">
        <f t="shared" si="0"/>
        <v>86.393392693733489</v>
      </c>
      <c r="AD141" s="122">
        <f t="shared" si="0"/>
        <v>96.910549903430152</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95.38376491337516</v>
      </c>
      <c r="F143" s="120">
        <v>57.684606253248354</v>
      </c>
      <c r="G143" s="120">
        <v>3.7103682491639747</v>
      </c>
      <c r="H143" s="120">
        <v>0.55479031088588848</v>
      </c>
      <c r="I143" s="120" t="s">
        <v>442</v>
      </c>
      <c r="J143" s="120" t="s">
        <v>442</v>
      </c>
      <c r="K143" s="120" t="s">
        <v>442</v>
      </c>
      <c r="L143" s="120" t="s">
        <v>442</v>
      </c>
      <c r="M143" s="120">
        <v>464.70749996109134</v>
      </c>
      <c r="N143" s="120">
        <v>66.096773622552135</v>
      </c>
      <c r="O143" s="120">
        <v>5.2225829673370049E-4</v>
      </c>
      <c r="P143" s="120">
        <v>2.7730980417092072E-2</v>
      </c>
      <c r="Q143" s="120">
        <v>8.2348940117395967E-4</v>
      </c>
      <c r="R143" s="120">
        <v>2.7559378179445815E-2</v>
      </c>
      <c r="S143" s="120">
        <v>1.9089469637942082E-2</v>
      </c>
      <c r="T143" s="120">
        <v>5.4044410713364206E-3</v>
      </c>
      <c r="U143" s="120">
        <v>6.0246220888051825E-4</v>
      </c>
      <c r="V143" s="120">
        <v>0.10181238182969002</v>
      </c>
      <c r="W143" s="120">
        <v>1.7428678999999998</v>
      </c>
      <c r="X143" s="120">
        <v>6.4743639571099992E-2</v>
      </c>
      <c r="Y143" s="120">
        <v>8.2819104879699998E-2</v>
      </c>
      <c r="Z143" s="120">
        <v>5.31192980627E-2</v>
      </c>
      <c r="AA143" s="120">
        <v>7.84178297213E-2</v>
      </c>
      <c r="AB143" s="120">
        <v>0.27909987223480004</v>
      </c>
      <c r="AC143" s="120">
        <v>1.7428691999999998E-3</v>
      </c>
      <c r="AD143" s="120">
        <v>3.7479979999999999E-4</v>
      </c>
      <c r="AE143" s="128"/>
      <c r="AF143" s="120">
        <v>168225.0790890138</v>
      </c>
      <c r="AG143" s="120" t="s">
        <v>443</v>
      </c>
      <c r="AH143" s="120" t="s">
        <v>443</v>
      </c>
      <c r="AI143" s="120" t="s">
        <v>443</v>
      </c>
      <c r="AJ143" s="120">
        <v>4.0632702799999997E-2</v>
      </c>
      <c r="AK143" s="120" t="s">
        <v>443</v>
      </c>
      <c r="AL143" s="32" t="s">
        <v>49</v>
      </c>
    </row>
    <row r="144" spans="1:38" ht="26.25" customHeight="1" thickBot="1" x14ac:dyDescent="0.3">
      <c r="A144" s="65"/>
      <c r="B144" s="32" t="s">
        <v>346</v>
      </c>
      <c r="C144" s="66" t="s">
        <v>353</v>
      </c>
      <c r="D144" s="67" t="s">
        <v>279</v>
      </c>
      <c r="E144" s="120">
        <v>7.2668812686093158</v>
      </c>
      <c r="F144" s="120">
        <v>0.94751904600388459</v>
      </c>
      <c r="G144" s="120">
        <v>0.71539264067465003</v>
      </c>
      <c r="H144" s="120">
        <v>5.3624115178346823E-3</v>
      </c>
      <c r="I144" s="120" t="s">
        <v>442</v>
      </c>
      <c r="J144" s="120" t="s">
        <v>442</v>
      </c>
      <c r="K144" s="120" t="s">
        <v>442</v>
      </c>
      <c r="L144" s="120" t="s">
        <v>442</v>
      </c>
      <c r="M144" s="120">
        <v>8.8975858253856543</v>
      </c>
      <c r="N144" s="120">
        <v>0.4393807970714218</v>
      </c>
      <c r="O144" s="120">
        <v>2.3280285858980561E-5</v>
      </c>
      <c r="P144" s="120">
        <v>2.2841322819341413E-3</v>
      </c>
      <c r="Q144" s="120">
        <v>4.5091947565018745E-5</v>
      </c>
      <c r="R144" s="120">
        <v>3.5508397056616542E-3</v>
      </c>
      <c r="S144" s="120">
        <v>2.3851943679353269E-3</v>
      </c>
      <c r="T144" s="120">
        <v>1.15150505730058E-4</v>
      </c>
      <c r="U144" s="120">
        <v>4.3623323412076354E-5</v>
      </c>
      <c r="V144" s="120">
        <v>7.8081394895854698E-3</v>
      </c>
      <c r="W144" s="120">
        <v>2.1411999999999997E-2</v>
      </c>
      <c r="X144" s="120">
        <v>8.5286111624999997E-3</v>
      </c>
      <c r="Y144" s="120">
        <v>9.6201823104000005E-3</v>
      </c>
      <c r="Z144" s="120">
        <v>7.4770295547000008E-3</v>
      </c>
      <c r="AA144" s="120">
        <v>8.0467702221999997E-3</v>
      </c>
      <c r="AB144" s="120">
        <v>3.3672593249800001E-2</v>
      </c>
      <c r="AC144" s="120">
        <v>2.1411800000000001E-5</v>
      </c>
      <c r="AD144" s="120">
        <v>1.22981E-5</v>
      </c>
      <c r="AE144" s="128"/>
      <c r="AF144" s="120">
        <v>18013.7953032974</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75.718045009994782</v>
      </c>
      <c r="F145" s="120">
        <v>4.2164217405043827</v>
      </c>
      <c r="G145" s="120">
        <v>3.4074845609175508</v>
      </c>
      <c r="H145" s="120">
        <v>2.0634850708087776E-2</v>
      </c>
      <c r="I145" s="120" t="s">
        <v>442</v>
      </c>
      <c r="J145" s="120" t="s">
        <v>442</v>
      </c>
      <c r="K145" s="120" t="s">
        <v>442</v>
      </c>
      <c r="L145" s="120" t="s">
        <v>442</v>
      </c>
      <c r="M145" s="120">
        <v>16.846662603077963</v>
      </c>
      <c r="N145" s="120">
        <v>2.1013010275402318E-2</v>
      </c>
      <c r="O145" s="120">
        <v>9.5177829038549372E-5</v>
      </c>
      <c r="P145" s="120">
        <v>1.0080463636369535E-2</v>
      </c>
      <c r="Q145" s="120">
        <v>1.9028856814336514E-4</v>
      </c>
      <c r="R145" s="120">
        <v>1.6161647024909187E-2</v>
      </c>
      <c r="S145" s="120">
        <v>1.0837995052521383E-2</v>
      </c>
      <c r="T145" s="120">
        <v>3.8171766516020128E-4</v>
      </c>
      <c r="U145" s="120">
        <v>1.9022147820963158E-4</v>
      </c>
      <c r="V145" s="120">
        <v>3.4237853379721669E-2</v>
      </c>
      <c r="W145" s="120">
        <v>0.44838729999999999</v>
      </c>
      <c r="X145" s="120">
        <v>6.4055415050000009E-3</v>
      </c>
      <c r="Y145" s="120">
        <v>3.8789112447100003E-2</v>
      </c>
      <c r="Z145" s="120">
        <v>4.3344164183700004E-2</v>
      </c>
      <c r="AA145" s="120">
        <v>9.9641756746999995E-3</v>
      </c>
      <c r="AB145" s="120">
        <v>9.8502993810500011E-2</v>
      </c>
      <c r="AC145" s="120">
        <v>1.3715259999999999E-4</v>
      </c>
      <c r="AD145" s="120">
        <v>7.9521299999999994E-5</v>
      </c>
      <c r="AE145" s="128"/>
      <c r="AF145" s="120">
        <v>81187.139974779304</v>
      </c>
      <c r="AG145" s="120" t="s">
        <v>443</v>
      </c>
      <c r="AH145" s="120">
        <v>11.808706347599999</v>
      </c>
      <c r="AI145" s="120" t="s">
        <v>443</v>
      </c>
      <c r="AJ145" s="120" t="s">
        <v>443</v>
      </c>
      <c r="AK145" s="120" t="s">
        <v>443</v>
      </c>
      <c r="AL145" s="32" t="s">
        <v>49</v>
      </c>
    </row>
    <row r="146" spans="1:38" ht="26.25" customHeight="1" thickBot="1" x14ac:dyDescent="0.3">
      <c r="A146" s="65"/>
      <c r="B146" s="32" t="s">
        <v>348</v>
      </c>
      <c r="C146" s="66" t="s">
        <v>355</v>
      </c>
      <c r="D146" s="67" t="s">
        <v>279</v>
      </c>
      <c r="E146" s="120">
        <v>0.29066719223158638</v>
      </c>
      <c r="F146" s="120">
        <v>5.4194063076442536</v>
      </c>
      <c r="G146" s="120">
        <v>1.7764164057695184E-2</v>
      </c>
      <c r="H146" s="120">
        <v>2.1123215325369094E-3</v>
      </c>
      <c r="I146" s="120" t="s">
        <v>442</v>
      </c>
      <c r="J146" s="120" t="s">
        <v>442</v>
      </c>
      <c r="K146" s="120" t="s">
        <v>442</v>
      </c>
      <c r="L146" s="120" t="s">
        <v>442</v>
      </c>
      <c r="M146" s="120">
        <v>23.893934917120426</v>
      </c>
      <c r="N146" s="120">
        <v>1.3115774960553874</v>
      </c>
      <c r="O146" s="120">
        <v>1.6797257132295624E-3</v>
      </c>
      <c r="P146" s="120">
        <v>3.8157498575259715E-4</v>
      </c>
      <c r="Q146" s="120">
        <v>1.31577581293999E-5</v>
      </c>
      <c r="R146" s="120">
        <v>7.3119081816716263E-3</v>
      </c>
      <c r="S146" s="120">
        <v>0.28528554934185707</v>
      </c>
      <c r="T146" s="120">
        <v>1.1786560149399898E-2</v>
      </c>
      <c r="U146" s="120">
        <v>1.6723969681660686E-3</v>
      </c>
      <c r="V146" s="120">
        <v>0.16641740477348366</v>
      </c>
      <c r="W146" s="120">
        <v>2.82694E-2</v>
      </c>
      <c r="X146" s="120">
        <v>4.3077132600000004E-4</v>
      </c>
      <c r="Y146" s="120">
        <v>7.8974743120000001E-4</v>
      </c>
      <c r="Z146" s="120">
        <v>2.6923207859999999E-4</v>
      </c>
      <c r="AA146" s="120">
        <v>9.2436347070000012E-4</v>
      </c>
      <c r="AB146" s="120">
        <v>2.4141143065E-3</v>
      </c>
      <c r="AC146" s="120">
        <v>2.8269499999999998E-5</v>
      </c>
      <c r="AD146" s="120">
        <v>2.8269499999999998E-5</v>
      </c>
      <c r="AE146" s="128"/>
      <c r="AF146" s="120">
        <v>1919.8923478544</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10.786582827821647</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500.50218930719996</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6.7938491826546663</v>
      </c>
      <c r="O148" s="120">
        <v>3.0103916219076262E-2</v>
      </c>
      <c r="P148" s="120" t="s">
        <v>444</v>
      </c>
      <c r="Q148" s="120">
        <v>7.7818645607394668E-2</v>
      </c>
      <c r="R148" s="120">
        <v>2.5319927480329385</v>
      </c>
      <c r="S148" s="120">
        <v>55.561135742963366</v>
      </c>
      <c r="T148" s="120">
        <v>0.3912883425982111</v>
      </c>
      <c r="U148" s="120">
        <v>4.6545421608949554E-2</v>
      </c>
      <c r="V148" s="120">
        <v>18.645783592786032</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79201.525125345317</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79201.525125345317</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401.97981131283285</v>
      </c>
      <c r="F152" s="133">
        <f t="shared" ref="F152:AD152" si="1">SUM(F$141, F$151, IF(AND(ISNUMBER(SEARCH($B$4,"AT|BE|CH|GB|IE|LT|LU|NL")),SUM(F$143:F$149)&gt;0),SUM(F$143:F$149)-SUM(F$27:F$33),0))</f>
        <v>336.30090505696921</v>
      </c>
      <c r="G152" s="133">
        <f t="shared" si="1"/>
        <v>286.14390572066509</v>
      </c>
      <c r="H152" s="133">
        <f t="shared" si="1"/>
        <v>125.34322535991352</v>
      </c>
      <c r="I152" s="133">
        <f t="shared" si="1"/>
        <v>0</v>
      </c>
      <c r="J152" s="133">
        <f t="shared" si="1"/>
        <v>0</v>
      </c>
      <c r="K152" s="133">
        <f t="shared" si="1"/>
        <v>0</v>
      </c>
      <c r="L152" s="133">
        <f t="shared" si="1"/>
        <v>0</v>
      </c>
      <c r="M152" s="133">
        <f t="shared" si="1"/>
        <v>1202.2441458986959</v>
      </c>
      <c r="N152" s="133">
        <f t="shared" si="1"/>
        <v>152.77517472909761</v>
      </c>
      <c r="O152" s="133">
        <f t="shared" si="1"/>
        <v>3.863103871475424</v>
      </c>
      <c r="P152" s="133">
        <f t="shared" si="1"/>
        <v>4.1223526072292369</v>
      </c>
      <c r="Q152" s="133">
        <f t="shared" si="1"/>
        <v>6.7285584558901652</v>
      </c>
      <c r="R152" s="133">
        <f t="shared" si="1"/>
        <v>27.8716354912419</v>
      </c>
      <c r="S152" s="133">
        <f t="shared" si="1"/>
        <v>95.48886687004989</v>
      </c>
      <c r="T152" s="133">
        <f t="shared" si="1"/>
        <v>76.602673363652784</v>
      </c>
      <c r="U152" s="133">
        <f t="shared" si="1"/>
        <v>4.8105752356020952</v>
      </c>
      <c r="V152" s="133">
        <f t="shared" si="1"/>
        <v>148.68610959555463</v>
      </c>
      <c r="W152" s="133">
        <f t="shared" si="1"/>
        <v>373.71340304795433</v>
      </c>
      <c r="X152" s="133">
        <f t="shared" si="1"/>
        <v>12.041280443367148</v>
      </c>
      <c r="Y152" s="133">
        <f t="shared" si="1"/>
        <v>14.056459610628673</v>
      </c>
      <c r="Z152" s="133">
        <f t="shared" si="1"/>
        <v>7.7913066346914928</v>
      </c>
      <c r="AA152" s="133">
        <f t="shared" si="1"/>
        <v>5.8906845805167238</v>
      </c>
      <c r="AB152" s="133">
        <f t="shared" si="1"/>
        <v>39.779734096262764</v>
      </c>
      <c r="AC152" s="133">
        <f t="shared" si="1"/>
        <v>86.393120299333489</v>
      </c>
      <c r="AD152" s="133">
        <f t="shared" si="1"/>
        <v>96.910487603030148</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401.97981131283285</v>
      </c>
      <c r="F154" s="133">
        <f>SUM(F$141, F$153, -1 * IF(OR($B$6=2005,$B$6&gt;=2020),SUM(F$99:F$122),0), IF(AND(ISNUMBER(SEARCH($B$4,"AT|BE|CH|GB|IE|LT|LU|NL")),SUM(F$143:F$149)&gt;0),SUM(F$143:F$149)-SUM(F$27:F$33),0))</f>
        <v>336.30090505696921</v>
      </c>
      <c r="G154" s="133">
        <f>SUM(G$141, G$153, IF(AND(ISNUMBER(SEARCH($B$4,"AT|BE|CH|GB|IE|LT|LU|NL")),SUM(G$143:G$149)&gt;0),SUM(G$143:G$149)-SUM(G$27:G$33),0))</f>
        <v>286.14390572066509</v>
      </c>
      <c r="H154" s="133">
        <f>SUM(H$141, H$153, IF(AND(ISNUMBER(SEARCH($B$4,"AT|BE|CH|GB|IE|LT|LU|NL")),SUM(H$143:H$149)&gt;0),SUM(H$143:H$149)-SUM(H$27:H$33),0))</f>
        <v>125.34322535991352</v>
      </c>
      <c r="I154" s="133">
        <f t="shared" ref="I154:AD154" si="2">SUM(I$141, I$153, IF(AND(ISNUMBER(SEARCH($B$4,"AT|BE|CH|GB|IE|LT|LU|NL")),SUM(I$143:I$149)&gt;0),SUM(I$143:I$149)-SUM(I$27:I$33),0))</f>
        <v>0</v>
      </c>
      <c r="J154" s="133">
        <f t="shared" si="2"/>
        <v>0</v>
      </c>
      <c r="K154" s="133">
        <f t="shared" si="2"/>
        <v>0</v>
      </c>
      <c r="L154" s="133">
        <f t="shared" si="2"/>
        <v>0</v>
      </c>
      <c r="M154" s="133">
        <f t="shared" si="2"/>
        <v>1202.2441458986959</v>
      </c>
      <c r="N154" s="133">
        <f t="shared" si="2"/>
        <v>152.77517472909761</v>
      </c>
      <c r="O154" s="133">
        <f t="shared" si="2"/>
        <v>3.863103871475424</v>
      </c>
      <c r="P154" s="133">
        <f t="shared" si="2"/>
        <v>4.1223526072292369</v>
      </c>
      <c r="Q154" s="133">
        <f t="shared" si="2"/>
        <v>6.7285584558901652</v>
      </c>
      <c r="R154" s="133">
        <f t="shared" si="2"/>
        <v>27.8716354912419</v>
      </c>
      <c r="S154" s="133">
        <f t="shared" si="2"/>
        <v>95.48886687004989</v>
      </c>
      <c r="T154" s="133">
        <f t="shared" si="2"/>
        <v>76.602673363652784</v>
      </c>
      <c r="U154" s="133">
        <f t="shared" si="2"/>
        <v>4.8105752356020952</v>
      </c>
      <c r="V154" s="133">
        <f t="shared" si="2"/>
        <v>148.68610959555463</v>
      </c>
      <c r="W154" s="133">
        <f t="shared" si="2"/>
        <v>373.71340304795433</v>
      </c>
      <c r="X154" s="133">
        <f t="shared" si="2"/>
        <v>12.041280443367148</v>
      </c>
      <c r="Y154" s="133">
        <f t="shared" si="2"/>
        <v>14.056459610628673</v>
      </c>
      <c r="Z154" s="133">
        <f t="shared" si="2"/>
        <v>7.7913066346914928</v>
      </c>
      <c r="AA154" s="133">
        <f t="shared" si="2"/>
        <v>5.8906845805167238</v>
      </c>
      <c r="AB154" s="133">
        <f t="shared" si="2"/>
        <v>39.779734096262764</v>
      </c>
      <c r="AC154" s="133">
        <f t="shared" si="2"/>
        <v>86.393120299333489</v>
      </c>
      <c r="AD154" s="133">
        <f t="shared" si="2"/>
        <v>96.910487603030148</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10.158867641399802</v>
      </c>
      <c r="F157" s="120">
        <v>0.153276061996999</v>
      </c>
      <c r="G157" s="120">
        <v>0.600368505931691</v>
      </c>
      <c r="H157" s="120" t="s">
        <v>444</v>
      </c>
      <c r="I157" s="120" t="s">
        <v>442</v>
      </c>
      <c r="J157" s="120" t="s">
        <v>442</v>
      </c>
      <c r="K157" s="120" t="s">
        <v>442</v>
      </c>
      <c r="L157" s="120" t="s">
        <v>442</v>
      </c>
      <c r="M157" s="120">
        <v>1.5359186703152101</v>
      </c>
      <c r="N157" s="120">
        <v>5.5999999999999993E-7</v>
      </c>
      <c r="O157" s="120">
        <v>5.0000000000000004E-8</v>
      </c>
      <c r="P157" s="120">
        <v>5.5500000000000002E-6</v>
      </c>
      <c r="Q157" s="120">
        <v>9.0000000000000012E-8</v>
      </c>
      <c r="R157" s="120">
        <v>9.2499999999999995E-6</v>
      </c>
      <c r="S157" s="120">
        <v>6.02E-6</v>
      </c>
      <c r="T157" s="120">
        <v>2.2999999999999999E-7</v>
      </c>
      <c r="U157" s="120">
        <v>9.0000000000000012E-8</v>
      </c>
      <c r="V157" s="120">
        <v>1.9429999999999999E-5</v>
      </c>
      <c r="W157" s="120" t="s">
        <v>444</v>
      </c>
      <c r="X157" s="120">
        <v>6.3590000000000002E-7</v>
      </c>
      <c r="Y157" s="120">
        <v>6.3590000000000002E-7</v>
      </c>
      <c r="Z157" s="120">
        <v>6.3590000000000002E-7</v>
      </c>
      <c r="AA157" s="120">
        <v>6.3590000000000002E-7</v>
      </c>
      <c r="AB157" s="120">
        <v>2.5436000000000001E-6</v>
      </c>
      <c r="AC157" s="120" t="s">
        <v>443</v>
      </c>
      <c r="AD157" s="120" t="s">
        <v>443</v>
      </c>
      <c r="AE157" s="128"/>
      <c r="AF157" s="120">
        <v>31521.605756419569</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3.8508261566558101E-2</v>
      </c>
      <c r="F158" s="120">
        <v>1.1696444468526159E-2</v>
      </c>
      <c r="G158" s="120">
        <v>2.3801787797228498E-3</v>
      </c>
      <c r="H158" s="120" t="s">
        <v>444</v>
      </c>
      <c r="I158" s="120" t="s">
        <v>442</v>
      </c>
      <c r="J158" s="120" t="s">
        <v>442</v>
      </c>
      <c r="K158" s="120" t="s">
        <v>442</v>
      </c>
      <c r="L158" s="120" t="s">
        <v>442</v>
      </c>
      <c r="M158" s="120">
        <v>0.75243340262640601</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131.53683980750773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19.396851434282013</v>
      </c>
      <c r="F159" s="120">
        <v>1.1675077328231196</v>
      </c>
      <c r="G159" s="120">
        <v>12.190428326207776</v>
      </c>
      <c r="H159" s="120">
        <v>2.6223467493483874E-3</v>
      </c>
      <c r="I159" s="120" t="s">
        <v>442</v>
      </c>
      <c r="J159" s="120" t="s">
        <v>442</v>
      </c>
      <c r="K159" s="120" t="s">
        <v>442</v>
      </c>
      <c r="L159" s="120" t="s">
        <v>442</v>
      </c>
      <c r="M159" s="120">
        <v>5.884829154608485</v>
      </c>
      <c r="N159" s="120">
        <v>4.8220875262182855E-2</v>
      </c>
      <c r="O159" s="120">
        <v>6.6408398646263297E-3</v>
      </c>
      <c r="P159" s="120">
        <v>9.5604189238271409E-3</v>
      </c>
      <c r="Q159" s="120">
        <v>9.6860531167412348E-2</v>
      </c>
      <c r="R159" s="120" t="s">
        <v>444</v>
      </c>
      <c r="S159" s="120">
        <v>9.6860531167412361E-2</v>
      </c>
      <c r="T159" s="120">
        <v>5.4645490951698861</v>
      </c>
      <c r="U159" s="120">
        <v>9.6441750524365516E-2</v>
      </c>
      <c r="V159" s="120">
        <v>0.22291685292683339</v>
      </c>
      <c r="W159" s="120" t="s">
        <v>444</v>
      </c>
      <c r="X159" s="120">
        <v>1.2024835005116249E-2</v>
      </c>
      <c r="Y159" s="120">
        <v>1.1351558765001222E-2</v>
      </c>
      <c r="Z159" s="120">
        <v>4.7302796447213202E-3</v>
      </c>
      <c r="AA159" s="120" t="s">
        <v>444</v>
      </c>
      <c r="AB159" s="120">
        <v>2.8106673414838839E-2</v>
      </c>
      <c r="AC159" s="120" t="s">
        <v>443</v>
      </c>
      <c r="AD159" s="120" t="s">
        <v>443</v>
      </c>
      <c r="AE159" s="128"/>
      <c r="AF159" s="120">
        <v>12142.807303389127</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52.788217694000004</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1995</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1995</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55.441322819410246</v>
      </c>
      <c r="F14" s="120">
        <v>0.26645889450617827</v>
      </c>
      <c r="G14" s="120">
        <v>77.115696326803914</v>
      </c>
      <c r="H14" s="120">
        <v>3.9925939338502671E-2</v>
      </c>
      <c r="I14" s="120" t="s">
        <v>442</v>
      </c>
      <c r="J14" s="120" t="s">
        <v>442</v>
      </c>
      <c r="K14" s="120" t="s">
        <v>442</v>
      </c>
      <c r="L14" s="120" t="s">
        <v>442</v>
      </c>
      <c r="M14" s="120">
        <v>2.5135548053354402</v>
      </c>
      <c r="N14" s="120">
        <v>9.4698921068210957</v>
      </c>
      <c r="O14" s="120">
        <v>0.41497983684918277</v>
      </c>
      <c r="P14" s="120">
        <v>1.100792235351542</v>
      </c>
      <c r="Q14" s="120">
        <v>0.5995169062277006</v>
      </c>
      <c r="R14" s="120">
        <v>1.9919749272243557</v>
      </c>
      <c r="S14" s="120">
        <v>1.4661152869079357</v>
      </c>
      <c r="T14" s="120">
        <v>3.3050829121941732</v>
      </c>
      <c r="U14" s="120">
        <v>2.3104790242141853</v>
      </c>
      <c r="V14" s="120">
        <v>4.1771356341610968</v>
      </c>
      <c r="W14" s="120">
        <v>110.56753625436001</v>
      </c>
      <c r="X14" s="120">
        <v>8.7501079439999995E-4</v>
      </c>
      <c r="Y14" s="120">
        <v>5.3075636920999992E-3</v>
      </c>
      <c r="Z14" s="120">
        <v>1.6521840771000001E-3</v>
      </c>
      <c r="AA14" s="120">
        <v>8.9750797378000007E-4</v>
      </c>
      <c r="AB14" s="120">
        <v>8.7322181471249996E-3</v>
      </c>
      <c r="AC14" s="120">
        <v>76.772658083599978</v>
      </c>
      <c r="AD14" s="120">
        <v>2.0697801583100001E-2</v>
      </c>
      <c r="AE14" s="121"/>
      <c r="AF14" s="120">
        <v>9219.28161</v>
      </c>
      <c r="AG14" s="120">
        <v>168955.22839</v>
      </c>
      <c r="AH14" s="120">
        <v>78783.717230837792</v>
      </c>
      <c r="AI14" s="120">
        <v>6796.6991271653442</v>
      </c>
      <c r="AJ14" s="120">
        <v>6463.8688090033156</v>
      </c>
      <c r="AK14" s="120" t="s">
        <v>443</v>
      </c>
      <c r="AL14" s="29" t="s">
        <v>49</v>
      </c>
    </row>
    <row r="15" spans="1:38" ht="26.25" customHeight="1" thickBot="1" x14ac:dyDescent="0.3">
      <c r="A15" s="40" t="s">
        <v>53</v>
      </c>
      <c r="B15" s="40" t="s">
        <v>54</v>
      </c>
      <c r="C15" s="41" t="s">
        <v>55</v>
      </c>
      <c r="D15" s="42"/>
      <c r="E15" s="120">
        <v>6.7067536919999995</v>
      </c>
      <c r="F15" s="120">
        <v>0.39149661493999999</v>
      </c>
      <c r="G15" s="120">
        <v>34.770197414999998</v>
      </c>
      <c r="H15" s="120" t="s">
        <v>444</v>
      </c>
      <c r="I15" s="120" t="s">
        <v>442</v>
      </c>
      <c r="J15" s="120" t="s">
        <v>442</v>
      </c>
      <c r="K15" s="120" t="s">
        <v>442</v>
      </c>
      <c r="L15" s="120" t="s">
        <v>442</v>
      </c>
      <c r="M15" s="120">
        <v>17.197773986000001</v>
      </c>
      <c r="N15" s="120">
        <v>0.35261799999999999</v>
      </c>
      <c r="O15" s="120">
        <v>1.1183E-2</v>
      </c>
      <c r="P15" s="120">
        <v>6.5799999999999999E-3</v>
      </c>
      <c r="Q15" s="120">
        <v>1.1828999999999999E-2</v>
      </c>
      <c r="R15" s="120">
        <v>0.76046499999999995</v>
      </c>
      <c r="S15" s="120">
        <v>0.11286599999999999</v>
      </c>
      <c r="T15" s="120">
        <v>11.487056000000001</v>
      </c>
      <c r="U15" s="120">
        <v>6.2649999999999997E-3</v>
      </c>
      <c r="V15" s="120">
        <v>0.2</v>
      </c>
      <c r="W15" s="120">
        <v>4.8253881999999998E-2</v>
      </c>
      <c r="X15" s="120" t="s">
        <v>444</v>
      </c>
      <c r="Y15" s="120" t="s">
        <v>444</v>
      </c>
      <c r="Z15" s="120" t="s">
        <v>444</v>
      </c>
      <c r="AA15" s="120" t="s">
        <v>444</v>
      </c>
      <c r="AB15" s="120" t="s">
        <v>444</v>
      </c>
      <c r="AC15" s="120" t="s">
        <v>443</v>
      </c>
      <c r="AD15" s="120" t="s">
        <v>443</v>
      </c>
      <c r="AE15" s="121"/>
      <c r="AF15" s="120">
        <v>61500.502568999997</v>
      </c>
      <c r="AG15" s="120" t="s">
        <v>443</v>
      </c>
      <c r="AH15" s="120">
        <v>2933.8299295813799</v>
      </c>
      <c r="AI15" s="120" t="s">
        <v>443</v>
      </c>
      <c r="AJ15" s="120" t="s">
        <v>443</v>
      </c>
      <c r="AK15" s="120" t="s">
        <v>443</v>
      </c>
      <c r="AL15" s="29" t="s">
        <v>49</v>
      </c>
    </row>
    <row r="16" spans="1:38" ht="26.25" customHeight="1" thickBot="1" x14ac:dyDescent="0.3">
      <c r="A16" s="40" t="s">
        <v>53</v>
      </c>
      <c r="B16" s="40" t="s">
        <v>56</v>
      </c>
      <c r="C16" s="41" t="s">
        <v>57</v>
      </c>
      <c r="D16" s="42"/>
      <c r="E16" s="120">
        <v>4.3086601289999997</v>
      </c>
      <c r="F16" s="120">
        <v>1.0294636428149999</v>
      </c>
      <c r="G16" s="120">
        <v>6.8216449419999998</v>
      </c>
      <c r="H16" s="120">
        <v>4.9725799999999999E-3</v>
      </c>
      <c r="I16" s="120" t="s">
        <v>442</v>
      </c>
      <c r="J16" s="120" t="s">
        <v>442</v>
      </c>
      <c r="K16" s="120" t="s">
        <v>442</v>
      </c>
      <c r="L16" s="120" t="s">
        <v>442</v>
      </c>
      <c r="M16" s="120">
        <v>1.633754106</v>
      </c>
      <c r="N16" s="120">
        <v>0.25926950999999998</v>
      </c>
      <c r="O16" s="120">
        <v>1.2917620000000001E-2</v>
      </c>
      <c r="P16" s="120">
        <v>0.23837891999999999</v>
      </c>
      <c r="Q16" s="120">
        <v>8.8903419999999997E-2</v>
      </c>
      <c r="R16" s="120">
        <v>4.8590219999999996E-2</v>
      </c>
      <c r="S16" s="120">
        <v>0.20162217999999998</v>
      </c>
      <c r="T16" s="120">
        <v>0.12022986999999999</v>
      </c>
      <c r="U16" s="120">
        <v>2.307878E-2</v>
      </c>
      <c r="V16" s="120">
        <v>0.36533908999999998</v>
      </c>
      <c r="W16" s="120">
        <v>2.0610711440000005</v>
      </c>
      <c r="X16" s="120">
        <v>4.816154315E-2</v>
      </c>
      <c r="Y16" s="120">
        <v>2.204163747E-2</v>
      </c>
      <c r="Z16" s="120">
        <v>4.953074222E-2</v>
      </c>
      <c r="AA16" s="120">
        <v>1.167674097E-2</v>
      </c>
      <c r="AB16" s="120">
        <v>0.13141066383</v>
      </c>
      <c r="AC16" s="120">
        <v>1.4734606899999999E-4</v>
      </c>
      <c r="AD16" s="120" t="s">
        <v>443</v>
      </c>
      <c r="AE16" s="121"/>
      <c r="AF16" s="120">
        <v>1189.2144019999998</v>
      </c>
      <c r="AG16" s="120">
        <v>12262.99762</v>
      </c>
      <c r="AH16" s="120">
        <v>0.22459999999999999</v>
      </c>
      <c r="AI16" s="120" t="s">
        <v>443</v>
      </c>
      <c r="AJ16" s="120" t="s">
        <v>443</v>
      </c>
      <c r="AK16" s="120" t="s">
        <v>443</v>
      </c>
      <c r="AL16" s="29" t="s">
        <v>49</v>
      </c>
    </row>
    <row r="17" spans="1:38" ht="26.25" customHeight="1" thickBot="1" x14ac:dyDescent="0.3">
      <c r="A17" s="40" t="s">
        <v>53</v>
      </c>
      <c r="B17" s="40" t="s">
        <v>58</v>
      </c>
      <c r="C17" s="41" t="s">
        <v>59</v>
      </c>
      <c r="D17" s="42"/>
      <c r="E17" s="120">
        <v>13.81027408031</v>
      </c>
      <c r="F17" s="120">
        <v>1.1052928051870001</v>
      </c>
      <c r="G17" s="120">
        <v>7.01829358066</v>
      </c>
      <c r="H17" s="120">
        <v>2.0520330000000003E-2</v>
      </c>
      <c r="I17" s="120" t="s">
        <v>442</v>
      </c>
      <c r="J17" s="120" t="s">
        <v>442</v>
      </c>
      <c r="K17" s="120" t="s">
        <v>442</v>
      </c>
      <c r="L17" s="120" t="s">
        <v>442</v>
      </c>
      <c r="M17" s="120">
        <v>201.239933190328</v>
      </c>
      <c r="N17" s="120">
        <v>1.1391739699999999</v>
      </c>
      <c r="O17" s="120">
        <v>5.3281910000000002E-2</v>
      </c>
      <c r="P17" s="120">
        <v>5.0804299999999995E-3</v>
      </c>
      <c r="Q17" s="120">
        <v>0.28650076000000002</v>
      </c>
      <c r="R17" s="120">
        <v>0.24978206999999999</v>
      </c>
      <c r="S17" s="120">
        <v>0.34686255999999999</v>
      </c>
      <c r="T17" s="120">
        <v>0.85895885000000005</v>
      </c>
      <c r="U17" s="120">
        <v>1.089241E-2</v>
      </c>
      <c r="V17" s="120">
        <v>1.5996072799999999</v>
      </c>
      <c r="W17" s="120">
        <v>0.15756366799999999</v>
      </c>
      <c r="X17" s="120">
        <v>5.7809836899999998E-3</v>
      </c>
      <c r="Y17" s="120">
        <v>1.006644852E-2</v>
      </c>
      <c r="Z17" s="120">
        <v>3.4550733299999999E-3</v>
      </c>
      <c r="AA17" s="120">
        <v>2.8677347899999997E-3</v>
      </c>
      <c r="AB17" s="120">
        <v>2.217024033E-2</v>
      </c>
      <c r="AC17" s="120" t="s">
        <v>443</v>
      </c>
      <c r="AD17" s="120" t="s">
        <v>443</v>
      </c>
      <c r="AE17" s="121"/>
      <c r="AF17" s="120">
        <v>4126.5864463674598</v>
      </c>
      <c r="AG17" s="120">
        <v>16963.759699999999</v>
      </c>
      <c r="AH17" s="120">
        <v>27738.302906000001</v>
      </c>
      <c r="AI17" s="120" t="s">
        <v>443</v>
      </c>
      <c r="AJ17" s="120" t="s">
        <v>443</v>
      </c>
      <c r="AK17" s="120" t="s">
        <v>443</v>
      </c>
      <c r="AL17" s="29" t="s">
        <v>49</v>
      </c>
    </row>
    <row r="18" spans="1:38" ht="26.25" customHeight="1" thickBot="1" x14ac:dyDescent="0.3">
      <c r="A18" s="40" t="s">
        <v>53</v>
      </c>
      <c r="B18" s="40" t="s">
        <v>60</v>
      </c>
      <c r="C18" s="41" t="s">
        <v>61</v>
      </c>
      <c r="D18" s="42"/>
      <c r="E18" s="120">
        <v>0.70327190679999996</v>
      </c>
      <c r="F18" s="120">
        <v>2.4566355919999998E-2</v>
      </c>
      <c r="G18" s="120">
        <v>1.1536465592999998</v>
      </c>
      <c r="H18" s="120">
        <v>5.4376000000000001E-4</v>
      </c>
      <c r="I18" s="120" t="s">
        <v>442</v>
      </c>
      <c r="J18" s="120" t="s">
        <v>442</v>
      </c>
      <c r="K18" s="120" t="s">
        <v>442</v>
      </c>
      <c r="L18" s="120" t="s">
        <v>442</v>
      </c>
      <c r="M18" s="120">
        <v>0.37177941010000004</v>
      </c>
      <c r="N18" s="120">
        <v>4.6095040000000004E-2</v>
      </c>
      <c r="O18" s="120">
        <v>1.6527099999999999E-3</v>
      </c>
      <c r="P18" s="120">
        <v>1.0284600000000001E-3</v>
      </c>
      <c r="Q18" s="120">
        <v>6.8014799999999995E-3</v>
      </c>
      <c r="R18" s="120">
        <v>2.9953150000000001E-2</v>
      </c>
      <c r="S18" s="120">
        <v>2.039769E-2</v>
      </c>
      <c r="T18" s="120">
        <v>1.1259289400000001</v>
      </c>
      <c r="U18" s="120">
        <v>1.3568299999999998E-3</v>
      </c>
      <c r="V18" s="120">
        <v>0.10006714</v>
      </c>
      <c r="W18" s="120">
        <v>3.1804285000000002E-2</v>
      </c>
      <c r="X18" s="120">
        <v>1.3987871999999999E-4</v>
      </c>
      <c r="Y18" s="120">
        <v>1.1043056600000001E-3</v>
      </c>
      <c r="Z18" s="120">
        <v>1.2515463999999998E-4</v>
      </c>
      <c r="AA18" s="120">
        <v>1.1043057E-4</v>
      </c>
      <c r="AB18" s="120">
        <v>1.47976958E-3</v>
      </c>
      <c r="AC18" s="120" t="s">
        <v>444</v>
      </c>
      <c r="AD18" s="120" t="s">
        <v>444</v>
      </c>
      <c r="AE18" s="121"/>
      <c r="AF18" s="120">
        <v>2204.7510649742699</v>
      </c>
      <c r="AG18" s="120">
        <v>1660.5482</v>
      </c>
      <c r="AH18" s="120">
        <v>4405.4655659999999</v>
      </c>
      <c r="AI18" s="120" t="s">
        <v>443</v>
      </c>
      <c r="AJ18" s="120" t="s">
        <v>443</v>
      </c>
      <c r="AK18" s="120" t="s">
        <v>443</v>
      </c>
      <c r="AL18" s="29" t="s">
        <v>49</v>
      </c>
    </row>
    <row r="19" spans="1:38" ht="26.25" customHeight="1" thickBot="1" x14ac:dyDescent="0.3">
      <c r="A19" s="40" t="s">
        <v>53</v>
      </c>
      <c r="B19" s="40" t="s">
        <v>62</v>
      </c>
      <c r="C19" s="41" t="s">
        <v>63</v>
      </c>
      <c r="D19" s="42"/>
      <c r="E19" s="120">
        <v>8.8341666970999988</v>
      </c>
      <c r="F19" s="120">
        <v>0.40098865049999999</v>
      </c>
      <c r="G19" s="120">
        <v>9.6523760149999998</v>
      </c>
      <c r="H19" s="120">
        <v>1.421716E-2</v>
      </c>
      <c r="I19" s="120" t="s">
        <v>442</v>
      </c>
      <c r="J19" s="120" t="s">
        <v>442</v>
      </c>
      <c r="K19" s="120" t="s">
        <v>442</v>
      </c>
      <c r="L19" s="120" t="s">
        <v>442</v>
      </c>
      <c r="M19" s="120">
        <v>1.7158234649699999</v>
      </c>
      <c r="N19" s="120">
        <v>0.38760608000000019</v>
      </c>
      <c r="O19" s="120">
        <v>2.93332E-2</v>
      </c>
      <c r="P19" s="120">
        <v>3.2202659999999994E-2</v>
      </c>
      <c r="Q19" s="120">
        <v>4.9364249999999998E-2</v>
      </c>
      <c r="R19" s="120">
        <v>0.49263849999999998</v>
      </c>
      <c r="S19" s="120">
        <v>0.25905518</v>
      </c>
      <c r="T19" s="120">
        <v>14.414053829999999</v>
      </c>
      <c r="U19" s="120">
        <v>4.6482490000000001E-2</v>
      </c>
      <c r="V19" s="120">
        <v>1.4153040300000002</v>
      </c>
      <c r="W19" s="120">
        <v>0.14073287700000001</v>
      </c>
      <c r="X19" s="120">
        <v>3.7158739300000004E-3</v>
      </c>
      <c r="Y19" s="120">
        <v>1.8362951419999999E-2</v>
      </c>
      <c r="Z19" s="120">
        <v>2.7845084299999998E-3</v>
      </c>
      <c r="AA19" s="120">
        <v>2.2931360199999998E-3</v>
      </c>
      <c r="AB19" s="120">
        <v>2.7156469799999999E-2</v>
      </c>
      <c r="AC19" s="120">
        <v>2.051E-2</v>
      </c>
      <c r="AD19" s="120">
        <v>6.28E-3</v>
      </c>
      <c r="AE19" s="121"/>
      <c r="AF19" s="120">
        <v>22206.5654744606</v>
      </c>
      <c r="AG19" s="120">
        <v>3595.7904707505731</v>
      </c>
      <c r="AH19" s="120">
        <v>56478.922731999999</v>
      </c>
      <c r="AI19" s="120" t="s">
        <v>443</v>
      </c>
      <c r="AJ19" s="120">
        <v>1388.4780000000001</v>
      </c>
      <c r="AK19" s="120" t="s">
        <v>443</v>
      </c>
      <c r="AL19" s="29" t="s">
        <v>49</v>
      </c>
    </row>
    <row r="20" spans="1:38" ht="26.25" customHeight="1" thickBot="1" x14ac:dyDescent="0.3">
      <c r="A20" s="40" t="s">
        <v>53</v>
      </c>
      <c r="B20" s="40" t="s">
        <v>64</v>
      </c>
      <c r="C20" s="41" t="s">
        <v>65</v>
      </c>
      <c r="D20" s="42"/>
      <c r="E20" s="120">
        <v>2.2073889408000005</v>
      </c>
      <c r="F20" s="120">
        <v>9.7825802530000006E-2</v>
      </c>
      <c r="G20" s="120">
        <v>3.1657797423000007</v>
      </c>
      <c r="H20" s="120">
        <v>1.8433620000000001E-2</v>
      </c>
      <c r="I20" s="120" t="s">
        <v>442</v>
      </c>
      <c r="J20" s="120" t="s">
        <v>442</v>
      </c>
      <c r="K20" s="120" t="s">
        <v>442</v>
      </c>
      <c r="L20" s="120" t="s">
        <v>442</v>
      </c>
      <c r="M20" s="120">
        <v>0.91004148534999996</v>
      </c>
      <c r="N20" s="120">
        <v>4.9200010000000002E-2</v>
      </c>
      <c r="O20" s="120">
        <v>6.6598199999999995E-3</v>
      </c>
      <c r="P20" s="120">
        <v>3.5048900000000001E-3</v>
      </c>
      <c r="Q20" s="120">
        <v>2.3274349999999999E-2</v>
      </c>
      <c r="R20" s="120">
        <v>3.459856E-2</v>
      </c>
      <c r="S20" s="120">
        <v>4.5782379999999998E-2</v>
      </c>
      <c r="T20" s="120">
        <v>1.3394597099999999</v>
      </c>
      <c r="U20" s="120">
        <v>1.0086369999999999E-2</v>
      </c>
      <c r="V20" s="120">
        <v>0.52923865000000003</v>
      </c>
      <c r="W20" s="120">
        <v>0.13123716000000002</v>
      </c>
      <c r="X20" s="120">
        <v>1.9621103920000001E-2</v>
      </c>
      <c r="Y20" s="120">
        <v>3.0217187950000002E-2</v>
      </c>
      <c r="Z20" s="120">
        <v>7.5640460900000001E-3</v>
      </c>
      <c r="AA20" s="120">
        <v>7.5944165899999999E-3</v>
      </c>
      <c r="AB20" s="120">
        <v>6.4996754540000007E-2</v>
      </c>
      <c r="AC20" s="120">
        <v>4.3699999999999998E-3</v>
      </c>
      <c r="AD20" s="120">
        <v>3.0599999999999998E-3</v>
      </c>
      <c r="AE20" s="121"/>
      <c r="AF20" s="120">
        <v>4113.428529036375</v>
      </c>
      <c r="AG20" s="120">
        <v>1261.442</v>
      </c>
      <c r="AH20" s="120">
        <v>5756.82395</v>
      </c>
      <c r="AI20" s="120">
        <v>4494.973</v>
      </c>
      <c r="AJ20" s="120" t="s">
        <v>443</v>
      </c>
      <c r="AK20" s="120" t="s">
        <v>443</v>
      </c>
      <c r="AL20" s="29" t="s">
        <v>49</v>
      </c>
    </row>
    <row r="21" spans="1:38" ht="26.25" customHeight="1" thickBot="1" x14ac:dyDescent="0.3">
      <c r="A21" s="40" t="s">
        <v>53</v>
      </c>
      <c r="B21" s="40" t="s">
        <v>66</v>
      </c>
      <c r="C21" s="41" t="s">
        <v>67</v>
      </c>
      <c r="D21" s="42"/>
      <c r="E21" s="120">
        <v>4.8719898080000004</v>
      </c>
      <c r="F21" s="120">
        <v>0.26964562730000002</v>
      </c>
      <c r="G21" s="120">
        <v>10.909663205000001</v>
      </c>
      <c r="H21" s="120">
        <v>1.2896419999999999E-2</v>
      </c>
      <c r="I21" s="120" t="s">
        <v>442</v>
      </c>
      <c r="J21" s="120" t="s">
        <v>442</v>
      </c>
      <c r="K21" s="120" t="s">
        <v>442</v>
      </c>
      <c r="L21" s="120" t="s">
        <v>442</v>
      </c>
      <c r="M21" s="120">
        <v>1.0062362547999999</v>
      </c>
      <c r="N21" s="120">
        <v>5.2622764999999996</v>
      </c>
      <c r="O21" s="120">
        <v>3.3592299999999999E-2</v>
      </c>
      <c r="P21" s="120">
        <v>1.8505630000000002E-2</v>
      </c>
      <c r="Q21" s="120">
        <v>4.8299079999999994E-2</v>
      </c>
      <c r="R21" s="120">
        <v>0.52686535000000012</v>
      </c>
      <c r="S21" s="120">
        <v>0.2860374</v>
      </c>
      <c r="T21" s="120">
        <v>16.50061423</v>
      </c>
      <c r="U21" s="120">
        <v>2.5417309999999999E-2</v>
      </c>
      <c r="V21" s="120">
        <v>0.92880280999999998</v>
      </c>
      <c r="W21" s="120">
        <v>9.2599736000000002E-2</v>
      </c>
      <c r="X21" s="120">
        <v>7.8477699999999992E-6</v>
      </c>
      <c r="Y21" s="120">
        <v>6.5672430000000007E-5</v>
      </c>
      <c r="Z21" s="120">
        <v>1.0738020000000001E-5</v>
      </c>
      <c r="AA21" s="120">
        <v>2.012886E-5</v>
      </c>
      <c r="AB21" s="120">
        <v>1.0438705999999999E-4</v>
      </c>
      <c r="AC21" s="120" t="s">
        <v>444</v>
      </c>
      <c r="AD21" s="120" t="s">
        <v>444</v>
      </c>
      <c r="AE21" s="121"/>
      <c r="AF21" s="120">
        <v>23843.042491355896</v>
      </c>
      <c r="AG21" s="120">
        <v>2329.14747781504</v>
      </c>
      <c r="AH21" s="120">
        <v>13619.267102</v>
      </c>
      <c r="AI21" s="120">
        <v>47.753359017296077</v>
      </c>
      <c r="AJ21" s="120">
        <v>227.35421506404899</v>
      </c>
      <c r="AK21" s="120" t="s">
        <v>443</v>
      </c>
      <c r="AL21" s="29" t="s">
        <v>49</v>
      </c>
    </row>
    <row r="22" spans="1:38" ht="26.25" customHeight="1" thickBot="1" x14ac:dyDescent="0.3">
      <c r="A22" s="40" t="s">
        <v>53</v>
      </c>
      <c r="B22" s="44" t="s">
        <v>68</v>
      </c>
      <c r="C22" s="41" t="s">
        <v>69</v>
      </c>
      <c r="D22" s="42"/>
      <c r="E22" s="120">
        <v>1.2084795849000001</v>
      </c>
      <c r="F22" s="120">
        <v>6.1543713629999997E-2</v>
      </c>
      <c r="G22" s="120">
        <v>1.6997138623999999</v>
      </c>
      <c r="H22" s="120">
        <v>1.7421100000000001E-3</v>
      </c>
      <c r="I22" s="120" t="s">
        <v>442</v>
      </c>
      <c r="J22" s="120" t="s">
        <v>442</v>
      </c>
      <c r="K22" s="120" t="s">
        <v>442</v>
      </c>
      <c r="L22" s="120" t="s">
        <v>442</v>
      </c>
      <c r="M22" s="120">
        <v>2.1099175587399999</v>
      </c>
      <c r="N22" s="120">
        <v>9.1388390000000014E-2</v>
      </c>
      <c r="O22" s="120">
        <v>5.5674299999999999E-3</v>
      </c>
      <c r="P22" s="120">
        <v>6.3986099999999999E-3</v>
      </c>
      <c r="Q22" s="120">
        <v>8.4978099999999997E-3</v>
      </c>
      <c r="R22" s="120">
        <v>8.506445E-2</v>
      </c>
      <c r="S22" s="120">
        <v>4.8574069999999997E-2</v>
      </c>
      <c r="T22" s="120">
        <v>2.4467632699999999</v>
      </c>
      <c r="U22" s="120">
        <v>5.5967599999999992E-3</v>
      </c>
      <c r="V22" s="120">
        <v>0.20578590000000002</v>
      </c>
      <c r="W22" s="120">
        <v>7.9301759999999999E-2</v>
      </c>
      <c r="X22" s="120">
        <v>1.9667514189999999E-2</v>
      </c>
      <c r="Y22" s="120">
        <v>2.5788562979999999E-2</v>
      </c>
      <c r="Z22" s="120">
        <v>1.026302504E-2</v>
      </c>
      <c r="AA22" s="120">
        <v>8.0157586800000003E-3</v>
      </c>
      <c r="AB22" s="120">
        <v>6.3734860880000008E-2</v>
      </c>
      <c r="AC22" s="120" t="s">
        <v>445</v>
      </c>
      <c r="AD22" s="120">
        <v>2.0639999999999999E-2</v>
      </c>
      <c r="AE22" s="121"/>
      <c r="AF22" s="120">
        <v>22755.113859078403</v>
      </c>
      <c r="AG22" s="120">
        <v>16381.783793000001</v>
      </c>
      <c r="AH22" s="120">
        <v>26246.114525999998</v>
      </c>
      <c r="AI22" s="120">
        <v>372.7</v>
      </c>
      <c r="AJ22" s="120">
        <v>4529.0241900000001</v>
      </c>
      <c r="AK22" s="120" t="s">
        <v>443</v>
      </c>
      <c r="AL22" s="29" t="s">
        <v>49</v>
      </c>
    </row>
    <row r="23" spans="1:38" ht="26.25" customHeight="1" thickBot="1" x14ac:dyDescent="0.3">
      <c r="A23" s="40" t="s">
        <v>70</v>
      </c>
      <c r="B23" s="44" t="s">
        <v>391</v>
      </c>
      <c r="C23" s="41" t="s">
        <v>387</v>
      </c>
      <c r="D23" s="83"/>
      <c r="E23" s="120">
        <v>5.5873650988462664</v>
      </c>
      <c r="F23" s="120">
        <v>1.6816433910630773</v>
      </c>
      <c r="G23" s="120">
        <v>0.36804576794415267</v>
      </c>
      <c r="H23" s="120">
        <v>1.0408248245076289E-3</v>
      </c>
      <c r="I23" s="120" t="s">
        <v>442</v>
      </c>
      <c r="J23" s="120" t="s">
        <v>442</v>
      </c>
      <c r="K23" s="120" t="s">
        <v>442</v>
      </c>
      <c r="L23" s="120" t="s">
        <v>442</v>
      </c>
      <c r="M23" s="120">
        <v>5.6284905157059075</v>
      </c>
      <c r="N23" s="120">
        <v>0.14827400957950965</v>
      </c>
      <c r="O23" s="120">
        <v>2.1232805090614271E-3</v>
      </c>
      <c r="P23" s="120">
        <v>1.0421899999999999E-3</v>
      </c>
      <c r="Q23" s="120">
        <v>1.38704E-3</v>
      </c>
      <c r="R23" s="120">
        <v>7.1531636165381484E-3</v>
      </c>
      <c r="S23" s="120">
        <v>0.31053554751251378</v>
      </c>
      <c r="T23" s="120">
        <v>9.8642590872248196E-3</v>
      </c>
      <c r="U23" s="120">
        <v>1.3540928171730674E-3</v>
      </c>
      <c r="V23" s="120">
        <v>0.17071320234954721</v>
      </c>
      <c r="W23" s="120" t="s">
        <v>444</v>
      </c>
      <c r="X23" s="120">
        <v>4.4761023665973263E-3</v>
      </c>
      <c r="Y23" s="120">
        <v>6.5223127962064312E-3</v>
      </c>
      <c r="Z23" s="120" t="s">
        <v>444</v>
      </c>
      <c r="AA23" s="120" t="s">
        <v>444</v>
      </c>
      <c r="AB23" s="120">
        <v>1.0998415161903759E-2</v>
      </c>
      <c r="AC23" s="120" t="s">
        <v>443</v>
      </c>
      <c r="AD23" s="120" t="s">
        <v>443</v>
      </c>
      <c r="AE23" s="121"/>
      <c r="AF23" s="120">
        <v>5883.1030783232654</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3.1626825148937625</v>
      </c>
      <c r="F24" s="120">
        <v>0.2259758156533429</v>
      </c>
      <c r="G24" s="120">
        <v>3.589062337128643</v>
      </c>
      <c r="H24" s="120">
        <v>5.1795635142742212E-3</v>
      </c>
      <c r="I24" s="120" t="s">
        <v>442</v>
      </c>
      <c r="J24" s="120" t="s">
        <v>442</v>
      </c>
      <c r="K24" s="120" t="s">
        <v>442</v>
      </c>
      <c r="L24" s="120" t="s">
        <v>442</v>
      </c>
      <c r="M24" s="120">
        <v>1.7166904567054317</v>
      </c>
      <c r="N24" s="120">
        <v>0.12489356200386945</v>
      </c>
      <c r="O24" s="120">
        <v>1.197357341812624E-2</v>
      </c>
      <c r="P24" s="120">
        <v>1.0064397554611276E-2</v>
      </c>
      <c r="Q24" s="120">
        <v>1.7498810287820181E-2</v>
      </c>
      <c r="R24" s="120">
        <v>0.15260303883108478</v>
      </c>
      <c r="S24" s="120">
        <v>8.6316602771725121E-2</v>
      </c>
      <c r="T24" s="120">
        <v>4.5470917666421755</v>
      </c>
      <c r="U24" s="120">
        <v>1.6670370872123186E-2</v>
      </c>
      <c r="V24" s="120">
        <v>0.29908905034536593</v>
      </c>
      <c r="W24" s="120">
        <v>6.8611113778267036E-2</v>
      </c>
      <c r="X24" s="120">
        <v>9.5248476642804669E-3</v>
      </c>
      <c r="Y24" s="120">
        <v>1.2600436759265577E-2</v>
      </c>
      <c r="Z24" s="120">
        <v>4.9478441491445117E-3</v>
      </c>
      <c r="AA24" s="120">
        <v>3.8701092061736819E-3</v>
      </c>
      <c r="AB24" s="120">
        <v>3.0943237778864235E-2</v>
      </c>
      <c r="AC24" s="120">
        <v>3.1005404316520354E-4</v>
      </c>
      <c r="AD24" s="120">
        <v>3.2754818287233228E-2</v>
      </c>
      <c r="AE24" s="121"/>
      <c r="AF24" s="120">
        <v>9045.4000590453725</v>
      </c>
      <c r="AG24" s="120">
        <v>192.64316639548957</v>
      </c>
      <c r="AH24" s="120">
        <v>26661.906829793428</v>
      </c>
      <c r="AI24" s="120">
        <v>461.57875574979909</v>
      </c>
      <c r="AJ24" s="120">
        <v>37.673999999999999</v>
      </c>
      <c r="AK24" s="120" t="s">
        <v>443</v>
      </c>
      <c r="AL24" s="29" t="s">
        <v>49</v>
      </c>
    </row>
    <row r="25" spans="1:38" ht="26.25" customHeight="1" thickBot="1" x14ac:dyDescent="0.3">
      <c r="A25" s="40" t="s">
        <v>73</v>
      </c>
      <c r="B25" s="44" t="s">
        <v>74</v>
      </c>
      <c r="C25" s="46" t="s">
        <v>75</v>
      </c>
      <c r="D25" s="42"/>
      <c r="E25" s="120">
        <v>1.0042683440523421</v>
      </c>
      <c r="F25" s="120">
        <v>8.9596204353124514E-2</v>
      </c>
      <c r="G25" s="120">
        <v>6.4547106886684857E-2</v>
      </c>
      <c r="H25" s="120" t="s">
        <v>444</v>
      </c>
      <c r="I25" s="120" t="s">
        <v>442</v>
      </c>
      <c r="J25" s="120" t="s">
        <v>442</v>
      </c>
      <c r="K25" s="120" t="s">
        <v>442</v>
      </c>
      <c r="L25" s="120" t="s">
        <v>442</v>
      </c>
      <c r="M25" s="120">
        <v>0.81860097712388269</v>
      </c>
      <c r="N25" s="120">
        <v>1.3E-7</v>
      </c>
      <c r="O25" s="120">
        <v>1.1238752169999999E-5</v>
      </c>
      <c r="P25" s="120">
        <v>1.35E-6</v>
      </c>
      <c r="Q25" s="120">
        <v>2E-8</v>
      </c>
      <c r="R25" s="120">
        <v>2.2499999999999996E-6</v>
      </c>
      <c r="S25" s="120">
        <v>1.46E-6</v>
      </c>
      <c r="T25" s="120">
        <v>6.0000000000000008E-8</v>
      </c>
      <c r="U25" s="120">
        <v>2E-8</v>
      </c>
      <c r="V25" s="120">
        <v>4.7200000000000005E-6</v>
      </c>
      <c r="W25" s="120" t="s">
        <v>444</v>
      </c>
      <c r="X25" s="120">
        <v>7.4580000000000002E-7</v>
      </c>
      <c r="Y25" s="120">
        <v>7.4580000000000002E-7</v>
      </c>
      <c r="Z25" s="120">
        <v>7.4580000000000002E-7</v>
      </c>
      <c r="AA25" s="120">
        <v>7.4580000000000002E-7</v>
      </c>
      <c r="AB25" s="120">
        <v>2.98318E-6</v>
      </c>
      <c r="AC25" s="120" t="s">
        <v>443</v>
      </c>
      <c r="AD25" s="120" t="s">
        <v>443</v>
      </c>
      <c r="AE25" s="121"/>
      <c r="AF25" s="120">
        <v>3388.5537217468946</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1.174341014723972E-2</v>
      </c>
      <c r="F26" s="120">
        <v>2.2929537331427122E-2</v>
      </c>
      <c r="G26" s="120">
        <v>1.1778720927646531E-3</v>
      </c>
      <c r="H26" s="120" t="s">
        <v>444</v>
      </c>
      <c r="I26" s="120" t="s">
        <v>442</v>
      </c>
      <c r="J26" s="120" t="s">
        <v>442</v>
      </c>
      <c r="K26" s="120" t="s">
        <v>442</v>
      </c>
      <c r="L26" s="120" t="s">
        <v>442</v>
      </c>
      <c r="M26" s="120">
        <v>1.0080777364759543</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80.882452736584895</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105.11900497189615</v>
      </c>
      <c r="F27" s="120">
        <v>65.125095519560531</v>
      </c>
      <c r="G27" s="120">
        <v>5.993031750161383</v>
      </c>
      <c r="H27" s="120">
        <v>0.92594554362607218</v>
      </c>
      <c r="I27" s="120" t="s">
        <v>442</v>
      </c>
      <c r="J27" s="120" t="s">
        <v>442</v>
      </c>
      <c r="K27" s="120" t="s">
        <v>442</v>
      </c>
      <c r="L27" s="120" t="s">
        <v>442</v>
      </c>
      <c r="M27" s="120">
        <v>527.39524813895434</v>
      </c>
      <c r="N27" s="120">
        <v>77.778556206578699</v>
      </c>
      <c r="O27" s="120">
        <v>6.2474341372797297E-4</v>
      </c>
      <c r="P27" s="120">
        <v>3.2429911850454393E-2</v>
      </c>
      <c r="Q27" s="120">
        <v>9.7914370741826007E-4</v>
      </c>
      <c r="R27" s="120">
        <v>3.1321336083316428E-2</v>
      </c>
      <c r="S27" s="120">
        <v>2.1747958198092412E-2</v>
      </c>
      <c r="T27" s="120">
        <v>6.5541204554771769E-3</v>
      </c>
      <c r="U27" s="120">
        <v>7.0880058738057418E-4</v>
      </c>
      <c r="V27" s="120">
        <v>0.11947381212737275</v>
      </c>
      <c r="W27" s="120">
        <v>2.2977071999999996</v>
      </c>
      <c r="X27" s="120">
        <v>7.0350999924399998E-2</v>
      </c>
      <c r="Y27" s="120">
        <v>8.9913909567999994E-2</v>
      </c>
      <c r="Z27" s="120">
        <v>5.7640719926900008E-2</v>
      </c>
      <c r="AA27" s="120">
        <v>8.5534804735300007E-2</v>
      </c>
      <c r="AB27" s="120">
        <v>0.30344043415459998</v>
      </c>
      <c r="AC27" s="120">
        <v>2.2977073000000001E-3</v>
      </c>
      <c r="AD27" s="120">
        <v>4.8181780000000005E-4</v>
      </c>
      <c r="AE27" s="121"/>
      <c r="AF27" s="120">
        <v>192910.25794725431</v>
      </c>
      <c r="AG27" s="120" t="s">
        <v>443</v>
      </c>
      <c r="AH27" s="120" t="s">
        <v>443</v>
      </c>
      <c r="AI27" s="120" t="s">
        <v>443</v>
      </c>
      <c r="AJ27" s="120">
        <v>6.8099731999999996E-2</v>
      </c>
      <c r="AK27" s="120" t="s">
        <v>443</v>
      </c>
      <c r="AL27" s="29" t="s">
        <v>49</v>
      </c>
    </row>
    <row r="28" spans="1:38" ht="26.25" customHeight="1" thickBot="1" x14ac:dyDescent="0.3">
      <c r="A28" s="40" t="s">
        <v>78</v>
      </c>
      <c r="B28" s="40" t="s">
        <v>81</v>
      </c>
      <c r="C28" s="41" t="s">
        <v>82</v>
      </c>
      <c r="D28" s="42"/>
      <c r="E28" s="120">
        <v>7.6349889051702338</v>
      </c>
      <c r="F28" s="120">
        <v>1.0423600644914335</v>
      </c>
      <c r="G28" s="120">
        <v>1.1232826682484547</v>
      </c>
      <c r="H28" s="120">
        <v>6.8170967133076438E-3</v>
      </c>
      <c r="I28" s="120" t="s">
        <v>442</v>
      </c>
      <c r="J28" s="120" t="s">
        <v>442</v>
      </c>
      <c r="K28" s="120" t="s">
        <v>442</v>
      </c>
      <c r="L28" s="120" t="s">
        <v>442</v>
      </c>
      <c r="M28" s="120">
        <v>9.8221100570533828</v>
      </c>
      <c r="N28" s="120">
        <v>0.56502402844511701</v>
      </c>
      <c r="O28" s="120">
        <v>2.5301451222989386E-5</v>
      </c>
      <c r="P28" s="120">
        <v>2.4365548559799953E-3</v>
      </c>
      <c r="Q28" s="120">
        <v>4.8639710656723741E-5</v>
      </c>
      <c r="R28" s="120">
        <v>3.757442582284551E-3</v>
      </c>
      <c r="S28" s="120">
        <v>2.5251013419871193E-3</v>
      </c>
      <c r="T28" s="120">
        <v>1.3065368173078299E-4</v>
      </c>
      <c r="U28" s="120">
        <v>4.667651886746871E-5</v>
      </c>
      <c r="V28" s="120">
        <v>8.3428776424667155E-3</v>
      </c>
      <c r="W28" s="120">
        <v>6.8352700000000002E-2</v>
      </c>
      <c r="X28" s="120">
        <v>9.0643897514000003E-3</v>
      </c>
      <c r="Y28" s="120">
        <v>1.0234762925300001E-2</v>
      </c>
      <c r="Z28" s="120">
        <v>7.9427277790999999E-3</v>
      </c>
      <c r="AA28" s="120">
        <v>8.5712977212000011E-3</v>
      </c>
      <c r="AB28" s="120">
        <v>3.5813178176999999E-2</v>
      </c>
      <c r="AC28" s="120">
        <v>6.8351900000000005E-5</v>
      </c>
      <c r="AD28" s="120">
        <v>2.1717799999999997E-5</v>
      </c>
      <c r="AE28" s="121"/>
      <c r="AF28" s="120">
        <v>19111.537835449199</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73.561365080330816</v>
      </c>
      <c r="F29" s="120">
        <v>4.0757775138820769</v>
      </c>
      <c r="G29" s="120">
        <v>4.9188811502807361</v>
      </c>
      <c r="H29" s="120">
        <v>2.088679131760229E-2</v>
      </c>
      <c r="I29" s="120" t="s">
        <v>442</v>
      </c>
      <c r="J29" s="120" t="s">
        <v>442</v>
      </c>
      <c r="K29" s="120" t="s">
        <v>442</v>
      </c>
      <c r="L29" s="120" t="s">
        <v>442</v>
      </c>
      <c r="M29" s="120">
        <v>16.544167267275807</v>
      </c>
      <c r="N29" s="120">
        <v>2.3534984189321956E-2</v>
      </c>
      <c r="O29" s="120">
        <v>9.4741841279230002E-5</v>
      </c>
      <c r="P29" s="120">
        <v>1.0032820639578962E-2</v>
      </c>
      <c r="Q29" s="120">
        <v>1.8940516627030467E-4</v>
      </c>
      <c r="R29" s="120">
        <v>1.6084364005650068E-2</v>
      </c>
      <c r="S29" s="120">
        <v>1.0786201425099793E-2</v>
      </c>
      <c r="T29" s="120">
        <v>3.8014510943925022E-4</v>
      </c>
      <c r="U29" s="120">
        <v>1.8932664998214932E-4</v>
      </c>
      <c r="V29" s="120">
        <v>3.4076441508142208E-2</v>
      </c>
      <c r="W29" s="120">
        <v>0.45389699999999999</v>
      </c>
      <c r="X29" s="120">
        <v>6.4842425718999999E-3</v>
      </c>
      <c r="Y29" s="120">
        <v>3.9265691133399998E-2</v>
      </c>
      <c r="Z29" s="120">
        <v>4.3876708074000001E-2</v>
      </c>
      <c r="AA29" s="120">
        <v>1.00865995572E-2</v>
      </c>
      <c r="AB29" s="120">
        <v>9.9713241336500003E-2</v>
      </c>
      <c r="AC29" s="120">
        <v>1.8165809999999999E-4</v>
      </c>
      <c r="AD29" s="120">
        <v>8.1895700000000009E-5</v>
      </c>
      <c r="AE29" s="121"/>
      <c r="AF29" s="120">
        <v>80800.337871400101</v>
      </c>
      <c r="AG29" s="120" t="s">
        <v>443</v>
      </c>
      <c r="AH29" s="120">
        <v>20.7603303305</v>
      </c>
      <c r="AI29" s="120" t="s">
        <v>443</v>
      </c>
      <c r="AJ29" s="120" t="s">
        <v>443</v>
      </c>
      <c r="AK29" s="120" t="s">
        <v>443</v>
      </c>
      <c r="AL29" s="29" t="s">
        <v>49</v>
      </c>
    </row>
    <row r="30" spans="1:38" ht="26.25" customHeight="1" thickBot="1" x14ac:dyDescent="0.3">
      <c r="A30" s="40" t="s">
        <v>78</v>
      </c>
      <c r="B30" s="40" t="s">
        <v>85</v>
      </c>
      <c r="C30" s="41" t="s">
        <v>86</v>
      </c>
      <c r="D30" s="42"/>
      <c r="E30" s="120">
        <v>0.4071902309596715</v>
      </c>
      <c r="F30" s="120">
        <v>7.3311668336411566</v>
      </c>
      <c r="G30" s="120">
        <v>3.711606905186788E-2</v>
      </c>
      <c r="H30" s="120">
        <v>2.9808325614438247E-3</v>
      </c>
      <c r="I30" s="120" t="s">
        <v>442</v>
      </c>
      <c r="J30" s="120" t="s">
        <v>442</v>
      </c>
      <c r="K30" s="120" t="s">
        <v>442</v>
      </c>
      <c r="L30" s="120" t="s">
        <v>442</v>
      </c>
      <c r="M30" s="120">
        <v>33.563570063675861</v>
      </c>
      <c r="N30" s="120">
        <v>1.7797314344203254</v>
      </c>
      <c r="O30" s="120">
        <v>2.1994391215131933E-3</v>
      </c>
      <c r="P30" s="120">
        <v>5.3818300125208418E-4</v>
      </c>
      <c r="Q30" s="120">
        <v>1.8558034525933938E-5</v>
      </c>
      <c r="R30" s="120">
        <v>9.5984222976589449E-3</v>
      </c>
      <c r="S30" s="120">
        <v>0.37342271319986547</v>
      </c>
      <c r="T30" s="120">
        <v>1.5437359354837945E-2</v>
      </c>
      <c r="U30" s="120">
        <v>2.1898467219583864E-3</v>
      </c>
      <c r="V30" s="120">
        <v>0.21796629777654919</v>
      </c>
      <c r="W30" s="120">
        <v>4.0383500000000003E-2</v>
      </c>
      <c r="X30" s="120">
        <v>6.1537155379999997E-4</v>
      </c>
      <c r="Y30" s="120">
        <v>1.1281811814999999E-3</v>
      </c>
      <c r="Z30" s="120">
        <v>3.8460722089999998E-4</v>
      </c>
      <c r="AA30" s="120">
        <v>1.3204847921E-3</v>
      </c>
      <c r="AB30" s="120">
        <v>3.4486447482999999E-3</v>
      </c>
      <c r="AC30" s="120">
        <v>4.0383899999999998E-5</v>
      </c>
      <c r="AD30" s="120">
        <v>4.0383899999999998E-5</v>
      </c>
      <c r="AE30" s="121"/>
      <c r="AF30" s="120">
        <v>2707.8646777939998</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11.523858586571343</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534.71210891469991</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7.4970531075847795</v>
      </c>
      <c r="O32" s="120">
        <v>3.3216573961594789E-2</v>
      </c>
      <c r="P32" s="120" t="s">
        <v>444</v>
      </c>
      <c r="Q32" s="120">
        <v>8.5871848274522766E-2</v>
      </c>
      <c r="R32" s="120">
        <v>2.7941040430131374</v>
      </c>
      <c r="S32" s="120">
        <v>61.313102615102963</v>
      </c>
      <c r="T32" s="120">
        <v>0.43177249862611744</v>
      </c>
      <c r="U32" s="120">
        <v>5.1347438667516891E-2</v>
      </c>
      <c r="V32" s="120">
        <v>20.569922497146116</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89690.673244712569</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89690.673244712569</v>
      </c>
      <c r="AL33" s="29" t="s">
        <v>411</v>
      </c>
    </row>
    <row r="34" spans="1:38" ht="26.25" customHeight="1" thickBot="1" x14ac:dyDescent="0.3">
      <c r="A34" s="40" t="s">
        <v>70</v>
      </c>
      <c r="B34" s="40" t="s">
        <v>93</v>
      </c>
      <c r="C34" s="41" t="s">
        <v>94</v>
      </c>
      <c r="D34" s="42"/>
      <c r="E34" s="120">
        <v>3.9116755384561808</v>
      </c>
      <c r="F34" s="120">
        <v>0.33832231579720401</v>
      </c>
      <c r="G34" s="120">
        <v>0.19957801943390002</v>
      </c>
      <c r="H34" s="120">
        <v>5.1761873378186E-4</v>
      </c>
      <c r="I34" s="120" t="s">
        <v>442</v>
      </c>
      <c r="J34" s="120" t="s">
        <v>442</v>
      </c>
      <c r="K34" s="120" t="s">
        <v>442</v>
      </c>
      <c r="L34" s="120" t="s">
        <v>442</v>
      </c>
      <c r="M34" s="120">
        <v>1.7259897385485581</v>
      </c>
      <c r="N34" s="120">
        <v>4.5829599999999996E-3</v>
      </c>
      <c r="O34" s="120">
        <v>6.0323852173726003E-4</v>
      </c>
      <c r="P34" s="120">
        <v>1.53141E-3</v>
      </c>
      <c r="Q34" s="120">
        <v>2.03812E-3</v>
      </c>
      <c r="R34" s="120">
        <v>3.0159986500018603E-3</v>
      </c>
      <c r="S34" s="120">
        <v>1.7558924266913789</v>
      </c>
      <c r="T34" s="120">
        <v>4.2223849691341601E-3</v>
      </c>
      <c r="U34" s="120">
        <v>6.0323852173726003E-4</v>
      </c>
      <c r="V34" s="120">
        <v>6.0320003000037203E-2</v>
      </c>
      <c r="W34" s="120">
        <v>1.6247062000000001</v>
      </c>
      <c r="X34" s="120">
        <v>4.4462280208695595E-3</v>
      </c>
      <c r="Y34" s="120">
        <v>5.0168914300018595E-3</v>
      </c>
      <c r="Z34" s="120">
        <v>2.17819205E-3</v>
      </c>
      <c r="AA34" s="120">
        <v>2.0832948E-4</v>
      </c>
      <c r="AB34" s="120">
        <v>1.1849641880871422E-2</v>
      </c>
      <c r="AC34" s="120" t="s">
        <v>443</v>
      </c>
      <c r="AD34" s="120" t="s">
        <v>443</v>
      </c>
      <c r="AE34" s="121"/>
      <c r="AF34" s="120">
        <v>2585.8321568620768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2.3811735105840781</v>
      </c>
      <c r="F35" s="120">
        <v>0.10915525726983961</v>
      </c>
      <c r="G35" s="120">
        <v>0.89590023200846425</v>
      </c>
      <c r="H35" s="120">
        <v>3.8231908417855361E-4</v>
      </c>
      <c r="I35" s="120" t="s">
        <v>442</v>
      </c>
      <c r="J35" s="120" t="s">
        <v>442</v>
      </c>
      <c r="K35" s="120" t="s">
        <v>442</v>
      </c>
      <c r="L35" s="120" t="s">
        <v>442</v>
      </c>
      <c r="M35" s="120">
        <v>0.53852364928872698</v>
      </c>
      <c r="N35" s="120">
        <v>4.2544396378848201E-3</v>
      </c>
      <c r="O35" s="120">
        <v>4.5759560981116992E-4</v>
      </c>
      <c r="P35" s="120">
        <v>1.8700066507622399E-3</v>
      </c>
      <c r="Q35" s="120">
        <v>3.4132856598426096E-3</v>
      </c>
      <c r="R35" s="120" t="s">
        <v>444</v>
      </c>
      <c r="S35" s="120">
        <v>3.4132856598426092E-3</v>
      </c>
      <c r="T35" s="120">
        <v>9.898292276973554E-2</v>
      </c>
      <c r="U35" s="120">
        <v>8.5088792757694303E-3</v>
      </c>
      <c r="V35" s="120">
        <v>2.0950681729198728E-2</v>
      </c>
      <c r="W35" s="120" t="s">
        <v>444</v>
      </c>
      <c r="X35" s="120">
        <v>1.7777361951093701E-3</v>
      </c>
      <c r="Y35" s="120">
        <v>1.7663795256557798E-3</v>
      </c>
      <c r="Z35" s="120">
        <v>6.7899832265180999E-4</v>
      </c>
      <c r="AA35" s="120" t="s">
        <v>444</v>
      </c>
      <c r="AB35" s="120">
        <v>4.2231140434173904E-3</v>
      </c>
      <c r="AC35" s="120" t="s">
        <v>443</v>
      </c>
      <c r="AD35" s="120" t="s">
        <v>443</v>
      </c>
      <c r="AE35" s="121"/>
      <c r="AF35" s="120">
        <v>1623.0859321874918</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4.6240473630712895</v>
      </c>
      <c r="F36" s="120">
        <v>0.2265688154139604</v>
      </c>
      <c r="G36" s="120">
        <v>0.3220839058634492</v>
      </c>
      <c r="H36" s="120">
        <v>1.0610216105364282E-3</v>
      </c>
      <c r="I36" s="120" t="s">
        <v>442</v>
      </c>
      <c r="J36" s="120" t="s">
        <v>442</v>
      </c>
      <c r="K36" s="120" t="s">
        <v>442</v>
      </c>
      <c r="L36" s="120" t="s">
        <v>442</v>
      </c>
      <c r="M36" s="120">
        <v>0.8762661558738557</v>
      </c>
      <c r="N36" s="120">
        <v>1.045677631753932E-2</v>
      </c>
      <c r="O36" s="120">
        <v>8.0440971673384314E-4</v>
      </c>
      <c r="P36" s="120">
        <v>3.1975491502016892E-3</v>
      </c>
      <c r="Q36" s="120">
        <v>4.2594288669352519E-3</v>
      </c>
      <c r="R36" s="120">
        <v>4.0220685836690959E-3</v>
      </c>
      <c r="S36" s="120">
        <v>4.9446725072576948E-2</v>
      </c>
      <c r="T36" s="120">
        <v>8.044131167338317E-2</v>
      </c>
      <c r="U36" s="120">
        <v>8.0441271673386307E-3</v>
      </c>
      <c r="V36" s="120">
        <v>9.6529576008059614E-2</v>
      </c>
      <c r="W36" s="120">
        <v>7.8763489867320093E-5</v>
      </c>
      <c r="X36" s="120">
        <v>1.1243825698203226E-3</v>
      </c>
      <c r="Y36" s="120">
        <v>9.9088687883694317E-4</v>
      </c>
      <c r="Z36" s="120">
        <v>4.1458388902887309E-4</v>
      </c>
      <c r="AA36" s="120">
        <v>2.8647845800156308E-5</v>
      </c>
      <c r="AB36" s="120">
        <v>2.5582625834860151E-3</v>
      </c>
      <c r="AC36" s="120">
        <v>2.2862359937645045E-3</v>
      </c>
      <c r="AD36" s="120">
        <v>1.0819620970381396E-3</v>
      </c>
      <c r="AE36" s="121"/>
      <c r="AF36" s="120">
        <v>5107.3726730176486</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0.67117337100000007</v>
      </c>
      <c r="F37" s="120">
        <v>3.9757820489999998E-2</v>
      </c>
      <c r="G37" s="120">
        <v>5.2874699999999998E-4</v>
      </c>
      <c r="H37" s="120" t="s">
        <v>444</v>
      </c>
      <c r="I37" s="120" t="s">
        <v>442</v>
      </c>
      <c r="J37" s="120" t="s">
        <v>442</v>
      </c>
      <c r="K37" s="120" t="s">
        <v>442</v>
      </c>
      <c r="L37" s="120" t="s">
        <v>442</v>
      </c>
      <c r="M37" s="120">
        <v>0.231938441</v>
      </c>
      <c r="N37" s="120">
        <v>5.0099999999999995E-6</v>
      </c>
      <c r="O37" s="120">
        <v>4.0999999999999999E-7</v>
      </c>
      <c r="P37" s="120">
        <v>3.0506000000000001E-4</v>
      </c>
      <c r="Q37" s="120">
        <v>4.5569999999999999E-5</v>
      </c>
      <c r="R37" s="120">
        <v>5.9200000000000001E-6</v>
      </c>
      <c r="S37" s="120">
        <v>1.1800000000000001E-6</v>
      </c>
      <c r="T37" s="120">
        <v>5.9200000000000001E-6</v>
      </c>
      <c r="U37" s="120">
        <v>2.6429999999999999E-5</v>
      </c>
      <c r="V37" s="120">
        <v>3.3262999999999999E-4</v>
      </c>
      <c r="W37" s="120">
        <v>2.3694000000000002E-4</v>
      </c>
      <c r="X37" s="120">
        <v>3.2807999999999996E-7</v>
      </c>
      <c r="Y37" s="120">
        <v>1.3214200000000001E-6</v>
      </c>
      <c r="Z37" s="120">
        <v>5.0122999999999994E-7</v>
      </c>
      <c r="AA37" s="120">
        <v>4.9212000000000004E-7</v>
      </c>
      <c r="AB37" s="120">
        <v>2.64285E-6</v>
      </c>
      <c r="AC37" s="120" t="s">
        <v>443</v>
      </c>
      <c r="AD37" s="120" t="s">
        <v>443</v>
      </c>
      <c r="AE37" s="121"/>
      <c r="AF37" s="120" t="s">
        <v>443</v>
      </c>
      <c r="AG37" s="120" t="s">
        <v>443</v>
      </c>
      <c r="AH37" s="120">
        <v>3232.0787627811092</v>
      </c>
      <c r="AI37" s="120" t="s">
        <v>443</v>
      </c>
      <c r="AJ37" s="120" t="s">
        <v>443</v>
      </c>
      <c r="AK37" s="120" t="s">
        <v>443</v>
      </c>
      <c r="AL37" s="29" t="s">
        <v>49</v>
      </c>
    </row>
    <row r="38" spans="1:38" ht="26.25" customHeight="1" thickBot="1" x14ac:dyDescent="0.3">
      <c r="A38" s="40" t="s">
        <v>70</v>
      </c>
      <c r="B38" s="40" t="s">
        <v>101</v>
      </c>
      <c r="C38" s="41" t="s">
        <v>102</v>
      </c>
      <c r="D38" s="47"/>
      <c r="E38" s="120">
        <v>2.0894181391271816</v>
      </c>
      <c r="F38" s="120">
        <v>0.22757526506182918</v>
      </c>
      <c r="G38" s="120">
        <v>0.12178122583765484</v>
      </c>
      <c r="H38" s="120">
        <v>3.6193587049286466E-4</v>
      </c>
      <c r="I38" s="120" t="s">
        <v>442</v>
      </c>
      <c r="J38" s="120" t="s">
        <v>442</v>
      </c>
      <c r="K38" s="120" t="s">
        <v>442</v>
      </c>
      <c r="L38" s="120" t="s">
        <v>442</v>
      </c>
      <c r="M38" s="120">
        <v>0.90635749957563372</v>
      </c>
      <c r="N38" s="120">
        <v>5.6736622633817273E-3</v>
      </c>
      <c r="O38" s="120">
        <v>6.7464516938652952E-4</v>
      </c>
      <c r="P38" s="120" t="s">
        <v>444</v>
      </c>
      <c r="Q38" s="120" t="s">
        <v>444</v>
      </c>
      <c r="R38" s="120">
        <v>2.8276711089698847E-3</v>
      </c>
      <c r="S38" s="120">
        <v>9.4103252434669549E-2</v>
      </c>
      <c r="T38" s="120">
        <v>3.5316777118980062E-3</v>
      </c>
      <c r="U38" s="120">
        <v>4.6991603489108467E-4</v>
      </c>
      <c r="V38" s="120">
        <v>5.5847300183251514E-2</v>
      </c>
      <c r="W38" s="120" t="s">
        <v>444</v>
      </c>
      <c r="X38" s="120">
        <v>1.4248802042209467E-3</v>
      </c>
      <c r="Y38" s="120">
        <v>2.2701103507496378E-3</v>
      </c>
      <c r="Z38" s="120" t="s">
        <v>444</v>
      </c>
      <c r="AA38" s="120" t="s">
        <v>444</v>
      </c>
      <c r="AB38" s="120">
        <v>3.6949905431053836E-3</v>
      </c>
      <c r="AC38" s="120" t="s">
        <v>443</v>
      </c>
      <c r="AD38" s="120" t="s">
        <v>443</v>
      </c>
      <c r="AE38" s="121"/>
      <c r="AF38" s="120">
        <v>2008.3223390355208</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4.3373672376778103</v>
      </c>
      <c r="F39" s="120">
        <v>0.85750870945825042</v>
      </c>
      <c r="G39" s="120">
        <v>3.6449399613816951</v>
      </c>
      <c r="H39" s="120">
        <v>7.5021764165285592E-3</v>
      </c>
      <c r="I39" s="120" t="s">
        <v>442</v>
      </c>
      <c r="J39" s="120" t="s">
        <v>442</v>
      </c>
      <c r="K39" s="120" t="s">
        <v>442</v>
      </c>
      <c r="L39" s="120" t="s">
        <v>442</v>
      </c>
      <c r="M39" s="120">
        <v>3.1806425197480488</v>
      </c>
      <c r="N39" s="120">
        <v>6.3133140857475747E-2</v>
      </c>
      <c r="O39" s="120">
        <v>1.156663379711589E-3</v>
      </c>
      <c r="P39" s="120">
        <v>9.8209830970714604E-3</v>
      </c>
      <c r="Q39" s="120">
        <v>8.8404873743914581E-3</v>
      </c>
      <c r="R39" s="120">
        <v>6.3888706637647952E-2</v>
      </c>
      <c r="S39" s="120">
        <v>2.3657184664032341E-2</v>
      </c>
      <c r="T39" s="120">
        <v>0.70162402926549094</v>
      </c>
      <c r="U39" s="120">
        <v>1.8059978530817853E-3</v>
      </c>
      <c r="V39" s="120">
        <v>0.14928597958494991</v>
      </c>
      <c r="W39" s="120">
        <v>0.39460748315062222</v>
      </c>
      <c r="X39" s="120">
        <v>0.26553453482882911</v>
      </c>
      <c r="Y39" s="120">
        <v>0.30034658233456074</v>
      </c>
      <c r="Z39" s="120">
        <v>0.1969495931363722</v>
      </c>
      <c r="AA39" s="120">
        <v>9.980773033612006E-2</v>
      </c>
      <c r="AB39" s="120">
        <v>0.86263844056368211</v>
      </c>
      <c r="AC39" s="120">
        <v>1.2946708090852287E-3</v>
      </c>
      <c r="AD39" s="120">
        <v>1.5311502189514518E-2</v>
      </c>
      <c r="AE39" s="121"/>
      <c r="AF39" s="120">
        <v>37880.767618727456</v>
      </c>
      <c r="AG39" s="120">
        <v>90.041014913529096</v>
      </c>
      <c r="AH39" s="120">
        <v>47580.262090985445</v>
      </c>
      <c r="AI39" s="120" t="s">
        <v>443</v>
      </c>
      <c r="AJ39" s="120">
        <v>1093.8730307922201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16.84298405532973</v>
      </c>
      <c r="F41" s="120">
        <v>12.820918073109254</v>
      </c>
      <c r="G41" s="120">
        <v>24.165549271339749</v>
      </c>
      <c r="H41" s="120">
        <v>0.12992022306818235</v>
      </c>
      <c r="I41" s="120" t="s">
        <v>442</v>
      </c>
      <c r="J41" s="120" t="s">
        <v>442</v>
      </c>
      <c r="K41" s="120" t="s">
        <v>442</v>
      </c>
      <c r="L41" s="120" t="s">
        <v>442</v>
      </c>
      <c r="M41" s="120">
        <v>95.118015438704987</v>
      </c>
      <c r="N41" s="120">
        <v>1.4931663379138449</v>
      </c>
      <c r="O41" s="120">
        <v>0.17658526027214647</v>
      </c>
      <c r="P41" s="120">
        <v>0.11957550074552808</v>
      </c>
      <c r="Q41" s="120">
        <v>3.7456946317531367E-2</v>
      </c>
      <c r="R41" s="120">
        <v>0.44592707809540549</v>
      </c>
      <c r="S41" s="120">
        <v>0.30612565945961118</v>
      </c>
      <c r="T41" s="120">
        <v>0.141305210004253</v>
      </c>
      <c r="U41" s="120">
        <v>3.1292221105636134E-2</v>
      </c>
      <c r="V41" s="120">
        <v>8.8633092192612679</v>
      </c>
      <c r="W41" s="120">
        <v>18.512607910796376</v>
      </c>
      <c r="X41" s="120">
        <v>3.7748228717742238</v>
      </c>
      <c r="Y41" s="120">
        <v>4.7935570337366897</v>
      </c>
      <c r="Z41" s="120">
        <v>1.9642304083632594</v>
      </c>
      <c r="AA41" s="120">
        <v>2.0183347383669359</v>
      </c>
      <c r="AB41" s="120">
        <v>12.550945052354109</v>
      </c>
      <c r="AC41" s="120">
        <v>7.0452140450119577E-2</v>
      </c>
      <c r="AD41" s="120">
        <v>1.9251528541838705</v>
      </c>
      <c r="AE41" s="121"/>
      <c r="AF41" s="120">
        <v>187716.66500099999</v>
      </c>
      <c r="AG41" s="120">
        <v>11316.942241039707</v>
      </c>
      <c r="AH41" s="120">
        <v>131387.84900000002</v>
      </c>
      <c r="AI41" s="120">
        <v>12806.381185697614</v>
      </c>
      <c r="AJ41" s="120" t="s">
        <v>443</v>
      </c>
      <c r="AK41" s="120" t="s">
        <v>443</v>
      </c>
      <c r="AL41" s="29" t="s">
        <v>49</v>
      </c>
    </row>
    <row r="42" spans="1:38" ht="26.25" customHeight="1" thickBot="1" x14ac:dyDescent="0.3">
      <c r="A42" s="40" t="s">
        <v>70</v>
      </c>
      <c r="B42" s="40" t="s">
        <v>107</v>
      </c>
      <c r="C42" s="41" t="s">
        <v>108</v>
      </c>
      <c r="D42" s="42"/>
      <c r="E42" s="120">
        <v>0.15180319346503879</v>
      </c>
      <c r="F42" s="120">
        <v>1.6470663530314864</v>
      </c>
      <c r="G42" s="120">
        <v>1.1530936985450078E-2</v>
      </c>
      <c r="H42" s="120">
        <v>1.6254201526924871E-4</v>
      </c>
      <c r="I42" s="120" t="s">
        <v>442</v>
      </c>
      <c r="J42" s="120" t="s">
        <v>442</v>
      </c>
      <c r="K42" s="120" t="s">
        <v>442</v>
      </c>
      <c r="L42" s="120" t="s">
        <v>442</v>
      </c>
      <c r="M42" s="120">
        <v>12.179695536630227</v>
      </c>
      <c r="N42" s="120">
        <v>0.54924666569474789</v>
      </c>
      <c r="O42" s="120">
        <v>1.9748203974330795E-4</v>
      </c>
      <c r="P42" s="120" t="s">
        <v>444</v>
      </c>
      <c r="Q42" s="120" t="s">
        <v>444</v>
      </c>
      <c r="R42" s="120">
        <v>1.3998578024013654E-3</v>
      </c>
      <c r="S42" s="120">
        <v>4.2296918971472766E-2</v>
      </c>
      <c r="T42" s="120">
        <v>1.4135690363666004E-3</v>
      </c>
      <c r="U42" s="120">
        <v>1.9218461580566799E-4</v>
      </c>
      <c r="V42" s="120">
        <v>2.2578550753851786E-2</v>
      </c>
      <c r="W42" s="120" t="s">
        <v>444</v>
      </c>
      <c r="X42" s="120">
        <v>6.8462218436434168E-4</v>
      </c>
      <c r="Y42" s="120">
        <v>6.9908122353234167E-4</v>
      </c>
      <c r="Z42" s="120" t="s">
        <v>444</v>
      </c>
      <c r="AA42" s="120" t="s">
        <v>444</v>
      </c>
      <c r="AB42" s="120">
        <v>1.3837034188966834E-3</v>
      </c>
      <c r="AC42" s="120" t="s">
        <v>443</v>
      </c>
      <c r="AD42" s="120" t="s">
        <v>443</v>
      </c>
      <c r="AE42" s="121"/>
      <c r="AF42" s="120">
        <v>843.268223904823</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2.4343432537299998</v>
      </c>
      <c r="F43" s="120">
        <v>0.38454721612100001</v>
      </c>
      <c r="G43" s="120">
        <v>8.8147975514500008</v>
      </c>
      <c r="H43" s="120">
        <v>4.1950000000000003E-5</v>
      </c>
      <c r="I43" s="120" t="s">
        <v>442</v>
      </c>
      <c r="J43" s="120" t="s">
        <v>442</v>
      </c>
      <c r="K43" s="120" t="s">
        <v>442</v>
      </c>
      <c r="L43" s="120" t="s">
        <v>442</v>
      </c>
      <c r="M43" s="120">
        <v>2.8669320617</v>
      </c>
      <c r="N43" s="120">
        <v>0.34263476890999994</v>
      </c>
      <c r="O43" s="120">
        <v>7.492300843E-3</v>
      </c>
      <c r="P43" s="120">
        <v>9.2911671049999995E-3</v>
      </c>
      <c r="Q43" s="120">
        <v>2.0617637285000004E-2</v>
      </c>
      <c r="R43" s="120">
        <v>0.32809397471599999</v>
      </c>
      <c r="S43" s="120">
        <v>7.5887568151199986E-2</v>
      </c>
      <c r="T43" s="120">
        <v>3.1440063192209999</v>
      </c>
      <c r="U43" s="120">
        <v>1.9517700850000001E-3</v>
      </c>
      <c r="V43" s="120">
        <v>0.37282510106700001</v>
      </c>
      <c r="W43" s="120">
        <v>0.60464069500000006</v>
      </c>
      <c r="X43" s="120">
        <v>0.16899263733900002</v>
      </c>
      <c r="Y43" s="120">
        <v>0.22009147506700003</v>
      </c>
      <c r="Z43" s="120">
        <v>0.10737126836500001</v>
      </c>
      <c r="AA43" s="120">
        <v>7.5467256842000008E-2</v>
      </c>
      <c r="AB43" s="120">
        <v>0.57192263760999995</v>
      </c>
      <c r="AC43" s="120">
        <v>5.7734400000000003E-4</v>
      </c>
      <c r="AD43" s="120">
        <v>0.158304</v>
      </c>
      <c r="AE43" s="121"/>
      <c r="AF43" s="120">
        <v>22791.121541400003</v>
      </c>
      <c r="AG43" s="120">
        <v>931.2</v>
      </c>
      <c r="AH43" s="120">
        <v>2551.1</v>
      </c>
      <c r="AI43" s="120" t="s">
        <v>443</v>
      </c>
      <c r="AJ43" s="120" t="s">
        <v>443</v>
      </c>
      <c r="AK43" s="120" t="s">
        <v>443</v>
      </c>
      <c r="AL43" s="29" t="s">
        <v>49</v>
      </c>
    </row>
    <row r="44" spans="1:38" ht="26.25" customHeight="1" thickBot="1" x14ac:dyDescent="0.3">
      <c r="A44" s="40" t="s">
        <v>70</v>
      </c>
      <c r="B44" s="40" t="s">
        <v>111</v>
      </c>
      <c r="C44" s="41" t="s">
        <v>112</v>
      </c>
      <c r="D44" s="42"/>
      <c r="E44" s="120">
        <v>6.7803131108275636</v>
      </c>
      <c r="F44" s="120">
        <v>4.0686438332019677</v>
      </c>
      <c r="G44" s="120">
        <v>0.56541724927936587</v>
      </c>
      <c r="H44" s="120">
        <v>1.3591818842289024E-3</v>
      </c>
      <c r="I44" s="120" t="s">
        <v>442</v>
      </c>
      <c r="J44" s="120" t="s">
        <v>442</v>
      </c>
      <c r="K44" s="120" t="s">
        <v>442</v>
      </c>
      <c r="L44" s="120" t="s">
        <v>442</v>
      </c>
      <c r="M44" s="120">
        <v>8.9430379172385255</v>
      </c>
      <c r="N44" s="120">
        <v>0.31578191930498423</v>
      </c>
      <c r="O44" s="120">
        <v>4.2269957663574878E-3</v>
      </c>
      <c r="P44" s="120">
        <v>4.0727999999999999E-4</v>
      </c>
      <c r="Q44" s="120">
        <v>6.1430800000000004E-3</v>
      </c>
      <c r="R44" s="120">
        <v>1.358403432962588E-2</v>
      </c>
      <c r="S44" s="120">
        <v>0.56866791381767023</v>
      </c>
      <c r="T44" s="120">
        <v>1.7205424113562837E-2</v>
      </c>
      <c r="U44" s="120">
        <v>1.8106948598243804E-3</v>
      </c>
      <c r="V44" s="120">
        <v>0.32967224923460497</v>
      </c>
      <c r="W44" s="120">
        <v>4.0048799999999997E-3</v>
      </c>
      <c r="X44" s="120">
        <v>5.5431792282528407E-3</v>
      </c>
      <c r="Y44" s="120">
        <v>8.9405631686822022E-3</v>
      </c>
      <c r="Z44" s="120">
        <v>4.9E-9</v>
      </c>
      <c r="AA44" s="120">
        <v>7.13E-9</v>
      </c>
      <c r="AB44" s="120">
        <v>1.4483754423525045E-2</v>
      </c>
      <c r="AC44" s="120" t="s">
        <v>443</v>
      </c>
      <c r="AD44" s="120" t="s">
        <v>443</v>
      </c>
      <c r="AE44" s="121"/>
      <c r="AF44" s="120">
        <v>7742.5688933756837</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0.48252346808015301</v>
      </c>
      <c r="F45" s="120">
        <v>2.1097540749035401E-2</v>
      </c>
      <c r="G45" s="120">
        <v>0.1603068</v>
      </c>
      <c r="H45" s="120">
        <v>8.0153400000000004E-5</v>
      </c>
      <c r="I45" s="120" t="s">
        <v>442</v>
      </c>
      <c r="J45" s="120" t="s">
        <v>442</v>
      </c>
      <c r="K45" s="120" t="s">
        <v>442</v>
      </c>
      <c r="L45" s="120" t="s">
        <v>442</v>
      </c>
      <c r="M45" s="120">
        <v>0.104345153461103</v>
      </c>
      <c r="N45" s="120">
        <v>8.0153400000000001E-4</v>
      </c>
      <c r="O45" s="120">
        <v>8.0153400000000004E-5</v>
      </c>
      <c r="P45" s="120">
        <v>4.0076700000000001E-4</v>
      </c>
      <c r="Q45" s="120">
        <v>4.0076700000000001E-4</v>
      </c>
      <c r="R45" s="120" t="s">
        <v>444</v>
      </c>
      <c r="S45" s="120">
        <v>4.0076700000000001E-4</v>
      </c>
      <c r="T45" s="120">
        <v>5.6107379999999999E-4</v>
      </c>
      <c r="U45" s="120">
        <v>1.603068E-3</v>
      </c>
      <c r="V45" s="120">
        <v>4.0076699999999996E-3</v>
      </c>
      <c r="W45" s="120" t="s">
        <v>444</v>
      </c>
      <c r="X45" s="120">
        <v>3.7140462360281E-4</v>
      </c>
      <c r="Y45" s="120">
        <v>3.7140462360281E-4</v>
      </c>
      <c r="Z45" s="120">
        <v>1.4130956980863999E-4</v>
      </c>
      <c r="AA45" s="120" t="s">
        <v>444</v>
      </c>
      <c r="AB45" s="120">
        <v>8.8411881701425999E-4</v>
      </c>
      <c r="AC45" s="120" t="s">
        <v>443</v>
      </c>
      <c r="AD45" s="120" t="s">
        <v>443</v>
      </c>
      <c r="AE45" s="121"/>
      <c r="AF45" s="120">
        <v>331.83507600000002</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0.98556478170551476</v>
      </c>
      <c r="F47" s="120">
        <v>0.20915365497747063</v>
      </c>
      <c r="G47" s="120">
        <v>2.7396709747036688E-2</v>
      </c>
      <c r="H47" s="120">
        <v>1.0658777613827822E-5</v>
      </c>
      <c r="I47" s="120" t="s">
        <v>442</v>
      </c>
      <c r="J47" s="120" t="s">
        <v>442</v>
      </c>
      <c r="K47" s="120" t="s">
        <v>442</v>
      </c>
      <c r="L47" s="120" t="s">
        <v>442</v>
      </c>
      <c r="M47" s="120">
        <v>6.6386953418615935</v>
      </c>
      <c r="N47" s="120">
        <v>6.5139728594020268E-5</v>
      </c>
      <c r="O47" s="120">
        <v>1.8919628727866031E-5</v>
      </c>
      <c r="P47" s="120" t="s">
        <v>444</v>
      </c>
      <c r="Q47" s="120" t="s">
        <v>444</v>
      </c>
      <c r="R47" s="120">
        <v>1.0993703587566895E-4</v>
      </c>
      <c r="S47" s="120">
        <v>3.6105999005518344E-3</v>
      </c>
      <c r="T47" s="120">
        <v>1.1081893062973527E-4</v>
      </c>
      <c r="U47" s="120">
        <v>1.4504540496838853E-5</v>
      </c>
      <c r="V47" s="120">
        <v>1.7928754209990514E-3</v>
      </c>
      <c r="W47" s="120" t="s">
        <v>444</v>
      </c>
      <c r="X47" s="120">
        <v>4.5787524378906454E-5</v>
      </c>
      <c r="Y47" s="120">
        <v>6.1041325541989674E-5</v>
      </c>
      <c r="Z47" s="120" t="s">
        <v>444</v>
      </c>
      <c r="AA47" s="120" t="s">
        <v>444</v>
      </c>
      <c r="AB47" s="120">
        <v>1.0682885081089613E-4</v>
      </c>
      <c r="AC47" s="120" t="s">
        <v>443</v>
      </c>
      <c r="AD47" s="120" t="s">
        <v>443</v>
      </c>
      <c r="AE47" s="121"/>
      <c r="AF47" s="120">
        <v>2869.3246744210837</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t="s">
        <v>444</v>
      </c>
      <c r="G48" s="120" t="s">
        <v>444</v>
      </c>
      <c r="H48" s="120" t="s">
        <v>444</v>
      </c>
      <c r="I48" s="120" t="s">
        <v>442</v>
      </c>
      <c r="J48" s="120" t="s">
        <v>442</v>
      </c>
      <c r="K48" s="120" t="s">
        <v>442</v>
      </c>
      <c r="L48" s="120" t="s">
        <v>442</v>
      </c>
      <c r="M48" s="120" t="s">
        <v>444</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1.25692867</v>
      </c>
      <c r="F49" s="120">
        <v>2.49961382</v>
      </c>
      <c r="G49" s="120">
        <v>0.68001354000000003</v>
      </c>
      <c r="H49" s="120">
        <v>0.28793547999999997</v>
      </c>
      <c r="I49" s="120" t="s">
        <v>442</v>
      </c>
      <c r="J49" s="120" t="s">
        <v>442</v>
      </c>
      <c r="K49" s="120" t="s">
        <v>442</v>
      </c>
      <c r="L49" s="120" t="s">
        <v>442</v>
      </c>
      <c r="M49" s="120">
        <v>2.2865098599999998</v>
      </c>
      <c r="N49" s="120">
        <v>1.1940030400000001</v>
      </c>
      <c r="O49" s="120">
        <v>0.25663815000000001</v>
      </c>
      <c r="P49" s="120">
        <v>6.2594670000000005E-2</v>
      </c>
      <c r="Q49" s="120">
        <v>0.10223796</v>
      </c>
      <c r="R49" s="120">
        <v>0.87215239999999994</v>
      </c>
      <c r="S49" s="120">
        <v>0.46320055999999998</v>
      </c>
      <c r="T49" s="120">
        <v>0.33383824000000001</v>
      </c>
      <c r="U49" s="120">
        <v>7.5169499999999997E-3</v>
      </c>
      <c r="V49" s="120">
        <v>1.1308770400000001</v>
      </c>
      <c r="W49" s="120">
        <v>0.62594669999999997</v>
      </c>
      <c r="X49" s="120">
        <v>2.8167601499999999</v>
      </c>
      <c r="Y49" s="120">
        <v>2.2951378999999998</v>
      </c>
      <c r="Z49" s="120">
        <v>1.98216455</v>
      </c>
      <c r="AA49" s="120">
        <v>1.2727582900000001</v>
      </c>
      <c r="AB49" s="120">
        <v>8.3668208899999996</v>
      </c>
      <c r="AC49" s="120" t="s">
        <v>443</v>
      </c>
      <c r="AD49" s="120" t="s">
        <v>443</v>
      </c>
      <c r="AE49" s="121"/>
      <c r="AF49" s="120" t="s">
        <v>443</v>
      </c>
      <c r="AG49" s="120" t="s">
        <v>443</v>
      </c>
      <c r="AH49" s="120" t="s">
        <v>443</v>
      </c>
      <c r="AI49" s="120" t="s">
        <v>443</v>
      </c>
      <c r="AJ49" s="120" t="s">
        <v>443</v>
      </c>
      <c r="AK49" s="120">
        <v>3536.567</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1101.7564200000002</v>
      </c>
      <c r="AL51" s="97" t="s">
        <v>431</v>
      </c>
    </row>
    <row r="52" spans="1:38" ht="26.25" customHeight="1" thickBot="1" x14ac:dyDescent="0.3">
      <c r="A52" s="40" t="s">
        <v>119</v>
      </c>
      <c r="B52" s="44" t="s">
        <v>129</v>
      </c>
      <c r="C52" s="46" t="s">
        <v>390</v>
      </c>
      <c r="D52" s="43"/>
      <c r="E52" s="120">
        <v>2.5168E-3</v>
      </c>
      <c r="F52" s="120">
        <v>15.520261286</v>
      </c>
      <c r="G52" s="120">
        <v>8.7538879999999996E-3</v>
      </c>
      <c r="H52" s="120" t="s">
        <v>443</v>
      </c>
      <c r="I52" s="120" t="s">
        <v>442</v>
      </c>
      <c r="J52" s="120" t="s">
        <v>442</v>
      </c>
      <c r="K52" s="120" t="s">
        <v>442</v>
      </c>
      <c r="L52" s="120" t="s">
        <v>442</v>
      </c>
      <c r="M52" s="120">
        <v>3.5463999999999998E-4</v>
      </c>
      <c r="N52" s="120">
        <v>2.2900000000000001E-4</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9.0426267865260872</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2.9565642707452895</v>
      </c>
      <c r="AL53" s="29" t="s">
        <v>133</v>
      </c>
    </row>
    <row r="54" spans="1:38" ht="37.5" customHeight="1" thickBot="1" x14ac:dyDescent="0.3">
      <c r="A54" s="40" t="s">
        <v>119</v>
      </c>
      <c r="B54" s="44" t="s">
        <v>134</v>
      </c>
      <c r="C54" s="46" t="s">
        <v>135</v>
      </c>
      <c r="D54" s="43"/>
      <c r="E54" s="120" t="s">
        <v>443</v>
      </c>
      <c r="F54" s="120">
        <v>5.0336794309848543</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445978.36074361665</v>
      </c>
      <c r="AL54" s="29" t="s">
        <v>440</v>
      </c>
    </row>
    <row r="55" spans="1:38" ht="26.25" customHeight="1" thickBot="1" x14ac:dyDescent="0.3">
      <c r="A55" s="40" t="s">
        <v>119</v>
      </c>
      <c r="B55" s="44" t="s">
        <v>136</v>
      </c>
      <c r="C55" s="46" t="s">
        <v>137</v>
      </c>
      <c r="D55" s="43"/>
      <c r="E55" s="120">
        <v>2.2776E-4</v>
      </c>
      <c r="F55" s="120">
        <v>3.5160375670000001E-2</v>
      </c>
      <c r="G55" s="120">
        <v>0.24679403999999999</v>
      </c>
      <c r="H55" s="120" t="s">
        <v>444</v>
      </c>
      <c r="I55" s="120" t="s">
        <v>442</v>
      </c>
      <c r="J55" s="120" t="s">
        <v>442</v>
      </c>
      <c r="K55" s="120" t="s">
        <v>442</v>
      </c>
      <c r="L55" s="120" t="s">
        <v>442</v>
      </c>
      <c r="M55" s="120" t="s">
        <v>444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283.96827208299999</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16.67734076</v>
      </c>
      <c r="F57" s="120">
        <v>0.23599518</v>
      </c>
      <c r="G57" s="120">
        <v>4.6864601099999996</v>
      </c>
      <c r="H57" s="120">
        <v>0.25926663999999999</v>
      </c>
      <c r="I57" s="120" t="s">
        <v>442</v>
      </c>
      <c r="J57" s="120" t="s">
        <v>442</v>
      </c>
      <c r="K57" s="120" t="s">
        <v>442</v>
      </c>
      <c r="L57" s="120" t="s">
        <v>442</v>
      </c>
      <c r="M57" s="120">
        <v>16.58711452</v>
      </c>
      <c r="N57" s="120">
        <v>1.3144399200000001</v>
      </c>
      <c r="O57" s="120">
        <v>4.09927E-2</v>
      </c>
      <c r="P57" s="120">
        <v>0.34887441000000002</v>
      </c>
      <c r="Q57" s="120">
        <v>0.12456286</v>
      </c>
      <c r="R57" s="120">
        <v>0.34518297000000003</v>
      </c>
      <c r="S57" s="120">
        <v>0.24188714</v>
      </c>
      <c r="T57" s="120">
        <v>0.20292275000000001</v>
      </c>
      <c r="U57" s="120">
        <v>0.19511041000000001</v>
      </c>
      <c r="V57" s="120">
        <v>3.84913332</v>
      </c>
      <c r="W57" s="120">
        <v>0.57928270999999998</v>
      </c>
      <c r="X57" s="120">
        <v>5.088428868E-2</v>
      </c>
      <c r="Y57" s="120">
        <v>6.0557092389999997E-2</v>
      </c>
      <c r="Z57" s="120">
        <v>3.6585082730000003E-2</v>
      </c>
      <c r="AA57" s="120">
        <v>4.6274544220000005E-2</v>
      </c>
      <c r="AB57" s="120">
        <v>0.19430119058</v>
      </c>
      <c r="AC57" s="120">
        <v>9.2719500000000004</v>
      </c>
      <c r="AD57" s="120">
        <v>3.3606099999999999</v>
      </c>
      <c r="AE57" s="121"/>
      <c r="AF57" s="120" t="s">
        <v>443</v>
      </c>
      <c r="AG57" s="120" t="s">
        <v>443</v>
      </c>
      <c r="AH57" s="120" t="s">
        <v>443</v>
      </c>
      <c r="AI57" s="120" t="s">
        <v>443</v>
      </c>
      <c r="AJ57" s="120" t="s">
        <v>443</v>
      </c>
      <c r="AK57" s="120">
        <v>6055.1580000000004</v>
      </c>
      <c r="AL57" s="29" t="s">
        <v>143</v>
      </c>
    </row>
    <row r="58" spans="1:38" ht="26.25" customHeight="1" thickBot="1" x14ac:dyDescent="0.3">
      <c r="A58" s="40" t="s">
        <v>53</v>
      </c>
      <c r="B58" s="40" t="s">
        <v>144</v>
      </c>
      <c r="C58" s="41" t="s">
        <v>145</v>
      </c>
      <c r="D58" s="42"/>
      <c r="E58" s="120">
        <v>2.3437446</v>
      </c>
      <c r="F58" s="120">
        <v>0.28777640000000004</v>
      </c>
      <c r="G58" s="120">
        <v>5.7886645999999997</v>
      </c>
      <c r="H58" s="120">
        <v>1.2515399999999999E-2</v>
      </c>
      <c r="I58" s="120" t="s">
        <v>442</v>
      </c>
      <c r="J58" s="120" t="s">
        <v>442</v>
      </c>
      <c r="K58" s="120" t="s">
        <v>442</v>
      </c>
      <c r="L58" s="120" t="s">
        <v>442</v>
      </c>
      <c r="M58" s="120">
        <v>12.28205436</v>
      </c>
      <c r="N58" s="120">
        <v>0.44739340000000005</v>
      </c>
      <c r="O58" s="120">
        <v>2.5693800000000003E-2</v>
      </c>
      <c r="P58" s="120">
        <v>3.6626899999999997E-2</v>
      </c>
      <c r="Q58" s="120">
        <v>2.1388999999999998E-2</v>
      </c>
      <c r="R58" s="120">
        <v>0.14306639999999998</v>
      </c>
      <c r="S58" s="120">
        <v>0.1823987</v>
      </c>
      <c r="T58" s="120">
        <v>0.33166299999999999</v>
      </c>
      <c r="U58" s="120">
        <v>0.32907530000000002</v>
      </c>
      <c r="V58" s="120">
        <v>0.70607350000000002</v>
      </c>
      <c r="W58" s="120">
        <v>0.13453615000000002</v>
      </c>
      <c r="X58" s="120">
        <v>4.2988310299999994E-3</v>
      </c>
      <c r="Y58" s="120">
        <v>3.4133026300000001E-3</v>
      </c>
      <c r="Z58" s="120">
        <v>1.6186456100000001E-3</v>
      </c>
      <c r="AA58" s="120">
        <v>1.45570018E-3</v>
      </c>
      <c r="AB58" s="120">
        <v>1.0786499999999999E-2</v>
      </c>
      <c r="AC58" s="120" t="s">
        <v>443</v>
      </c>
      <c r="AD58" s="120">
        <v>8.5520000000000013E-2</v>
      </c>
      <c r="AE58" s="121"/>
      <c r="AF58" s="120" t="s">
        <v>443</v>
      </c>
      <c r="AG58" s="120" t="s">
        <v>443</v>
      </c>
      <c r="AH58" s="120" t="s">
        <v>443</v>
      </c>
      <c r="AI58" s="120" t="s">
        <v>443</v>
      </c>
      <c r="AJ58" s="120" t="s">
        <v>443</v>
      </c>
      <c r="AK58" s="120">
        <v>2454</v>
      </c>
      <c r="AL58" s="29" t="s">
        <v>146</v>
      </c>
    </row>
    <row r="59" spans="1:38" ht="26.25" customHeight="1" thickBot="1" x14ac:dyDescent="0.3">
      <c r="A59" s="40" t="s">
        <v>53</v>
      </c>
      <c r="B59" s="48" t="s">
        <v>147</v>
      </c>
      <c r="C59" s="41" t="s">
        <v>400</v>
      </c>
      <c r="D59" s="42"/>
      <c r="E59" s="120">
        <v>11.108190507999998</v>
      </c>
      <c r="F59" s="120">
        <v>0.89656190000000002</v>
      </c>
      <c r="G59" s="120">
        <v>4.2507051779999996</v>
      </c>
      <c r="H59" s="120">
        <v>0.25643786000000002</v>
      </c>
      <c r="I59" s="120" t="s">
        <v>442</v>
      </c>
      <c r="J59" s="120" t="s">
        <v>442</v>
      </c>
      <c r="K59" s="120" t="s">
        <v>442</v>
      </c>
      <c r="L59" s="120" t="s">
        <v>442</v>
      </c>
      <c r="M59" s="120">
        <v>0.24394565300000001</v>
      </c>
      <c r="N59" s="120">
        <v>18.3755168</v>
      </c>
      <c r="O59" s="120">
        <v>0.43680869999999999</v>
      </c>
      <c r="P59" s="120">
        <v>4.986633E-2</v>
      </c>
      <c r="Q59" s="120">
        <v>0.12569058</v>
      </c>
      <c r="R59" s="120">
        <v>5.4598207800000003</v>
      </c>
      <c r="S59" s="120">
        <v>0.64681569999999999</v>
      </c>
      <c r="T59" s="120">
        <v>1.3391216100000001</v>
      </c>
      <c r="U59" s="120">
        <v>1.26591363</v>
      </c>
      <c r="V59" s="120">
        <v>15.772472039999998</v>
      </c>
      <c r="W59" s="120">
        <v>0.12172522899999999</v>
      </c>
      <c r="X59" s="120">
        <v>4.5924247180000002E-2</v>
      </c>
      <c r="Y59" s="120">
        <v>6.8986184150000004E-2</v>
      </c>
      <c r="Z59" s="120">
        <v>6.8985106640000002E-2</v>
      </c>
      <c r="AA59" s="120">
        <v>6.8985090429999993E-2</v>
      </c>
      <c r="AB59" s="120">
        <v>0.25288162842</v>
      </c>
      <c r="AC59" s="120" t="s">
        <v>443</v>
      </c>
      <c r="AD59" s="120">
        <v>0.193</v>
      </c>
      <c r="AE59" s="121"/>
      <c r="AF59" s="120" t="s">
        <v>443</v>
      </c>
      <c r="AG59" s="120" t="s">
        <v>443</v>
      </c>
      <c r="AH59" s="120" t="s">
        <v>443</v>
      </c>
      <c r="AI59" s="120" t="s">
        <v>443</v>
      </c>
      <c r="AJ59" s="120" t="s">
        <v>443</v>
      </c>
      <c r="AK59" s="120">
        <v>2082.230744</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63111.567354965591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0.56822072000000001</v>
      </c>
      <c r="F63" s="120">
        <v>3.6442733030000003</v>
      </c>
      <c r="G63" s="120">
        <v>8.772240622</v>
      </c>
      <c r="H63" s="120" t="s">
        <v>444</v>
      </c>
      <c r="I63" s="120" t="s">
        <v>442</v>
      </c>
      <c r="J63" s="120" t="s">
        <v>442</v>
      </c>
      <c r="K63" s="120" t="s">
        <v>442</v>
      </c>
      <c r="L63" s="120" t="s">
        <v>442</v>
      </c>
      <c r="M63" s="120">
        <v>3.4103486520000001</v>
      </c>
      <c r="N63" s="120">
        <v>1.8258E-2</v>
      </c>
      <c r="O63" s="120">
        <v>4.5059999999999996E-3</v>
      </c>
      <c r="P63" s="120">
        <v>5.0000000000000001E-4</v>
      </c>
      <c r="Q63" s="120">
        <v>4.5059999999999996E-3</v>
      </c>
      <c r="R63" s="120">
        <v>2.4917999999999999E-2</v>
      </c>
      <c r="S63" s="120" t="s">
        <v>444</v>
      </c>
      <c r="T63" s="120">
        <v>1.9514E-2</v>
      </c>
      <c r="U63" s="120" t="s">
        <v>444</v>
      </c>
      <c r="V63" s="120" t="s">
        <v>444</v>
      </c>
      <c r="W63" s="120">
        <v>0.70170728500000001</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0.80216004400000007</v>
      </c>
      <c r="F64" s="120" t="s">
        <v>445</v>
      </c>
      <c r="G64" s="120">
        <v>3.3213999999999997E-5</v>
      </c>
      <c r="H64" s="120" t="s">
        <v>444</v>
      </c>
      <c r="I64" s="120" t="s">
        <v>442</v>
      </c>
      <c r="J64" s="120" t="s">
        <v>442</v>
      </c>
      <c r="K64" s="120" t="s">
        <v>442</v>
      </c>
      <c r="L64" s="120" t="s">
        <v>442</v>
      </c>
      <c r="M64" s="120">
        <v>5.9321542999999997E-2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953.61400000000003</v>
      </c>
      <c r="AL64" s="29" t="s">
        <v>158</v>
      </c>
    </row>
    <row r="65" spans="1:38" ht="26.25" customHeight="1" thickBot="1" x14ac:dyDescent="0.3">
      <c r="A65" s="40" t="s">
        <v>53</v>
      </c>
      <c r="B65" s="44" t="s">
        <v>159</v>
      </c>
      <c r="C65" s="41" t="s">
        <v>160</v>
      </c>
      <c r="D65" s="42"/>
      <c r="E65" s="120">
        <v>2.8606785399999999</v>
      </c>
      <c r="F65" s="120" t="s">
        <v>443</v>
      </c>
      <c r="G65" s="120" t="s">
        <v>444</v>
      </c>
      <c r="H65" s="120">
        <v>4.4306613000000002E-2</v>
      </c>
      <c r="I65" s="120" t="s">
        <v>442</v>
      </c>
      <c r="J65" s="120" t="s">
        <v>442</v>
      </c>
      <c r="K65" s="120" t="s">
        <v>442</v>
      </c>
      <c r="L65" s="120" t="s">
        <v>442</v>
      </c>
      <c r="M65" s="120">
        <v>0.69170454400000003</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1719.2369999999999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6.5530058000000002E-2</v>
      </c>
      <c r="F68" s="120" t="s">
        <v>443</v>
      </c>
      <c r="G68" s="120">
        <v>0.42801288999999998</v>
      </c>
      <c r="H68" s="120" t="s">
        <v>443</v>
      </c>
      <c r="I68" s="120" t="s">
        <v>442</v>
      </c>
      <c r="J68" s="120" t="s">
        <v>442</v>
      </c>
      <c r="K68" s="120" t="s">
        <v>442</v>
      </c>
      <c r="L68" s="120" t="s">
        <v>442</v>
      </c>
      <c r="M68" s="120">
        <v>3.9355762000000002E-2</v>
      </c>
      <c r="N68" s="120" t="s">
        <v>443</v>
      </c>
      <c r="O68" s="120" t="s">
        <v>443</v>
      </c>
      <c r="P68" s="120">
        <v>3.6999999999999998E-5</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6.466803124000001</v>
      </c>
      <c r="F70" s="120">
        <v>20.135162189999999</v>
      </c>
      <c r="G70" s="120">
        <v>8.977102094000001</v>
      </c>
      <c r="H70" s="120">
        <v>1.0249826690000001</v>
      </c>
      <c r="I70" s="120" t="s">
        <v>442</v>
      </c>
      <c r="J70" s="120" t="s">
        <v>442</v>
      </c>
      <c r="K70" s="120" t="s">
        <v>442</v>
      </c>
      <c r="L70" s="120" t="s">
        <v>442</v>
      </c>
      <c r="M70" s="120">
        <v>11.821792639999998</v>
      </c>
      <c r="N70" s="120">
        <v>0.32482500000000003</v>
      </c>
      <c r="O70" s="120">
        <v>1.333E-2</v>
      </c>
      <c r="P70" s="120">
        <v>0.58422489</v>
      </c>
      <c r="Q70" s="120">
        <v>1.5699999999999999E-2</v>
      </c>
      <c r="R70" s="120">
        <v>0.12709999999999999</v>
      </c>
      <c r="S70" s="120">
        <v>7.3900000000000007E-2</v>
      </c>
      <c r="T70" s="120">
        <v>2.9900000000000003E-2</v>
      </c>
      <c r="U70" s="120">
        <v>4.2000000000000006E-3</v>
      </c>
      <c r="V70" s="120">
        <v>1.3975</v>
      </c>
      <c r="W70" s="120">
        <v>0.142154008</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5.057996953</v>
      </c>
      <c r="F72" s="120">
        <v>0.58232664000000001</v>
      </c>
      <c r="G72" s="120">
        <v>8.584013745</v>
      </c>
      <c r="H72" s="120" t="s">
        <v>444</v>
      </c>
      <c r="I72" s="120" t="s">
        <v>442</v>
      </c>
      <c r="J72" s="120" t="s">
        <v>442</v>
      </c>
      <c r="K72" s="120" t="s">
        <v>442</v>
      </c>
      <c r="L72" s="120" t="s">
        <v>442</v>
      </c>
      <c r="M72" s="120">
        <v>251.971880301</v>
      </c>
      <c r="N72" s="120">
        <v>29.450936989999999</v>
      </c>
      <c r="O72" s="120">
        <v>0.50347050999999998</v>
      </c>
      <c r="P72" s="120">
        <v>0.24577126000000002</v>
      </c>
      <c r="Q72" s="120">
        <v>2.31016369</v>
      </c>
      <c r="R72" s="120">
        <v>15.288879780000002</v>
      </c>
      <c r="S72" s="120">
        <v>5.8042290400000009</v>
      </c>
      <c r="T72" s="120">
        <v>6.947497470000001</v>
      </c>
      <c r="U72" s="120">
        <v>0.19163328000000002</v>
      </c>
      <c r="V72" s="120">
        <v>55.516068000000004</v>
      </c>
      <c r="W72" s="120">
        <v>88.118535729000001</v>
      </c>
      <c r="X72" s="120">
        <v>4.7756222382699995</v>
      </c>
      <c r="Y72" s="120">
        <v>5.9405140961600003</v>
      </c>
      <c r="Z72" s="120">
        <v>3.2195391028300002</v>
      </c>
      <c r="AA72" s="120">
        <v>2.1615962836799998</v>
      </c>
      <c r="AB72" s="120">
        <v>16.097271721470001</v>
      </c>
      <c r="AC72" s="120">
        <v>7.0386456195160001</v>
      </c>
      <c r="AD72" s="120">
        <v>75.961939999999998</v>
      </c>
      <c r="AE72" s="121"/>
      <c r="AF72" s="120" t="s">
        <v>443</v>
      </c>
      <c r="AG72" s="120" t="s">
        <v>443</v>
      </c>
      <c r="AH72" s="120" t="s">
        <v>443</v>
      </c>
      <c r="AI72" s="120" t="s">
        <v>443</v>
      </c>
      <c r="AJ72" s="120" t="s">
        <v>443</v>
      </c>
      <c r="AK72" s="120">
        <v>11692.355</v>
      </c>
      <c r="AL72" s="29" t="s">
        <v>179</v>
      </c>
    </row>
    <row r="73" spans="1:38" ht="26.25" customHeight="1" thickBot="1" x14ac:dyDescent="0.3">
      <c r="A73" s="40" t="s">
        <v>53</v>
      </c>
      <c r="B73" s="40" t="s">
        <v>180</v>
      </c>
      <c r="C73" s="41" t="s">
        <v>181</v>
      </c>
      <c r="D73" s="42"/>
      <c r="E73" s="120">
        <v>2.5441389999999999E-3</v>
      </c>
      <c r="F73" s="120" t="s">
        <v>445</v>
      </c>
      <c r="G73" s="120">
        <v>1.6331168599999999</v>
      </c>
      <c r="H73" s="120" t="s">
        <v>443</v>
      </c>
      <c r="I73" s="120" t="s">
        <v>442</v>
      </c>
      <c r="J73" s="120" t="s">
        <v>442</v>
      </c>
      <c r="K73" s="120" t="s">
        <v>442</v>
      </c>
      <c r="L73" s="120" t="s">
        <v>442</v>
      </c>
      <c r="M73" s="120">
        <v>3.2481000000000003E-2</v>
      </c>
      <c r="N73" s="120">
        <v>1.3618E-2</v>
      </c>
      <c r="O73" s="120" t="s">
        <v>445</v>
      </c>
      <c r="P73" s="120" t="s">
        <v>445</v>
      </c>
      <c r="Q73" s="120">
        <v>2.8800000000000001E-4</v>
      </c>
      <c r="R73" s="120">
        <v>1.7780000000000001E-3</v>
      </c>
      <c r="S73" s="120">
        <v>3.0499999999999999E-4</v>
      </c>
      <c r="T73" s="120">
        <v>0.118635</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3.7873852E-2</v>
      </c>
      <c r="F74" s="120" t="s">
        <v>445</v>
      </c>
      <c r="G74" s="120">
        <v>2.1598599999999999E-4</v>
      </c>
      <c r="H74" s="120" t="s">
        <v>445</v>
      </c>
      <c r="I74" s="120" t="s">
        <v>442</v>
      </c>
      <c r="J74" s="120" t="s">
        <v>442</v>
      </c>
      <c r="K74" s="120" t="s">
        <v>442</v>
      </c>
      <c r="L74" s="120" t="s">
        <v>442</v>
      </c>
      <c r="M74" s="120">
        <v>6.9439799999999996E-2</v>
      </c>
      <c r="N74" s="120" t="s">
        <v>445</v>
      </c>
      <c r="O74" s="120" t="s">
        <v>445</v>
      </c>
      <c r="P74" s="120">
        <v>5.8999999999999998E-5</v>
      </c>
      <c r="Q74" s="120" t="s">
        <v>445</v>
      </c>
      <c r="R74" s="120" t="s">
        <v>444</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0.49671155700000003</v>
      </c>
      <c r="F80" s="120">
        <v>0.59101000000000004</v>
      </c>
      <c r="G80" s="120">
        <v>3.7007508450000004</v>
      </c>
      <c r="H80" s="120">
        <v>1.3111170000000001E-3</v>
      </c>
      <c r="I80" s="120" t="s">
        <v>442</v>
      </c>
      <c r="J80" s="120" t="s">
        <v>442</v>
      </c>
      <c r="K80" s="120" t="s">
        <v>442</v>
      </c>
      <c r="L80" s="120" t="s">
        <v>442</v>
      </c>
      <c r="M80" s="120">
        <v>17.685065986000001</v>
      </c>
      <c r="N80" s="120">
        <v>33.544878000000004</v>
      </c>
      <c r="O80" s="120">
        <v>2.3580949999999992</v>
      </c>
      <c r="P80" s="120">
        <v>1.1502E-2</v>
      </c>
      <c r="Q80" s="120">
        <v>2.3337729999999999</v>
      </c>
      <c r="R80" s="120">
        <v>2.4300000000000002</v>
      </c>
      <c r="S80" s="120">
        <v>9.9681409999999993</v>
      </c>
      <c r="T80" s="120">
        <v>0.55693899999999996</v>
      </c>
      <c r="U80" s="120">
        <v>1.7377119999999999</v>
      </c>
      <c r="V80" s="120">
        <v>66.214072999999999</v>
      </c>
      <c r="W80" s="120">
        <v>24.995061344</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3.2790878853333331E-3</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22.412127174108097</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10130540</v>
      </c>
      <c r="AL82" s="99" t="s">
        <v>439</v>
      </c>
    </row>
    <row r="83" spans="1:38" ht="26.25" customHeight="1" thickBot="1" x14ac:dyDescent="0.3">
      <c r="A83" s="40" t="s">
        <v>53</v>
      </c>
      <c r="B83" s="51" t="s">
        <v>209</v>
      </c>
      <c r="C83" s="52" t="s">
        <v>210</v>
      </c>
      <c r="D83" s="42"/>
      <c r="E83" s="120">
        <v>1.1349520000000001E-3</v>
      </c>
      <c r="F83" s="120">
        <v>5.4672688295384617E-2</v>
      </c>
      <c r="G83" s="120">
        <v>1.3759200000000001E-3</v>
      </c>
      <c r="H83" s="120" t="s">
        <v>443</v>
      </c>
      <c r="I83" s="120" t="s">
        <v>442</v>
      </c>
      <c r="J83" s="120" t="s">
        <v>442</v>
      </c>
      <c r="K83" s="120" t="s">
        <v>442</v>
      </c>
      <c r="L83" s="120" t="s">
        <v>442</v>
      </c>
      <c r="M83" s="120">
        <v>1.7472000000000001E-2</v>
      </c>
      <c r="N83" s="120" t="s">
        <v>443</v>
      </c>
      <c r="O83" s="120" t="s">
        <v>443</v>
      </c>
      <c r="P83" s="120" t="s">
        <v>443</v>
      </c>
      <c r="Q83" s="120" t="s">
        <v>443</v>
      </c>
      <c r="R83" s="120" t="s">
        <v>443</v>
      </c>
      <c r="S83" s="120" t="s">
        <v>443</v>
      </c>
      <c r="T83" s="120" t="s">
        <v>443</v>
      </c>
      <c r="U83" s="120" t="s">
        <v>443</v>
      </c>
      <c r="V83" s="120" t="s">
        <v>443</v>
      </c>
      <c r="W83" s="120">
        <v>0.154</v>
      </c>
      <c r="X83" s="120">
        <v>1.9259924350000001E-3</v>
      </c>
      <c r="Y83" s="120">
        <v>5.7197664142999999E-3</v>
      </c>
      <c r="Z83" s="120">
        <v>7.3800434456550001E-3</v>
      </c>
      <c r="AA83" s="120">
        <v>1.7687694565500002E-4</v>
      </c>
      <c r="AB83" s="120">
        <v>1.5202679241000001E-2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0.26838514999999996</v>
      </c>
      <c r="F85" s="120">
        <v>41.975999409993818</v>
      </c>
      <c r="G85" s="120">
        <v>1.0448160000000001E-3</v>
      </c>
      <c r="H85" s="120" t="s">
        <v>444</v>
      </c>
      <c r="I85" s="120" t="s">
        <v>442</v>
      </c>
      <c r="J85" s="120" t="s">
        <v>442</v>
      </c>
      <c r="K85" s="120" t="s">
        <v>442</v>
      </c>
      <c r="L85" s="120" t="s">
        <v>442</v>
      </c>
      <c r="M85" s="120">
        <v>0.115518647</v>
      </c>
      <c r="N85" s="120">
        <v>1.604E-3</v>
      </c>
      <c r="O85" s="120">
        <v>2.3999999999999998E-4</v>
      </c>
      <c r="P85" s="120">
        <v>8.1000000000000004E-5</v>
      </c>
      <c r="Q85" s="120">
        <v>3.4E-5</v>
      </c>
      <c r="R85" s="120">
        <v>6.5899999999999997E-4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t="s">
        <v>444</v>
      </c>
      <c r="F86" s="120">
        <v>4.4070665800000004</v>
      </c>
      <c r="G86" s="120" t="s">
        <v>444</v>
      </c>
      <c r="H86" s="120" t="s">
        <v>444</v>
      </c>
      <c r="I86" s="120" t="s">
        <v>442</v>
      </c>
      <c r="J86" s="120" t="s">
        <v>442</v>
      </c>
      <c r="K86" s="120" t="s">
        <v>442</v>
      </c>
      <c r="L86" s="120" t="s">
        <v>442</v>
      </c>
      <c r="M86" s="120" t="s">
        <v>444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2.1043033350579998</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951546</v>
      </c>
      <c r="AL87" s="29" t="s">
        <v>217</v>
      </c>
    </row>
    <row r="88" spans="1:38" ht="26.25" customHeight="1" thickBot="1" x14ac:dyDescent="0.3">
      <c r="A88" s="40" t="s">
        <v>206</v>
      </c>
      <c r="B88" s="46" t="s">
        <v>220</v>
      </c>
      <c r="C88" s="50" t="s">
        <v>221</v>
      </c>
      <c r="D88" s="42"/>
      <c r="E88" s="120">
        <v>2.5272675000000001E-2</v>
      </c>
      <c r="F88" s="120">
        <v>12.12831545884</v>
      </c>
      <c r="G88" s="120">
        <v>3.1970612000000002E-2</v>
      </c>
      <c r="H88" s="120" t="s">
        <v>444</v>
      </c>
      <c r="I88" s="120" t="s">
        <v>442</v>
      </c>
      <c r="J88" s="120" t="s">
        <v>442</v>
      </c>
      <c r="K88" s="120" t="s">
        <v>442</v>
      </c>
      <c r="L88" s="120" t="s">
        <v>442</v>
      </c>
      <c r="M88" s="120">
        <v>0.22444538700000002</v>
      </c>
      <c r="N88" s="120">
        <v>0.30614799999999998</v>
      </c>
      <c r="O88" s="120" t="s">
        <v>444</v>
      </c>
      <c r="P88" s="120" t="s">
        <v>444</v>
      </c>
      <c r="Q88" s="120" t="s">
        <v>444</v>
      </c>
      <c r="R88" s="120">
        <v>1.32E-3</v>
      </c>
      <c r="S88" s="120">
        <v>2.7000000000000001E-3</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3.1743539999999999E-3</v>
      </c>
      <c r="F89" s="120">
        <v>12.545041617999999</v>
      </c>
      <c r="G89" s="120">
        <v>2.5935999999999997E-5</v>
      </c>
      <c r="H89" s="120" t="s">
        <v>444</v>
      </c>
      <c r="I89" s="120" t="s">
        <v>442</v>
      </c>
      <c r="J89" s="120" t="s">
        <v>442</v>
      </c>
      <c r="K89" s="120" t="s">
        <v>442</v>
      </c>
      <c r="L89" s="120" t="s">
        <v>442</v>
      </c>
      <c r="M89" s="120">
        <v>1.9333579999999998E-3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6.1412254018999999</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3.7403195262139456E-2</v>
      </c>
      <c r="F91" s="120">
        <v>0.11508842404919735</v>
      </c>
      <c r="G91" s="120">
        <v>1.6480026429887568E-2</v>
      </c>
      <c r="H91" s="120">
        <v>8.3625415519325563E-2</v>
      </c>
      <c r="I91" s="120" t="s">
        <v>442</v>
      </c>
      <c r="J91" s="120" t="s">
        <v>442</v>
      </c>
      <c r="K91" s="120" t="s">
        <v>442</v>
      </c>
      <c r="L91" s="120" t="s">
        <v>442</v>
      </c>
      <c r="M91" s="120">
        <v>1.1256184680662331</v>
      </c>
      <c r="N91" s="120">
        <v>1.6643363678899368</v>
      </c>
      <c r="O91" s="120">
        <v>0.17165008188667807</v>
      </c>
      <c r="P91" s="120">
        <v>2.9419129081830796E-3</v>
      </c>
      <c r="Q91" s="120">
        <v>2.9478867206265266E-3</v>
      </c>
      <c r="R91" s="120">
        <v>0.28604220822920368</v>
      </c>
      <c r="S91" s="120">
        <v>11.235430322317161</v>
      </c>
      <c r="T91" s="120">
        <v>0.53549502226417756</v>
      </c>
      <c r="U91" s="120">
        <v>5.9840600235831709E-2</v>
      </c>
      <c r="V91" s="120">
        <v>6.4994851752235689</v>
      </c>
      <c r="W91" s="120">
        <v>2.0150733460577962E-3</v>
      </c>
      <c r="X91" s="120">
        <v>2.2367280901241541E-3</v>
      </c>
      <c r="Y91" s="120">
        <v>9.0678165632600847E-4</v>
      </c>
      <c r="Z91" s="120">
        <v>9.0678165632600847E-4</v>
      </c>
      <c r="AA91" s="120">
        <v>9.0678165632600847E-4</v>
      </c>
      <c r="AB91" s="120">
        <v>4.9570730583021793E-3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5.3650700000000004E-3</v>
      </c>
      <c r="F92" s="120">
        <v>0.62503111999999994</v>
      </c>
      <c r="G92" s="120">
        <v>0.62152319</v>
      </c>
      <c r="H92" s="120" t="s">
        <v>444</v>
      </c>
      <c r="I92" s="120" t="s">
        <v>442</v>
      </c>
      <c r="J92" s="120" t="s">
        <v>442</v>
      </c>
      <c r="K92" s="120" t="s">
        <v>442</v>
      </c>
      <c r="L92" s="120" t="s">
        <v>442</v>
      </c>
      <c r="M92" s="120">
        <v>3.9164999999999998E-3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206.34899999999999</v>
      </c>
      <c r="AL92" s="29" t="s">
        <v>229</v>
      </c>
    </row>
    <row r="93" spans="1:38" ht="26.25" customHeight="1" thickBot="1" x14ac:dyDescent="0.3">
      <c r="A93" s="40" t="s">
        <v>53</v>
      </c>
      <c r="B93" s="44" t="s">
        <v>230</v>
      </c>
      <c r="C93" s="41" t="s">
        <v>403</v>
      </c>
      <c r="D93" s="47"/>
      <c r="E93" s="120">
        <v>9.4728870999999978E-2</v>
      </c>
      <c r="F93" s="120">
        <v>2.0241556635814466</v>
      </c>
      <c r="G93" s="120">
        <v>0.16032026499999999</v>
      </c>
      <c r="H93" s="120">
        <v>4.0722839999999998E-3</v>
      </c>
      <c r="I93" s="120" t="s">
        <v>442</v>
      </c>
      <c r="J93" s="120" t="s">
        <v>442</v>
      </c>
      <c r="K93" s="120" t="s">
        <v>442</v>
      </c>
      <c r="L93" s="120" t="s">
        <v>442</v>
      </c>
      <c r="M93" s="120">
        <v>0.23919046300000002</v>
      </c>
      <c r="N93" s="120">
        <v>7.4610000000000006E-3</v>
      </c>
      <c r="O93" s="120" t="s">
        <v>443</v>
      </c>
      <c r="P93" s="120">
        <v>1.3000000000000001E-5</v>
      </c>
      <c r="Q93" s="120" t="s">
        <v>443</v>
      </c>
      <c r="R93" s="120" t="s">
        <v>443</v>
      </c>
      <c r="S93" s="120" t="s">
        <v>443</v>
      </c>
      <c r="T93" s="120" t="s">
        <v>443</v>
      </c>
      <c r="U93" s="120" t="s">
        <v>443</v>
      </c>
      <c r="V93" s="120" t="s">
        <v>443</v>
      </c>
      <c r="W93" s="120">
        <v>1.3008E-3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1.315546962</v>
      </c>
      <c r="F95" s="120" t="s">
        <v>443</v>
      </c>
      <c r="G95" s="120">
        <v>5.2565927999999998E-2</v>
      </c>
      <c r="H95" s="120" t="s">
        <v>444</v>
      </c>
      <c r="I95" s="120" t="s">
        <v>442</v>
      </c>
      <c r="J95" s="120" t="s">
        <v>442</v>
      </c>
      <c r="K95" s="120" t="s">
        <v>442</v>
      </c>
      <c r="L95" s="120" t="s">
        <v>442</v>
      </c>
      <c r="M95" s="120">
        <v>0.56090715899999999</v>
      </c>
      <c r="N95" s="120">
        <v>1.088E-3</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20.937993977799998</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2.4527039E-2</v>
      </c>
      <c r="F98" s="120" t="s">
        <v>444</v>
      </c>
      <c r="G98" s="120">
        <v>8.5736486000000015E-2</v>
      </c>
      <c r="H98" s="120">
        <v>7.6649999999999999E-3</v>
      </c>
      <c r="I98" s="120" t="s">
        <v>442</v>
      </c>
      <c r="J98" s="120" t="s">
        <v>442</v>
      </c>
      <c r="K98" s="120" t="s">
        <v>442</v>
      </c>
      <c r="L98" s="120" t="s">
        <v>442</v>
      </c>
      <c r="M98" s="120">
        <v>0.14949444300000003</v>
      </c>
      <c r="N98" s="120">
        <v>5.0299999999999997E-4</v>
      </c>
      <c r="O98" s="120">
        <v>3.8000000000000002E-5</v>
      </c>
      <c r="P98" s="120">
        <v>1.2E-5</v>
      </c>
      <c r="Q98" s="120">
        <v>1.0950000000000001E-3</v>
      </c>
      <c r="R98" s="120">
        <v>2.5099999999999998E-4</v>
      </c>
      <c r="S98" s="120">
        <v>3.77E-4</v>
      </c>
      <c r="T98" s="120">
        <v>1.3829999999999999E-3</v>
      </c>
      <c r="U98" s="120" t="s">
        <v>444</v>
      </c>
      <c r="V98" s="120" t="s">
        <v>444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0.92447877333866468</v>
      </c>
      <c r="F99" s="120">
        <v>13.972796096396555</v>
      </c>
      <c r="G99" s="120" t="s">
        <v>443</v>
      </c>
      <c r="H99" s="120">
        <v>8.3762059605318342</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684.46100000000001</v>
      </c>
      <c r="AL99" s="29" t="s">
        <v>243</v>
      </c>
    </row>
    <row r="100" spans="1:38" ht="26.25" customHeight="1" thickBot="1" x14ac:dyDescent="0.3">
      <c r="A100" s="40" t="s">
        <v>241</v>
      </c>
      <c r="B100" s="40" t="s">
        <v>244</v>
      </c>
      <c r="C100" s="41" t="s">
        <v>406</v>
      </c>
      <c r="D100" s="54"/>
      <c r="E100" s="120">
        <v>2.8709901639397097</v>
      </c>
      <c r="F100" s="120">
        <v>27.241943247147216</v>
      </c>
      <c r="G100" s="120" t="s">
        <v>443</v>
      </c>
      <c r="H100" s="120">
        <v>14.774897274377704</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2601.7199999999998</v>
      </c>
      <c r="AL100" s="29" t="s">
        <v>243</v>
      </c>
    </row>
    <row r="101" spans="1:38" ht="26.25" customHeight="1" thickBot="1" x14ac:dyDescent="0.3">
      <c r="A101" s="40" t="s">
        <v>241</v>
      </c>
      <c r="B101" s="40" t="s">
        <v>245</v>
      </c>
      <c r="C101" s="41" t="s">
        <v>246</v>
      </c>
      <c r="D101" s="54"/>
      <c r="E101" s="120">
        <v>2.3908202024720517E-2</v>
      </c>
      <c r="F101" s="120">
        <v>4.3974493601260614E-2</v>
      </c>
      <c r="G101" s="120" t="s">
        <v>443</v>
      </c>
      <c r="H101" s="120">
        <v>8.3085939245779269E-2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157.63200000000001</v>
      </c>
      <c r="AL101" s="29" t="s">
        <v>243</v>
      </c>
    </row>
    <row r="102" spans="1:38" ht="26.25" customHeight="1" thickBot="1" x14ac:dyDescent="0.3">
      <c r="A102" s="40" t="s">
        <v>241</v>
      </c>
      <c r="B102" s="40" t="s">
        <v>247</v>
      </c>
      <c r="C102" s="41" t="s">
        <v>384</v>
      </c>
      <c r="D102" s="54"/>
      <c r="E102" s="120">
        <v>0.83043825043848896</v>
      </c>
      <c r="F102" s="120">
        <v>1.7377248810000001</v>
      </c>
      <c r="G102" s="120" t="s">
        <v>443</v>
      </c>
      <c r="H102" s="120">
        <v>17.467523870135999</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6943.4220000000005</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6.1016408676506598E-3</v>
      </c>
      <c r="F104" s="120">
        <v>5.5361239999999999E-3</v>
      </c>
      <c r="G104" s="120" t="s">
        <v>443</v>
      </c>
      <c r="H104" s="120">
        <v>5.6027609616554203E-3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8.8719999999999999</v>
      </c>
      <c r="AL104" s="29" t="s">
        <v>243</v>
      </c>
    </row>
    <row r="105" spans="1:38" ht="26.25" customHeight="1" thickBot="1" x14ac:dyDescent="0.3">
      <c r="A105" s="40" t="s">
        <v>241</v>
      </c>
      <c r="B105" s="40" t="s">
        <v>252</v>
      </c>
      <c r="C105" s="41" t="s">
        <v>253</v>
      </c>
      <c r="D105" s="54"/>
      <c r="E105" s="120">
        <v>9.0338525095884997E-2</v>
      </c>
      <c r="F105" s="120">
        <v>0.18829541915616438</v>
      </c>
      <c r="G105" s="120" t="s">
        <v>443</v>
      </c>
      <c r="H105" s="120">
        <v>0.16818239251361938</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24.202999999999999</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1.6925694209576441E-2</v>
      </c>
      <c r="F107" s="120">
        <v>2.2803040350000003</v>
      </c>
      <c r="G107" s="120" t="s">
        <v>443</v>
      </c>
      <c r="H107" s="120">
        <v>1.1640165112184062</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14028.95</v>
      </c>
      <c r="AL107" s="29" t="s">
        <v>243</v>
      </c>
    </row>
    <row r="108" spans="1:38" ht="26.25" customHeight="1" thickBot="1" x14ac:dyDescent="0.3">
      <c r="A108" s="40" t="s">
        <v>241</v>
      </c>
      <c r="B108" s="40" t="s">
        <v>257</v>
      </c>
      <c r="C108" s="41" t="s">
        <v>378</v>
      </c>
      <c r="D108" s="54"/>
      <c r="E108" s="120">
        <v>3.25978018994207E-2</v>
      </c>
      <c r="F108" s="120">
        <v>2.1973360500000001</v>
      </c>
      <c r="G108" s="120" t="s">
        <v>443</v>
      </c>
      <c r="H108" s="120">
        <v>1.0160880668150412</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18756.562999999998</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1.7520589651782801E-3</v>
      </c>
      <c r="F110" s="120">
        <v>0.33358417499999998</v>
      </c>
      <c r="G110" s="120" t="s">
        <v>443</v>
      </c>
      <c r="H110" s="120">
        <v>0.11218904463718316</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682.17700000000002</v>
      </c>
      <c r="AL110" s="29" t="s">
        <v>243</v>
      </c>
    </row>
    <row r="111" spans="1:38" ht="26.25" customHeight="1" thickBot="1" x14ac:dyDescent="0.3">
      <c r="A111" s="40" t="s">
        <v>241</v>
      </c>
      <c r="B111" s="40" t="s">
        <v>260</v>
      </c>
      <c r="C111" s="41" t="s">
        <v>374</v>
      </c>
      <c r="D111" s="54"/>
      <c r="E111" s="120">
        <v>6.8841260184873921E-3</v>
      </c>
      <c r="F111" s="120">
        <v>1.2872925E-2</v>
      </c>
      <c r="G111" s="120" t="s">
        <v>443</v>
      </c>
      <c r="H111" s="120">
        <v>2.8832219999999999E-2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31.292999999999999</v>
      </c>
      <c r="AL111" s="29" t="s">
        <v>243</v>
      </c>
    </row>
    <row r="112" spans="1:38" ht="26.25" customHeight="1" thickBot="1" x14ac:dyDescent="0.3">
      <c r="A112" s="40" t="s">
        <v>261</v>
      </c>
      <c r="B112" s="40" t="s">
        <v>262</v>
      </c>
      <c r="C112" s="41" t="s">
        <v>263</v>
      </c>
      <c r="D112" s="42"/>
      <c r="E112" s="120">
        <v>7.9150905439999999</v>
      </c>
      <c r="F112" s="120" t="s">
        <v>443</v>
      </c>
      <c r="G112" s="120" t="s">
        <v>443</v>
      </c>
      <c r="H112" s="120">
        <v>6.5673326574285698</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197877263.59999999</v>
      </c>
      <c r="AL112" s="29" t="s">
        <v>416</v>
      </c>
    </row>
    <row r="113" spans="1:38" ht="26.25" customHeight="1" thickBot="1" x14ac:dyDescent="0.3">
      <c r="A113" s="40" t="s">
        <v>261</v>
      </c>
      <c r="B113" s="55" t="s">
        <v>264</v>
      </c>
      <c r="C113" s="56" t="s">
        <v>265</v>
      </c>
      <c r="D113" s="42"/>
      <c r="E113" s="120">
        <v>9.7752326353736159</v>
      </c>
      <c r="F113" s="120">
        <v>12.851256133000001</v>
      </c>
      <c r="G113" s="120" t="s">
        <v>443</v>
      </c>
      <c r="H113" s="120">
        <v>66.947093911889993</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193778172.88574806</v>
      </c>
      <c r="AL113" s="97" t="s">
        <v>432</v>
      </c>
    </row>
    <row r="114" spans="1:38" ht="26.25" customHeight="1" thickBot="1" x14ac:dyDescent="0.3">
      <c r="A114" s="40" t="s">
        <v>261</v>
      </c>
      <c r="B114" s="55" t="s">
        <v>266</v>
      </c>
      <c r="C114" s="56" t="s">
        <v>385</v>
      </c>
      <c r="D114" s="42"/>
      <c r="E114" s="120">
        <v>1.5402480000000001E-2</v>
      </c>
      <c r="F114" s="120" t="s">
        <v>443</v>
      </c>
      <c r="G114" s="120" t="s">
        <v>443</v>
      </c>
      <c r="H114" s="120">
        <v>7.7929200000000001E-3</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385061.63166956446</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1.4229808425577926</v>
      </c>
      <c r="F116" s="120">
        <v>0.30406976200400004</v>
      </c>
      <c r="G116" s="120" t="s">
        <v>443</v>
      </c>
      <c r="H116" s="120">
        <v>8.6592136997886158</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86177163.701218054</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749206.45000000007</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1.1695739688</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1359969.73</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2.5126531189999999</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4891.5460000000003</v>
      </c>
      <c r="AL125" s="29" t="s">
        <v>421</v>
      </c>
    </row>
    <row r="126" spans="1:38" ht="26.25" customHeight="1" thickBot="1" x14ac:dyDescent="0.3">
      <c r="A126" s="40" t="s">
        <v>286</v>
      </c>
      <c r="B126" s="40" t="s">
        <v>289</v>
      </c>
      <c r="C126" s="41" t="s">
        <v>290</v>
      </c>
      <c r="D126" s="42"/>
      <c r="E126" s="120" t="s">
        <v>444</v>
      </c>
      <c r="F126" s="120">
        <v>9.1922951969999993E-3</v>
      </c>
      <c r="G126" s="120" t="s">
        <v>443</v>
      </c>
      <c r="H126" s="120">
        <v>6.5192639999999996E-2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271.63600000000002</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0.44823343999999998</v>
      </c>
      <c r="F128" s="120">
        <v>2.8674462072000001E-2</v>
      </c>
      <c r="G128" s="120">
        <v>0.24970720199999999</v>
      </c>
      <c r="H128" s="120">
        <v>4.3500000000000002E-7</v>
      </c>
      <c r="I128" s="120" t="s">
        <v>442</v>
      </c>
      <c r="J128" s="120" t="s">
        <v>442</v>
      </c>
      <c r="K128" s="120" t="s">
        <v>442</v>
      </c>
      <c r="L128" s="120" t="s">
        <v>442</v>
      </c>
      <c r="M128" s="120">
        <v>0.62520667200000002</v>
      </c>
      <c r="N128" s="120">
        <v>7.1251580299999997</v>
      </c>
      <c r="O128" s="120">
        <v>0.27175138700000001</v>
      </c>
      <c r="P128" s="120">
        <v>0.28818777600000001</v>
      </c>
      <c r="Q128" s="120">
        <v>5.3856829000000002E-2</v>
      </c>
      <c r="R128" s="120">
        <v>0.74057299799999998</v>
      </c>
      <c r="S128" s="120">
        <v>0.66447505650000005</v>
      </c>
      <c r="T128" s="120">
        <v>0.46203357199999995</v>
      </c>
      <c r="U128" s="120">
        <v>7.0541364999999997E-3</v>
      </c>
      <c r="V128" s="120">
        <v>0.82239612249999994</v>
      </c>
      <c r="W128" s="120">
        <v>46.9783468535</v>
      </c>
      <c r="X128" s="120">
        <v>1.154944548E-3</v>
      </c>
      <c r="Y128" s="120">
        <v>1.1566741054999999E-3</v>
      </c>
      <c r="Z128" s="120">
        <v>1.1551448074999999E-3</v>
      </c>
      <c r="AA128" s="120">
        <v>1.1555271319999998E-3</v>
      </c>
      <c r="AB128" s="120">
        <v>4.6222905930000001E-3</v>
      </c>
      <c r="AC128" s="120">
        <v>0.23295580399999999</v>
      </c>
      <c r="AD128" s="120">
        <v>3.0980000492999999E-2</v>
      </c>
      <c r="AE128" s="121"/>
      <c r="AF128" s="120" t="s">
        <v>443</v>
      </c>
      <c r="AG128" s="120" t="s">
        <v>443</v>
      </c>
      <c r="AH128" s="120" t="s">
        <v>443</v>
      </c>
      <c r="AI128" s="120" t="s">
        <v>443</v>
      </c>
      <c r="AJ128" s="120" t="s">
        <v>443</v>
      </c>
      <c r="AK128" s="120">
        <v>357.70639758740094</v>
      </c>
      <c r="AL128" s="29" t="s">
        <v>298</v>
      </c>
    </row>
    <row r="129" spans="1:38" ht="26.25" customHeight="1" thickBot="1" x14ac:dyDescent="0.3">
      <c r="A129" s="40" t="s">
        <v>286</v>
      </c>
      <c r="B129" s="44" t="s">
        <v>296</v>
      </c>
      <c r="C129" s="52" t="s">
        <v>297</v>
      </c>
      <c r="D129" s="42"/>
      <c r="E129" s="120">
        <v>0.37526268600000001</v>
      </c>
      <c r="F129" s="120">
        <v>2.0228075776999997E-2</v>
      </c>
      <c r="G129" s="120">
        <v>1.5060339960000002</v>
      </c>
      <c r="H129" s="120">
        <v>8.7600000000000008E-6</v>
      </c>
      <c r="I129" s="120" t="s">
        <v>442</v>
      </c>
      <c r="J129" s="120" t="s">
        <v>442</v>
      </c>
      <c r="K129" s="120" t="s">
        <v>442</v>
      </c>
      <c r="L129" s="120" t="s">
        <v>442</v>
      </c>
      <c r="M129" s="120">
        <v>0.10000696299999999</v>
      </c>
      <c r="N129" s="120">
        <v>4.6478999999999999E-2</v>
      </c>
      <c r="O129" s="120">
        <v>2.14E-4</v>
      </c>
      <c r="P129" s="120">
        <v>6.2100000000000002E-3</v>
      </c>
      <c r="Q129" s="120">
        <v>6.1460000000000004E-3</v>
      </c>
      <c r="R129" s="120">
        <v>2.5600000000000002E-3</v>
      </c>
      <c r="S129" s="120">
        <v>2.112E-2</v>
      </c>
      <c r="T129" s="120">
        <v>8.116E-3</v>
      </c>
      <c r="U129" s="120">
        <v>2.7859999999999998E-3</v>
      </c>
      <c r="V129" s="120" t="s">
        <v>445</v>
      </c>
      <c r="W129" s="120">
        <v>8.2909427230000006</v>
      </c>
      <c r="X129" s="120" t="s">
        <v>444</v>
      </c>
      <c r="Y129" s="120" t="s">
        <v>444</v>
      </c>
      <c r="Z129" s="120" t="s">
        <v>444</v>
      </c>
      <c r="AA129" s="120" t="s">
        <v>444</v>
      </c>
      <c r="AB129" s="120" t="s">
        <v>444</v>
      </c>
      <c r="AC129" s="120">
        <v>1.727279734E-2</v>
      </c>
      <c r="AD129" s="120" t="s">
        <v>444</v>
      </c>
      <c r="AE129" s="121"/>
      <c r="AF129" s="120" t="s">
        <v>443</v>
      </c>
      <c r="AG129" s="120" t="s">
        <v>443</v>
      </c>
      <c r="AH129" s="120" t="s">
        <v>443</v>
      </c>
      <c r="AI129" s="120" t="s">
        <v>443</v>
      </c>
      <c r="AJ129" s="120" t="s">
        <v>443</v>
      </c>
      <c r="AK129" s="120">
        <v>42.522352412599055</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1.8564000000000002E-3</v>
      </c>
      <c r="F131" s="120">
        <v>5.75445042E-4</v>
      </c>
      <c r="G131" s="120">
        <v>2.2848000000000004E-4</v>
      </c>
      <c r="H131" s="120">
        <v>6.4260000000000008E-6</v>
      </c>
      <c r="I131" s="120" t="s">
        <v>442</v>
      </c>
      <c r="J131" s="120" t="s">
        <v>442</v>
      </c>
      <c r="K131" s="120" t="s">
        <v>442</v>
      </c>
      <c r="L131" s="120" t="s">
        <v>442</v>
      </c>
      <c r="M131" s="120">
        <v>1.4280000000000002E-5</v>
      </c>
      <c r="N131" s="120">
        <v>6.4259999999999998E-5</v>
      </c>
      <c r="O131" s="120">
        <v>2.1420000000000002E-5</v>
      </c>
      <c r="P131" s="120">
        <v>2.3562E-2</v>
      </c>
      <c r="Q131" s="120">
        <v>1.428E-4</v>
      </c>
      <c r="R131" s="120">
        <v>3.57E-5</v>
      </c>
      <c r="S131" s="120">
        <v>2.142E-4</v>
      </c>
      <c r="T131" s="120">
        <v>2.8560000000000004E-5</v>
      </c>
      <c r="U131" s="120" t="s">
        <v>445</v>
      </c>
      <c r="V131" s="120">
        <v>6.8253212240219994E-4</v>
      </c>
      <c r="W131" s="120">
        <v>2.2518263950000001</v>
      </c>
      <c r="X131" s="120" t="s">
        <v>444</v>
      </c>
      <c r="Y131" s="120" t="s">
        <v>444</v>
      </c>
      <c r="Z131" s="120" t="s">
        <v>444</v>
      </c>
      <c r="AA131" s="120" t="s">
        <v>444</v>
      </c>
      <c r="AB131" s="120">
        <v>2.8559999999999999E-8</v>
      </c>
      <c r="AC131" s="120">
        <v>0.14857224039</v>
      </c>
      <c r="AD131" s="120">
        <v>1.4280000000000001E-2</v>
      </c>
      <c r="AE131" s="121"/>
      <c r="AF131" s="120" t="s">
        <v>443</v>
      </c>
      <c r="AG131" s="120" t="s">
        <v>443</v>
      </c>
      <c r="AH131" s="120" t="s">
        <v>443</v>
      </c>
      <c r="AI131" s="120" t="s">
        <v>443</v>
      </c>
      <c r="AJ131" s="120" t="s">
        <v>443</v>
      </c>
      <c r="AK131" s="120">
        <v>0.71399999999999997</v>
      </c>
      <c r="AL131" s="29" t="s">
        <v>298</v>
      </c>
    </row>
    <row r="132" spans="1:38" ht="26.25" customHeight="1" thickBot="1" x14ac:dyDescent="0.3">
      <c r="A132" s="40" t="s">
        <v>286</v>
      </c>
      <c r="B132" s="44" t="s">
        <v>303</v>
      </c>
      <c r="C132" s="52" t="s">
        <v>304</v>
      </c>
      <c r="D132" s="42"/>
      <c r="E132" s="120" t="s">
        <v>445</v>
      </c>
      <c r="F132" s="120">
        <v>1.2686987370000001E-3</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0.526785116</v>
      </c>
      <c r="X132" s="120" t="s">
        <v>444</v>
      </c>
      <c r="Y132" s="120" t="s">
        <v>444</v>
      </c>
      <c r="Z132" s="120" t="s">
        <v>444</v>
      </c>
      <c r="AA132" s="120" t="s">
        <v>444</v>
      </c>
      <c r="AB132" s="120" t="s">
        <v>444</v>
      </c>
      <c r="AC132" s="120">
        <v>21.33912582</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9.904955E-3</v>
      </c>
      <c r="F133" s="120">
        <v>1.56081E-4</v>
      </c>
      <c r="G133" s="120">
        <v>1.356681E-3</v>
      </c>
      <c r="H133" s="120" t="s">
        <v>444</v>
      </c>
      <c r="I133" s="120" t="s">
        <v>442</v>
      </c>
      <c r="J133" s="120" t="s">
        <v>442</v>
      </c>
      <c r="K133" s="120" t="s">
        <v>442</v>
      </c>
      <c r="L133" s="120" t="s">
        <v>442</v>
      </c>
      <c r="M133" s="120">
        <v>1.6808399999999999E-3</v>
      </c>
      <c r="N133" s="120">
        <v>3.6054431000000003E-4</v>
      </c>
      <c r="O133" s="120">
        <v>6.0389310000000002E-5</v>
      </c>
      <c r="P133" s="120">
        <v>3.8294729999999999E-2</v>
      </c>
      <c r="Q133" s="120">
        <v>1.6340197E-4</v>
      </c>
      <c r="R133" s="120">
        <v>1.6279812E-4</v>
      </c>
      <c r="S133" s="120">
        <v>1.4923911000000001E-4</v>
      </c>
      <c r="T133" s="120">
        <v>2.0806641000000001E-4</v>
      </c>
      <c r="U133" s="120">
        <v>2.3747506000000002E-4</v>
      </c>
      <c r="V133" s="120">
        <v>1.9223972400000001E-3</v>
      </c>
      <c r="W133" s="120">
        <v>6.8628159000000008E-2</v>
      </c>
      <c r="X133" s="120">
        <v>1.5847640000000002E-7</v>
      </c>
      <c r="Y133" s="120">
        <v>8.6559170000000009E-8</v>
      </c>
      <c r="Z133" s="120">
        <v>7.7321879999999997E-8</v>
      </c>
      <c r="AA133" s="120">
        <v>8.3924229999999992E-8</v>
      </c>
      <c r="AB133" s="120">
        <v>4.0628168000000007E-7</v>
      </c>
      <c r="AC133" s="120">
        <v>1.8015500000000001E-3</v>
      </c>
      <c r="AD133" s="120">
        <v>4.9255700000000006E-3</v>
      </c>
      <c r="AE133" s="121"/>
      <c r="AF133" s="120" t="s">
        <v>443</v>
      </c>
      <c r="AG133" s="120" t="s">
        <v>443</v>
      </c>
      <c r="AH133" s="120" t="s">
        <v>443</v>
      </c>
      <c r="AI133" s="120" t="s">
        <v>443</v>
      </c>
      <c r="AJ133" s="120" t="s">
        <v>443</v>
      </c>
      <c r="AK133" s="120">
        <v>29082</v>
      </c>
      <c r="AL133" s="29" t="s">
        <v>413</v>
      </c>
    </row>
    <row r="134" spans="1:38" ht="26.25" customHeight="1" thickBot="1" x14ac:dyDescent="0.3">
      <c r="A134" s="40" t="s">
        <v>286</v>
      </c>
      <c r="B134" s="44" t="s">
        <v>307</v>
      </c>
      <c r="C134" s="41" t="s">
        <v>308</v>
      </c>
      <c r="D134" s="42"/>
      <c r="E134" s="120">
        <v>5.509E-3</v>
      </c>
      <c r="F134" s="120" t="s">
        <v>444</v>
      </c>
      <c r="G134" s="120">
        <v>3.9350000000000002E-4</v>
      </c>
      <c r="H134" s="120" t="s">
        <v>444</v>
      </c>
      <c r="I134" s="120" t="s">
        <v>442</v>
      </c>
      <c r="J134" s="120" t="s">
        <v>442</v>
      </c>
      <c r="K134" s="120" t="s">
        <v>442</v>
      </c>
      <c r="L134" s="120" t="s">
        <v>442</v>
      </c>
      <c r="M134" s="120">
        <v>3.9350000000000002E-4</v>
      </c>
      <c r="N134" s="120">
        <v>5.9800000000000001E-4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7.5478301220439997E-2</v>
      </c>
      <c r="F135" s="120">
        <v>2.9194437260000001E-2</v>
      </c>
      <c r="G135" s="120">
        <v>2.6108846334109998E-3</v>
      </c>
      <c r="H135" s="120" t="s">
        <v>444</v>
      </c>
      <c r="I135" s="120" t="s">
        <v>442</v>
      </c>
      <c r="J135" s="120" t="s">
        <v>442</v>
      </c>
      <c r="K135" s="120" t="s">
        <v>442</v>
      </c>
      <c r="L135" s="120" t="s">
        <v>442</v>
      </c>
      <c r="M135" s="120">
        <v>1.32514262803056</v>
      </c>
      <c r="N135" s="120">
        <v>1.1630304276106E-2</v>
      </c>
      <c r="O135" s="120">
        <v>2.3735314849199999E-3</v>
      </c>
      <c r="P135" s="120" t="s">
        <v>444</v>
      </c>
      <c r="Q135" s="120">
        <v>9.7314790881700003E-3</v>
      </c>
      <c r="R135" s="120">
        <v>2.3735314849199999E-4</v>
      </c>
      <c r="S135" s="120">
        <v>4.7470629698389997E-3</v>
      </c>
      <c r="T135" s="120" t="s">
        <v>444</v>
      </c>
      <c r="U135" s="120">
        <v>1.6614720394439999E-3</v>
      </c>
      <c r="V135" s="120">
        <v>0.41608006930638802</v>
      </c>
      <c r="W135" s="120">
        <v>21.005751719999999</v>
      </c>
      <c r="X135" s="120">
        <v>2.3735312679999999E-2</v>
      </c>
      <c r="Y135" s="120">
        <v>3.1567965859999998E-2</v>
      </c>
      <c r="Z135" s="120">
        <v>1.2579715720000001E-2</v>
      </c>
      <c r="AA135" s="120">
        <v>1.9225603269999999E-2</v>
      </c>
      <c r="AB135" s="120">
        <v>8.7108597519999997E-2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5.7564888219999999E-3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383765802.66375917</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1.8055049263789999E-3</v>
      </c>
      <c r="O139" s="120">
        <v>3.6121352024399995E-3</v>
      </c>
      <c r="P139" s="120">
        <v>3.6129352024399999E-3</v>
      </c>
      <c r="Q139" s="120">
        <v>5.755814624194E-3</v>
      </c>
      <c r="R139" s="120">
        <v>5.4928839035940005E-3</v>
      </c>
      <c r="S139" s="120">
        <v>1.2750673254921E-2</v>
      </c>
      <c r="T139" s="120">
        <v>2.5100000000000001E-6</v>
      </c>
      <c r="U139" s="120" t="s">
        <v>444</v>
      </c>
      <c r="V139" s="120">
        <v>9.960140000000001E-3</v>
      </c>
      <c r="W139" s="120">
        <v>6.2445260870000006</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1050</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414.65823688696742</v>
      </c>
      <c r="F141" s="122">
        <f t="shared" ref="F141:AD141" si="0">SUM(F14:F140)</f>
        <v>343.75087849249837</v>
      </c>
      <c r="G141" s="122">
        <f t="shared" si="0"/>
        <v>257.82349760353389</v>
      </c>
      <c r="H141" s="122">
        <f t="shared" si="0"/>
        <v>128.64659857738388</v>
      </c>
      <c r="I141" s="122">
        <f t="shared" si="0"/>
        <v>0</v>
      </c>
      <c r="J141" s="122">
        <f t="shared" si="0"/>
        <v>0</v>
      </c>
      <c r="K141" s="122">
        <f t="shared" si="0"/>
        <v>0</v>
      </c>
      <c r="L141" s="122">
        <f t="shared" si="0"/>
        <v>0</v>
      </c>
      <c r="M141" s="122">
        <f t="shared" si="0"/>
        <v>1280.1965712011893</v>
      </c>
      <c r="N141" s="122">
        <f t="shared" si="0"/>
        <v>201.80166784773363</v>
      </c>
      <c r="O141" s="122">
        <f t="shared" si="0"/>
        <v>4.9012311985492714</v>
      </c>
      <c r="P141" s="122">
        <f t="shared" si="0"/>
        <v>3.3183938311126044</v>
      </c>
      <c r="Q141" s="122">
        <f t="shared" si="0"/>
        <v>6.4303802353156074</v>
      </c>
      <c r="R141" s="122">
        <f>SUM(R14:R140)</f>
        <v>33.827672306014911</v>
      </c>
      <c r="S141" s="122">
        <f t="shared" si="0"/>
        <v>97.152102272435101</v>
      </c>
      <c r="T141" s="122">
        <f t="shared" si="0"/>
        <v>71.690087797320786</v>
      </c>
      <c r="U141" s="122">
        <f t="shared" si="0"/>
        <v>6.3712259229440438</v>
      </c>
      <c r="V141" s="122">
        <f t="shared" si="0"/>
        <v>193.25517220569228</v>
      </c>
      <c r="W141" s="122">
        <f t="shared" si="0"/>
        <v>338.89170769342115</v>
      </c>
      <c r="X141" s="122">
        <f t="shared" si="0"/>
        <v>12.161919835978974</v>
      </c>
      <c r="Y141" s="122">
        <f t="shared" si="0"/>
        <v>14.015966582055922</v>
      </c>
      <c r="Z141" s="122">
        <f t="shared" si="0"/>
        <v>7.7949946726946262</v>
      </c>
      <c r="AA141" s="122">
        <f t="shared" si="0"/>
        <v>5.9113491859348217</v>
      </c>
      <c r="AB141" s="122">
        <f t="shared" si="0"/>
        <v>39.884231222747189</v>
      </c>
      <c r="AC141" s="122">
        <f t="shared" si="0"/>
        <v>114.92551780741111</v>
      </c>
      <c r="AD141" s="122">
        <f t="shared" si="0"/>
        <v>102.77332025031376</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87.235563507737822</v>
      </c>
      <c r="F143" s="120">
        <v>51.73360442107095</v>
      </c>
      <c r="G143" s="120">
        <v>3.8234268001652749</v>
      </c>
      <c r="H143" s="120">
        <v>0.75431735861883298</v>
      </c>
      <c r="I143" s="120" t="s">
        <v>442</v>
      </c>
      <c r="J143" s="120" t="s">
        <v>442</v>
      </c>
      <c r="K143" s="120" t="s">
        <v>442</v>
      </c>
      <c r="L143" s="120" t="s">
        <v>442</v>
      </c>
      <c r="M143" s="120">
        <v>416.37072010520171</v>
      </c>
      <c r="N143" s="120">
        <v>61.165822487474131</v>
      </c>
      <c r="O143" s="120">
        <v>5.0972287426317303E-4</v>
      </c>
      <c r="P143" s="120">
        <v>2.7455643243429168E-2</v>
      </c>
      <c r="Q143" s="120">
        <v>8.0684589709860877E-4</v>
      </c>
      <c r="R143" s="120">
        <v>2.7762729779256146E-2</v>
      </c>
      <c r="S143" s="120">
        <v>1.9202634854725776E-2</v>
      </c>
      <c r="T143" s="120">
        <v>5.2278892684687519E-3</v>
      </c>
      <c r="U143" s="120">
        <v>5.9424604567087148E-4</v>
      </c>
      <c r="V143" s="120">
        <v>0.10058629267792472</v>
      </c>
      <c r="W143" s="120">
        <v>2.0043701</v>
      </c>
      <c r="X143" s="120">
        <v>6.6740848738799999E-2</v>
      </c>
      <c r="Y143" s="120">
        <v>8.3549059895799999E-2</v>
      </c>
      <c r="Z143" s="120">
        <v>5.5348391534000001E-2</v>
      </c>
      <c r="AA143" s="120">
        <v>7.7985868391499999E-2</v>
      </c>
      <c r="AB143" s="120">
        <v>0.28362416856010003</v>
      </c>
      <c r="AC143" s="120">
        <v>2.0043701000000001E-3</v>
      </c>
      <c r="AD143" s="120">
        <v>4.2271189999999997E-4</v>
      </c>
      <c r="AE143" s="128"/>
      <c r="AF143" s="120">
        <v>167931.64402756409</v>
      </c>
      <c r="AG143" s="120" t="s">
        <v>443</v>
      </c>
      <c r="AH143" s="120" t="s">
        <v>443</v>
      </c>
      <c r="AI143" s="120" t="s">
        <v>443</v>
      </c>
      <c r="AJ143" s="120">
        <v>6.8099731999999996E-2</v>
      </c>
      <c r="AK143" s="120" t="s">
        <v>443</v>
      </c>
      <c r="AL143" s="32" t="s">
        <v>49</v>
      </c>
    </row>
    <row r="144" spans="1:38" ht="26.25" customHeight="1" thickBot="1" x14ac:dyDescent="0.3">
      <c r="A144" s="65"/>
      <c r="B144" s="32" t="s">
        <v>346</v>
      </c>
      <c r="C144" s="66" t="s">
        <v>353</v>
      </c>
      <c r="D144" s="67" t="s">
        <v>279</v>
      </c>
      <c r="E144" s="120">
        <v>7.5723423729537025</v>
      </c>
      <c r="F144" s="120">
        <v>0.98202737096879456</v>
      </c>
      <c r="G144" s="120">
        <v>0.75840717891824161</v>
      </c>
      <c r="H144" s="120">
        <v>6.5339148389694894E-3</v>
      </c>
      <c r="I144" s="120" t="s">
        <v>442</v>
      </c>
      <c r="J144" s="120" t="s">
        <v>442</v>
      </c>
      <c r="K144" s="120" t="s">
        <v>442</v>
      </c>
      <c r="L144" s="120" t="s">
        <v>442</v>
      </c>
      <c r="M144" s="120">
        <v>8.9233936406571068</v>
      </c>
      <c r="N144" s="120">
        <v>0.44444442760685621</v>
      </c>
      <c r="O144" s="120">
        <v>2.4640976157529247E-5</v>
      </c>
      <c r="P144" s="120">
        <v>2.4189347399719463E-3</v>
      </c>
      <c r="Q144" s="120">
        <v>4.7737882453249261E-5</v>
      </c>
      <c r="R144" s="120">
        <v>3.7612585950588143E-3</v>
      </c>
      <c r="S144" s="120">
        <v>2.5265064972472438E-3</v>
      </c>
      <c r="T144" s="120">
        <v>1.2172495255725551E-4</v>
      </c>
      <c r="U144" s="120">
        <v>4.6193812591440028E-5</v>
      </c>
      <c r="V144" s="120">
        <v>8.2685641706049286E-3</v>
      </c>
      <c r="W144" s="120">
        <v>6.7393700000000001E-2</v>
      </c>
      <c r="X144" s="120">
        <v>9.1513160661000001E-3</v>
      </c>
      <c r="Y144" s="120">
        <v>1.0316378964400002E-2</v>
      </c>
      <c r="Z144" s="120">
        <v>8.0248927454000009E-3</v>
      </c>
      <c r="AA144" s="120">
        <v>8.6249027964E-3</v>
      </c>
      <c r="AB144" s="120">
        <v>3.6117490572300001E-2</v>
      </c>
      <c r="AC144" s="120">
        <v>6.7393999999999999E-5</v>
      </c>
      <c r="AD144" s="120">
        <v>2.0940600000000001E-5</v>
      </c>
      <c r="AE144" s="128"/>
      <c r="AF144" s="120">
        <v>19079.868172224502</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74.310009867140167</v>
      </c>
      <c r="F145" s="120">
        <v>4.1338226401394813</v>
      </c>
      <c r="G145" s="120">
        <v>3.4330485702884799</v>
      </c>
      <c r="H145" s="120">
        <v>2.100659946199878E-2</v>
      </c>
      <c r="I145" s="120" t="s">
        <v>442</v>
      </c>
      <c r="J145" s="120" t="s">
        <v>442</v>
      </c>
      <c r="K145" s="120" t="s">
        <v>442</v>
      </c>
      <c r="L145" s="120" t="s">
        <v>442</v>
      </c>
      <c r="M145" s="120">
        <v>16.723237791512073</v>
      </c>
      <c r="N145" s="120">
        <v>1.8915786116749392E-2</v>
      </c>
      <c r="O145" s="120">
        <v>9.5715484578253325E-5</v>
      </c>
      <c r="P145" s="120">
        <v>1.0138038150233428E-2</v>
      </c>
      <c r="Q145" s="120">
        <v>1.9136854343601526E-4</v>
      </c>
      <c r="R145" s="120">
        <v>1.6254340453726951E-2</v>
      </c>
      <c r="S145" s="120">
        <v>1.0900141335070956E-2</v>
      </c>
      <c r="T145" s="120">
        <v>3.8379832412038437E-4</v>
      </c>
      <c r="U145" s="120">
        <v>1.9130611771552388E-4</v>
      </c>
      <c r="V145" s="120">
        <v>3.4433228417179558E-2</v>
      </c>
      <c r="W145" s="120">
        <v>0.45647910000000003</v>
      </c>
      <c r="X145" s="120">
        <v>6.5211293964000001E-3</v>
      </c>
      <c r="Y145" s="120">
        <v>3.9489061348600002E-2</v>
      </c>
      <c r="Z145" s="120">
        <v>4.41263089195E-2</v>
      </c>
      <c r="AA145" s="120">
        <v>1.0143979062399999E-2</v>
      </c>
      <c r="AB145" s="120">
        <v>0.10028047872689999</v>
      </c>
      <c r="AC145" s="120">
        <v>1.822971E-4</v>
      </c>
      <c r="AD145" s="120">
        <v>8.2349000000000007E-5</v>
      </c>
      <c r="AE145" s="128"/>
      <c r="AF145" s="120">
        <v>81652.167870803503</v>
      </c>
      <c r="AG145" s="120" t="s">
        <v>443</v>
      </c>
      <c r="AH145" s="120">
        <v>20.7603303305</v>
      </c>
      <c r="AI145" s="120" t="s">
        <v>443</v>
      </c>
      <c r="AJ145" s="120" t="s">
        <v>443</v>
      </c>
      <c r="AK145" s="120" t="s">
        <v>443</v>
      </c>
      <c r="AL145" s="32" t="s">
        <v>49</v>
      </c>
    </row>
    <row r="146" spans="1:38" ht="26.25" customHeight="1" thickBot="1" x14ac:dyDescent="0.3">
      <c r="A146" s="65"/>
      <c r="B146" s="32" t="s">
        <v>348</v>
      </c>
      <c r="C146" s="66" t="s">
        <v>355</v>
      </c>
      <c r="D146" s="67" t="s">
        <v>279</v>
      </c>
      <c r="E146" s="120">
        <v>0.3268301217842795</v>
      </c>
      <c r="F146" s="120">
        <v>5.6249807256999906</v>
      </c>
      <c r="G146" s="120">
        <v>1.9545075379410463E-2</v>
      </c>
      <c r="H146" s="120">
        <v>2.3386440577721559E-3</v>
      </c>
      <c r="I146" s="120" t="s">
        <v>442</v>
      </c>
      <c r="J146" s="120" t="s">
        <v>442</v>
      </c>
      <c r="K146" s="120" t="s">
        <v>442</v>
      </c>
      <c r="L146" s="120" t="s">
        <v>442</v>
      </c>
      <c r="M146" s="120">
        <v>26.231749806045613</v>
      </c>
      <c r="N146" s="120">
        <v>1.3895217789840097</v>
      </c>
      <c r="O146" s="120">
        <v>1.686402808452064E-3</v>
      </c>
      <c r="P146" s="120">
        <v>4.201853760412081E-4</v>
      </c>
      <c r="Q146" s="120">
        <v>1.4489150897972694E-5</v>
      </c>
      <c r="R146" s="120">
        <v>7.364244272099878E-3</v>
      </c>
      <c r="S146" s="120">
        <v>0.28629329019693978</v>
      </c>
      <c r="T146" s="120">
        <v>1.1837255905447052E-2</v>
      </c>
      <c r="U146" s="120">
        <v>1.67904867084452E-3</v>
      </c>
      <c r="V146" s="120">
        <v>0.16713544414459741</v>
      </c>
      <c r="W146" s="120">
        <v>3.1777300000000001E-2</v>
      </c>
      <c r="X146" s="120">
        <v>4.8422204089999999E-4</v>
      </c>
      <c r="Y146" s="120">
        <v>8.8774040860000012E-4</v>
      </c>
      <c r="Z146" s="120">
        <v>3.0263877560000001E-4</v>
      </c>
      <c r="AA146" s="120">
        <v>1.0390597963000001E-3</v>
      </c>
      <c r="AB146" s="120">
        <v>2.7136610213999999E-3</v>
      </c>
      <c r="AC146" s="120">
        <v>3.1777200000000005E-5</v>
      </c>
      <c r="AD146" s="120">
        <v>3.1777200000000005E-5</v>
      </c>
      <c r="AE146" s="128"/>
      <c r="AF146" s="120">
        <v>2114.1603046929999</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9.7666765118638281</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453.17808748830004</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6.8519337602594881</v>
      </c>
      <c r="O148" s="120">
        <v>3.0398571966341253E-2</v>
      </c>
      <c r="P148" s="120" t="s">
        <v>444</v>
      </c>
      <c r="Q148" s="120">
        <v>7.8500928562834263E-2</v>
      </c>
      <c r="R148" s="120">
        <v>2.5532427833775477</v>
      </c>
      <c r="S148" s="120">
        <v>56.024126974450596</v>
      </c>
      <c r="T148" s="120">
        <v>0.39482164106176976</v>
      </c>
      <c r="U148" s="120">
        <v>4.712209526504723E-2</v>
      </c>
      <c r="V148" s="120">
        <v>18.871299783870409</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80202.361413794395</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80202.361413794395</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397.38043356822652</v>
      </c>
      <c r="F152" s="133">
        <f t="shared" ref="F152:AD152" si="1">SUM(F$141, F$151, IF(AND(ISNUMBER(SEARCH($B$4,"AT|BE|CH|GB|IE|LT|LU|NL")),SUM(F$143:F$149)&gt;0),SUM(F$143:F$149)-SUM(F$27:F$33),0))</f>
        <v>326.89373164409488</v>
      </c>
      <c r="G152" s="133">
        <f t="shared" si="1"/>
        <v>253.78561359054285</v>
      </c>
      <c r="H152" s="133">
        <f t="shared" si="1"/>
        <v>128.47416483014302</v>
      </c>
      <c r="I152" s="133">
        <f t="shared" si="1"/>
        <v>0</v>
      </c>
      <c r="J152" s="133">
        <f t="shared" si="1"/>
        <v>0</v>
      </c>
      <c r="K152" s="133">
        <f t="shared" si="1"/>
        <v>0</v>
      </c>
      <c r="L152" s="133">
        <f t="shared" si="1"/>
        <v>0</v>
      </c>
      <c r="M152" s="133">
        <f t="shared" si="1"/>
        <v>1161.1205770176464</v>
      </c>
      <c r="N152" s="133">
        <f t="shared" si="1"/>
        <v>184.0284063269566</v>
      </c>
      <c r="O152" s="133">
        <f t="shared" si="1"/>
        <v>4.8977854528697256</v>
      </c>
      <c r="P152" s="133">
        <f t="shared" si="1"/>
        <v>3.3133891622750147</v>
      </c>
      <c r="Q152" s="133">
        <f t="shared" si="1"/>
        <v>6.4228340104589332</v>
      </c>
      <c r="R152" s="133">
        <f t="shared" si="1"/>
        <v>33.581192054510552</v>
      </c>
      <c r="S152" s="133">
        <f t="shared" si="1"/>
        <v>91.773567230501669</v>
      </c>
      <c r="T152" s="133">
        <f t="shared" si="1"/>
        <v>71.648205329605545</v>
      </c>
      <c r="U152" s="133">
        <f t="shared" si="1"/>
        <v>6.366376723710208</v>
      </c>
      <c r="V152" s="133">
        <f t="shared" si="1"/>
        <v>191.48711359277235</v>
      </c>
      <c r="W152" s="133">
        <f t="shared" si="1"/>
        <v>338.59138749342117</v>
      </c>
      <c r="X152" s="133">
        <f t="shared" si="1"/>
        <v>12.158302348419674</v>
      </c>
      <c r="Y152" s="133">
        <f t="shared" si="1"/>
        <v>14.009666277865122</v>
      </c>
      <c r="Z152" s="133">
        <f t="shared" si="1"/>
        <v>7.7929521416682261</v>
      </c>
      <c r="AA152" s="133">
        <f t="shared" si="1"/>
        <v>5.9036298091756221</v>
      </c>
      <c r="AB152" s="133">
        <f t="shared" si="1"/>
        <v>39.864551523211489</v>
      </c>
      <c r="AC152" s="133">
        <f t="shared" si="1"/>
        <v>114.92521554461111</v>
      </c>
      <c r="AD152" s="133">
        <f t="shared" si="1"/>
        <v>102.77325221381376</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397.38043356822652</v>
      </c>
      <c r="F154" s="133">
        <f>SUM(F$141, F$153, -1 * IF(OR($B$6=2005,$B$6&gt;=2020),SUM(F$99:F$122),0), IF(AND(ISNUMBER(SEARCH($B$4,"AT|BE|CH|GB|IE|LT|LU|NL")),SUM(F$143:F$149)&gt;0),SUM(F$143:F$149)-SUM(F$27:F$33),0))</f>
        <v>326.89373164409488</v>
      </c>
      <c r="G154" s="133">
        <f>SUM(G$141, G$153, IF(AND(ISNUMBER(SEARCH($B$4,"AT|BE|CH|GB|IE|LT|LU|NL")),SUM(G$143:G$149)&gt;0),SUM(G$143:G$149)-SUM(G$27:G$33),0))</f>
        <v>253.78561359054285</v>
      </c>
      <c r="H154" s="133">
        <f>SUM(H$141, H$153, IF(AND(ISNUMBER(SEARCH($B$4,"AT|BE|CH|GB|IE|LT|LU|NL")),SUM(H$143:H$149)&gt;0),SUM(H$143:H$149)-SUM(H$27:H$33),0))</f>
        <v>128.47416483014302</v>
      </c>
      <c r="I154" s="133">
        <f t="shared" ref="I154:AD154" si="2">SUM(I$141, I$153, IF(AND(ISNUMBER(SEARCH($B$4,"AT|BE|CH|GB|IE|LT|LU|NL")),SUM(I$143:I$149)&gt;0),SUM(I$143:I$149)-SUM(I$27:I$33),0))</f>
        <v>0</v>
      </c>
      <c r="J154" s="133">
        <f t="shared" si="2"/>
        <v>0</v>
      </c>
      <c r="K154" s="133">
        <f t="shared" si="2"/>
        <v>0</v>
      </c>
      <c r="L154" s="133">
        <f t="shared" si="2"/>
        <v>0</v>
      </c>
      <c r="M154" s="133">
        <f t="shared" si="2"/>
        <v>1161.1205770176464</v>
      </c>
      <c r="N154" s="133">
        <f t="shared" si="2"/>
        <v>184.0284063269566</v>
      </c>
      <c r="O154" s="133">
        <f t="shared" si="2"/>
        <v>4.8977854528697256</v>
      </c>
      <c r="P154" s="133">
        <f t="shared" si="2"/>
        <v>3.3133891622750147</v>
      </c>
      <c r="Q154" s="133">
        <f t="shared" si="2"/>
        <v>6.4228340104589332</v>
      </c>
      <c r="R154" s="133">
        <f t="shared" si="2"/>
        <v>33.581192054510552</v>
      </c>
      <c r="S154" s="133">
        <f t="shared" si="2"/>
        <v>91.773567230501669</v>
      </c>
      <c r="T154" s="133">
        <f t="shared" si="2"/>
        <v>71.648205329605545</v>
      </c>
      <c r="U154" s="133">
        <f t="shared" si="2"/>
        <v>6.366376723710208</v>
      </c>
      <c r="V154" s="133">
        <f t="shared" si="2"/>
        <v>191.48711359277235</v>
      </c>
      <c r="W154" s="133">
        <f t="shared" si="2"/>
        <v>338.59138749342117</v>
      </c>
      <c r="X154" s="133">
        <f t="shared" si="2"/>
        <v>12.158302348419674</v>
      </c>
      <c r="Y154" s="133">
        <f t="shared" si="2"/>
        <v>14.009666277865122</v>
      </c>
      <c r="Z154" s="133">
        <f t="shared" si="2"/>
        <v>7.7929521416682261</v>
      </c>
      <c r="AA154" s="133">
        <f t="shared" si="2"/>
        <v>5.9036298091756221</v>
      </c>
      <c r="AB154" s="133">
        <f t="shared" si="2"/>
        <v>39.864551523211489</v>
      </c>
      <c r="AC154" s="133">
        <f t="shared" si="2"/>
        <v>114.92521554461111</v>
      </c>
      <c r="AD154" s="133">
        <f t="shared" si="2"/>
        <v>102.77325221381376</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11.0612905615719</v>
      </c>
      <c r="F157" s="120">
        <v>0.16933662812376302</v>
      </c>
      <c r="G157" s="120">
        <v>0.65342609799143092</v>
      </c>
      <c r="H157" s="120" t="s">
        <v>444</v>
      </c>
      <c r="I157" s="120" t="s">
        <v>442</v>
      </c>
      <c r="J157" s="120" t="s">
        <v>442</v>
      </c>
      <c r="K157" s="120" t="s">
        <v>442</v>
      </c>
      <c r="L157" s="120" t="s">
        <v>442</v>
      </c>
      <c r="M157" s="120">
        <v>1.80818199416624</v>
      </c>
      <c r="N157" s="120">
        <v>1.3600000000000001E-6</v>
      </c>
      <c r="O157" s="120">
        <v>1.1000000000000001E-7</v>
      </c>
      <c r="P157" s="120">
        <v>1.3549999999999999E-5</v>
      </c>
      <c r="Q157" s="120">
        <v>2.2999999999999999E-7</v>
      </c>
      <c r="R157" s="120">
        <v>2.2589999999999999E-5</v>
      </c>
      <c r="S157" s="120">
        <v>1.468E-5</v>
      </c>
      <c r="T157" s="120">
        <v>5.5999999999999993E-7</v>
      </c>
      <c r="U157" s="120">
        <v>2.2999999999999999E-7</v>
      </c>
      <c r="V157" s="120">
        <v>4.7429999999999998E-5</v>
      </c>
      <c r="W157" s="120" t="s">
        <v>444</v>
      </c>
      <c r="X157" s="120">
        <v>1.55205E-6</v>
      </c>
      <c r="Y157" s="120">
        <v>1.55205E-6</v>
      </c>
      <c r="Z157" s="120">
        <v>1.55205E-6</v>
      </c>
      <c r="AA157" s="120">
        <v>1.55205E-6</v>
      </c>
      <c r="AB157" s="120">
        <v>6.2082000000000001E-6</v>
      </c>
      <c r="AC157" s="120" t="s">
        <v>443</v>
      </c>
      <c r="AD157" s="120" t="s">
        <v>443</v>
      </c>
      <c r="AE157" s="128"/>
      <c r="AF157" s="120">
        <v>34310.376119627035</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3.6561924144017204E-2</v>
      </c>
      <c r="F158" s="120">
        <v>1.1199916425185131E-2</v>
      </c>
      <c r="G158" s="120">
        <v>2.2690066515500002E-3</v>
      </c>
      <c r="H158" s="120" t="s">
        <v>444</v>
      </c>
      <c r="I158" s="120" t="s">
        <v>442</v>
      </c>
      <c r="J158" s="120" t="s">
        <v>442</v>
      </c>
      <c r="K158" s="120" t="s">
        <v>442</v>
      </c>
      <c r="L158" s="120" t="s">
        <v>442</v>
      </c>
      <c r="M158" s="120">
        <v>0.70644274278373298</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125.69190124773657</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19.227250146473349</v>
      </c>
      <c r="F159" s="120">
        <v>1.1376130259785617</v>
      </c>
      <c r="G159" s="120">
        <v>12.052425648985979</v>
      </c>
      <c r="H159" s="120">
        <v>2.5878012607812098E-3</v>
      </c>
      <c r="I159" s="120" t="s">
        <v>442</v>
      </c>
      <c r="J159" s="120" t="s">
        <v>442</v>
      </c>
      <c r="K159" s="120" t="s">
        <v>442</v>
      </c>
      <c r="L159" s="120" t="s">
        <v>442</v>
      </c>
      <c r="M159" s="120">
        <v>5.7505954853211438</v>
      </c>
      <c r="N159" s="120">
        <v>4.7653361509991374E-2</v>
      </c>
      <c r="O159" s="120">
        <v>6.5665885417047001E-3</v>
      </c>
      <c r="P159" s="120">
        <v>9.4166616293518499E-3</v>
      </c>
      <c r="Q159" s="120">
        <v>9.5876776383215859E-2</v>
      </c>
      <c r="R159" s="120" t="s">
        <v>444</v>
      </c>
      <c r="S159" s="120">
        <v>9.5876776383215859E-2</v>
      </c>
      <c r="T159" s="120">
        <v>5.4118969917036139</v>
      </c>
      <c r="U159" s="120">
        <v>9.5306723019982748E-2</v>
      </c>
      <c r="V159" s="120">
        <v>0.22025428364290187</v>
      </c>
      <c r="W159" s="120" t="s">
        <v>444</v>
      </c>
      <c r="X159" s="120">
        <v>1.16849519443099E-2</v>
      </c>
      <c r="Y159" s="120">
        <v>1.1026390573216038E-2</v>
      </c>
      <c r="Z159" s="120">
        <v>4.5975722884550501E-3</v>
      </c>
      <c r="AA159" s="120" t="s">
        <v>444</v>
      </c>
      <c r="AB159" s="120">
        <v>2.730891480598107E-2</v>
      </c>
      <c r="AC159" s="120" t="s">
        <v>443</v>
      </c>
      <c r="AD159" s="120" t="s">
        <v>443</v>
      </c>
      <c r="AE159" s="128"/>
      <c r="AF159" s="120">
        <v>11983.106385102794</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53.160566635999999</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1996</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1996</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53.011478709660999</v>
      </c>
      <c r="F14" s="120">
        <v>0.27711384956599999</v>
      </c>
      <c r="G14" s="120">
        <v>68.713416668712</v>
      </c>
      <c r="H14" s="120">
        <v>3.7482106977000003E-2</v>
      </c>
      <c r="I14" s="120" t="s">
        <v>442</v>
      </c>
      <c r="J14" s="120" t="s">
        <v>442</v>
      </c>
      <c r="K14" s="120" t="s">
        <v>442</v>
      </c>
      <c r="L14" s="120" t="s">
        <v>442</v>
      </c>
      <c r="M14" s="120">
        <v>3.3742882598168</v>
      </c>
      <c r="N14" s="120">
        <v>6.7968108652581929</v>
      </c>
      <c r="O14" s="120">
        <v>0.7738864546398988</v>
      </c>
      <c r="P14" s="120">
        <v>0.93639944257595009</v>
      </c>
      <c r="Q14" s="120">
        <v>0.50834255697940001</v>
      </c>
      <c r="R14" s="120">
        <v>1.4283462799876843</v>
      </c>
      <c r="S14" s="120">
        <v>1.4407509623147485</v>
      </c>
      <c r="T14" s="120">
        <v>3.2671572221697858</v>
      </c>
      <c r="U14" s="120">
        <v>2.191442591560504</v>
      </c>
      <c r="V14" s="120">
        <v>4.954807414800193</v>
      </c>
      <c r="W14" s="120">
        <v>104.95158743374499</v>
      </c>
      <c r="X14" s="120">
        <v>5.5825233440000006E-4</v>
      </c>
      <c r="Y14" s="120">
        <v>2.7513883773000003E-3</v>
      </c>
      <c r="Z14" s="120">
        <v>1.2526559190999998E-3</v>
      </c>
      <c r="AA14" s="120">
        <v>6.3197652223999996E-4</v>
      </c>
      <c r="AB14" s="120">
        <v>5.1942512558049991E-3</v>
      </c>
      <c r="AC14" s="120">
        <v>60.809200625393004</v>
      </c>
      <c r="AD14" s="120">
        <v>2.2411420090060002E-2</v>
      </c>
      <c r="AE14" s="121"/>
      <c r="AF14" s="120">
        <v>8295.2629620000007</v>
      </c>
      <c r="AG14" s="120">
        <v>160441.63630000001</v>
      </c>
      <c r="AH14" s="120">
        <v>86471.461211571397</v>
      </c>
      <c r="AI14" s="120">
        <v>6848.9533872571719</v>
      </c>
      <c r="AJ14" s="120">
        <v>6761.4856298791374</v>
      </c>
      <c r="AK14" s="120" t="s">
        <v>443</v>
      </c>
      <c r="AL14" s="29" t="s">
        <v>49</v>
      </c>
    </row>
    <row r="15" spans="1:38" ht="26.25" customHeight="1" thickBot="1" x14ac:dyDescent="0.3">
      <c r="A15" s="40" t="s">
        <v>53</v>
      </c>
      <c r="B15" s="40" t="s">
        <v>54</v>
      </c>
      <c r="C15" s="41" t="s">
        <v>55</v>
      </c>
      <c r="D15" s="42"/>
      <c r="E15" s="120">
        <v>7.3365642280000003</v>
      </c>
      <c r="F15" s="120">
        <v>0.39000749716999999</v>
      </c>
      <c r="G15" s="120">
        <v>40.91635144</v>
      </c>
      <c r="H15" s="120" t="s">
        <v>444</v>
      </c>
      <c r="I15" s="120" t="s">
        <v>442</v>
      </c>
      <c r="J15" s="120" t="s">
        <v>442</v>
      </c>
      <c r="K15" s="120" t="s">
        <v>442</v>
      </c>
      <c r="L15" s="120" t="s">
        <v>442</v>
      </c>
      <c r="M15" s="120">
        <v>25.448912031999999</v>
      </c>
      <c r="N15" s="120">
        <v>0.415358</v>
      </c>
      <c r="O15" s="120">
        <v>1.32E-2</v>
      </c>
      <c r="P15" s="120">
        <v>8.0100000000000015E-3</v>
      </c>
      <c r="Q15" s="120">
        <v>2.8702999999999999E-2</v>
      </c>
      <c r="R15" s="120">
        <v>4.009182</v>
      </c>
      <c r="S15" s="120">
        <v>0.137603</v>
      </c>
      <c r="T15" s="120">
        <v>33.391972000000003</v>
      </c>
      <c r="U15" s="120">
        <v>6.3E-3</v>
      </c>
      <c r="V15" s="120" t="s">
        <v>444</v>
      </c>
      <c r="W15" s="120">
        <v>5.2262918999999998E-2</v>
      </c>
      <c r="X15" s="120" t="s">
        <v>444</v>
      </c>
      <c r="Y15" s="120" t="s">
        <v>444</v>
      </c>
      <c r="Z15" s="120" t="s">
        <v>444</v>
      </c>
      <c r="AA15" s="120" t="s">
        <v>444</v>
      </c>
      <c r="AB15" s="120" t="s">
        <v>444</v>
      </c>
      <c r="AC15" s="120" t="s">
        <v>443</v>
      </c>
      <c r="AD15" s="120" t="s">
        <v>443</v>
      </c>
      <c r="AE15" s="121"/>
      <c r="AF15" s="120">
        <v>65548.546545999998</v>
      </c>
      <c r="AG15" s="120" t="s">
        <v>443</v>
      </c>
      <c r="AH15" s="120">
        <v>86.336439999999996</v>
      </c>
      <c r="AI15" s="120" t="s">
        <v>443</v>
      </c>
      <c r="AJ15" s="120" t="s">
        <v>443</v>
      </c>
      <c r="AK15" s="120" t="s">
        <v>443</v>
      </c>
      <c r="AL15" s="29" t="s">
        <v>49</v>
      </c>
    </row>
    <row r="16" spans="1:38" ht="26.25" customHeight="1" thickBot="1" x14ac:dyDescent="0.3">
      <c r="A16" s="40" t="s">
        <v>53</v>
      </c>
      <c r="B16" s="40" t="s">
        <v>56</v>
      </c>
      <c r="C16" s="41" t="s">
        <v>57</v>
      </c>
      <c r="D16" s="42"/>
      <c r="E16" s="120">
        <v>4.3191494722000003</v>
      </c>
      <c r="F16" s="120">
        <v>1.1261564231800001</v>
      </c>
      <c r="G16" s="120">
        <v>7.1317019189999993</v>
      </c>
      <c r="H16" s="120">
        <v>5.8702099999999998E-3</v>
      </c>
      <c r="I16" s="120" t="s">
        <v>442</v>
      </c>
      <c r="J16" s="120" t="s">
        <v>442</v>
      </c>
      <c r="K16" s="120" t="s">
        <v>442</v>
      </c>
      <c r="L16" s="120" t="s">
        <v>442</v>
      </c>
      <c r="M16" s="120">
        <v>1.7780517063599999</v>
      </c>
      <c r="N16" s="120">
        <v>0.24227940000000001</v>
      </c>
      <c r="O16" s="120">
        <v>1.270949E-2</v>
      </c>
      <c r="P16" s="120">
        <v>0.23814168999999999</v>
      </c>
      <c r="Q16" s="120">
        <v>8.8347590000000004E-2</v>
      </c>
      <c r="R16" s="120">
        <v>4.9261280000000005E-2</v>
      </c>
      <c r="S16" s="120">
        <v>0.20149529000000002</v>
      </c>
      <c r="T16" s="120">
        <v>0.16430346000000001</v>
      </c>
      <c r="U16" s="120">
        <v>2.296409E-2</v>
      </c>
      <c r="V16" s="120">
        <v>0.36510568999999998</v>
      </c>
      <c r="W16" s="120">
        <v>1.3022681700000001</v>
      </c>
      <c r="X16" s="120">
        <v>2.3423693539999998E-2</v>
      </c>
      <c r="Y16" s="120">
        <v>2.8565480000000004E-4</v>
      </c>
      <c r="Z16" s="120">
        <v>8.5696439999999991E-5</v>
      </c>
      <c r="AA16" s="120">
        <v>5.7130960000000003E-5</v>
      </c>
      <c r="AB16" s="120">
        <v>2.3852175739999999E-2</v>
      </c>
      <c r="AC16" s="120" t="s">
        <v>445</v>
      </c>
      <c r="AD16" s="120" t="s">
        <v>443</v>
      </c>
      <c r="AE16" s="121"/>
      <c r="AF16" s="120">
        <v>1892.2644170000001</v>
      </c>
      <c r="AG16" s="120">
        <v>11745.181339999999</v>
      </c>
      <c r="AH16" s="120">
        <v>0.35376000000000002</v>
      </c>
      <c r="AI16" s="120" t="s">
        <v>443</v>
      </c>
      <c r="AJ16" s="120" t="s">
        <v>443</v>
      </c>
      <c r="AK16" s="120" t="s">
        <v>443</v>
      </c>
      <c r="AL16" s="29" t="s">
        <v>49</v>
      </c>
    </row>
    <row r="17" spans="1:38" ht="26.25" customHeight="1" thickBot="1" x14ac:dyDescent="0.3">
      <c r="A17" s="40" t="s">
        <v>53</v>
      </c>
      <c r="B17" s="40" t="s">
        <v>58</v>
      </c>
      <c r="C17" s="41" t="s">
        <v>59</v>
      </c>
      <c r="D17" s="42"/>
      <c r="E17" s="120">
        <v>12.442877658499999</v>
      </c>
      <c r="F17" s="120">
        <v>0.89367628997899984</v>
      </c>
      <c r="G17" s="120">
        <v>5.924172725</v>
      </c>
      <c r="H17" s="120">
        <v>1.8543900000000002E-2</v>
      </c>
      <c r="I17" s="120" t="s">
        <v>442</v>
      </c>
      <c r="J17" s="120" t="s">
        <v>442</v>
      </c>
      <c r="K17" s="120" t="s">
        <v>442</v>
      </c>
      <c r="L17" s="120" t="s">
        <v>442</v>
      </c>
      <c r="M17" s="120">
        <v>165.60618679367198</v>
      </c>
      <c r="N17" s="120">
        <v>1.13334913</v>
      </c>
      <c r="O17" s="120">
        <v>5.1882560000000008E-2</v>
      </c>
      <c r="P17" s="120">
        <v>5.1172500000000003E-3</v>
      </c>
      <c r="Q17" s="120">
        <v>0.28826196000000004</v>
      </c>
      <c r="R17" s="120">
        <v>0.24640094000000001</v>
      </c>
      <c r="S17" s="120">
        <v>0.34847733999999997</v>
      </c>
      <c r="T17" s="120">
        <v>0.7564840100000001</v>
      </c>
      <c r="U17" s="120">
        <v>1.043732E-2</v>
      </c>
      <c r="V17" s="120">
        <v>1.37586108</v>
      </c>
      <c r="W17" s="120">
        <v>0.15319005099999999</v>
      </c>
      <c r="X17" s="120">
        <v>5.9257392100000002E-3</v>
      </c>
      <c r="Y17" s="120">
        <v>1.0150043020000001E-2</v>
      </c>
      <c r="Z17" s="120">
        <v>3.5156836000000006E-3</v>
      </c>
      <c r="AA17" s="120">
        <v>2.9094788199999994E-3</v>
      </c>
      <c r="AB17" s="120">
        <v>2.2500944659999998E-2</v>
      </c>
      <c r="AC17" s="120" t="s">
        <v>443</v>
      </c>
      <c r="AD17" s="120" t="s">
        <v>443</v>
      </c>
      <c r="AE17" s="121"/>
      <c r="AF17" s="120">
        <v>3100.36335173507</v>
      </c>
      <c r="AG17" s="120">
        <v>16133.137150000002</v>
      </c>
      <c r="AH17" s="120">
        <v>26913.339348000001</v>
      </c>
      <c r="AI17" s="120" t="s">
        <v>443</v>
      </c>
      <c r="AJ17" s="120" t="s">
        <v>443</v>
      </c>
      <c r="AK17" s="120" t="s">
        <v>443</v>
      </c>
      <c r="AL17" s="29" t="s">
        <v>49</v>
      </c>
    </row>
    <row r="18" spans="1:38" ht="26.25" customHeight="1" thickBot="1" x14ac:dyDescent="0.3">
      <c r="A18" s="40" t="s">
        <v>53</v>
      </c>
      <c r="B18" s="40" t="s">
        <v>60</v>
      </c>
      <c r="C18" s="41" t="s">
        <v>61</v>
      </c>
      <c r="D18" s="42"/>
      <c r="E18" s="120">
        <v>0.74863038109999991</v>
      </c>
      <c r="F18" s="120">
        <v>2.9430168729999998E-2</v>
      </c>
      <c r="G18" s="120">
        <v>1.0880951150000002</v>
      </c>
      <c r="H18" s="120">
        <v>3.7182999999999997E-4</v>
      </c>
      <c r="I18" s="120" t="s">
        <v>442</v>
      </c>
      <c r="J18" s="120" t="s">
        <v>442</v>
      </c>
      <c r="K18" s="120" t="s">
        <v>442</v>
      </c>
      <c r="L18" s="120" t="s">
        <v>442</v>
      </c>
      <c r="M18" s="120">
        <v>0.44951740089999997</v>
      </c>
      <c r="N18" s="120">
        <v>4.535426E-2</v>
      </c>
      <c r="O18" s="120">
        <v>2.16051E-3</v>
      </c>
      <c r="P18" s="120">
        <v>1.37418E-3</v>
      </c>
      <c r="Q18" s="120">
        <v>7.2983300000000004E-3</v>
      </c>
      <c r="R18" s="120">
        <v>3.7161699999999999E-2</v>
      </c>
      <c r="S18" s="120">
        <v>2.4319400000000001E-2</v>
      </c>
      <c r="T18" s="120">
        <v>1.32796168</v>
      </c>
      <c r="U18" s="120">
        <v>1.80185E-3</v>
      </c>
      <c r="V18" s="120">
        <v>2.1269999999999999E-4</v>
      </c>
      <c r="W18" s="120">
        <v>3.1177666999999999E-2</v>
      </c>
      <c r="X18" s="120">
        <v>2.3061E-7</v>
      </c>
      <c r="Y18" s="120">
        <v>1.8206900000000001E-6</v>
      </c>
      <c r="Z18" s="120">
        <v>2.0635000000000002E-7</v>
      </c>
      <c r="AA18" s="120">
        <v>1.8206999999999999E-7</v>
      </c>
      <c r="AB18" s="120">
        <v>2.4397199999999998E-6</v>
      </c>
      <c r="AC18" s="120" t="s">
        <v>444</v>
      </c>
      <c r="AD18" s="120" t="s">
        <v>444</v>
      </c>
      <c r="AE18" s="121"/>
      <c r="AF18" s="120">
        <v>2711.3476844805</v>
      </c>
      <c r="AG18" s="120">
        <v>1722.89</v>
      </c>
      <c r="AH18" s="120">
        <v>4798.8459640000001</v>
      </c>
      <c r="AI18" s="120" t="s">
        <v>443</v>
      </c>
      <c r="AJ18" s="120" t="s">
        <v>443</v>
      </c>
      <c r="AK18" s="120" t="s">
        <v>443</v>
      </c>
      <c r="AL18" s="29" t="s">
        <v>49</v>
      </c>
    </row>
    <row r="19" spans="1:38" ht="26.25" customHeight="1" thickBot="1" x14ac:dyDescent="0.3">
      <c r="A19" s="40" t="s">
        <v>53</v>
      </c>
      <c r="B19" s="40" t="s">
        <v>62</v>
      </c>
      <c r="C19" s="41" t="s">
        <v>63</v>
      </c>
      <c r="D19" s="42"/>
      <c r="E19" s="120">
        <v>6.5653850899999995</v>
      </c>
      <c r="F19" s="120">
        <v>0.37200812080000001</v>
      </c>
      <c r="G19" s="120">
        <v>4.9449846179999994</v>
      </c>
      <c r="H19" s="120">
        <v>1.512318E-2</v>
      </c>
      <c r="I19" s="120" t="s">
        <v>442</v>
      </c>
      <c r="J19" s="120" t="s">
        <v>442</v>
      </c>
      <c r="K19" s="120" t="s">
        <v>442</v>
      </c>
      <c r="L19" s="120" t="s">
        <v>442</v>
      </c>
      <c r="M19" s="120">
        <v>1.5412496790999999</v>
      </c>
      <c r="N19" s="120">
        <v>0.23992147999999996</v>
      </c>
      <c r="O19" s="120">
        <v>1.7576539999999998E-2</v>
      </c>
      <c r="P19" s="120">
        <v>2.241539E-2</v>
      </c>
      <c r="Q19" s="120">
        <v>2.8619239999999997E-2</v>
      </c>
      <c r="R19" s="120">
        <v>0.28876712000000004</v>
      </c>
      <c r="S19" s="120">
        <v>0.15564234000000002</v>
      </c>
      <c r="T19" s="120">
        <v>8.6422330599999988</v>
      </c>
      <c r="U19" s="120">
        <v>3.2349360000000001E-2</v>
      </c>
      <c r="V19" s="120">
        <v>0.81304733000000007</v>
      </c>
      <c r="W19" s="120">
        <v>8.8205613999999988E-2</v>
      </c>
      <c r="X19" s="120">
        <v>3.43509533E-3</v>
      </c>
      <c r="Y19" s="120">
        <v>1.4177669470000001E-2</v>
      </c>
      <c r="Z19" s="120">
        <v>2.4087755999999995E-3</v>
      </c>
      <c r="AA19" s="120">
        <v>1.95789454E-3</v>
      </c>
      <c r="AB19" s="120">
        <v>2.197943493E-2</v>
      </c>
      <c r="AC19" s="120">
        <v>1.7239999999999998E-2</v>
      </c>
      <c r="AD19" s="120">
        <v>7.3800000000000003E-3</v>
      </c>
      <c r="AE19" s="121"/>
      <c r="AF19" s="120">
        <v>13478.040780000001</v>
      </c>
      <c r="AG19" s="120">
        <v>2613.77862</v>
      </c>
      <c r="AH19" s="120">
        <v>63374.807939999999</v>
      </c>
      <c r="AI19" s="120" t="s">
        <v>443</v>
      </c>
      <c r="AJ19" s="120">
        <v>1312.5385000000001</v>
      </c>
      <c r="AK19" s="120" t="s">
        <v>443</v>
      </c>
      <c r="AL19" s="29" t="s">
        <v>49</v>
      </c>
    </row>
    <row r="20" spans="1:38" ht="26.25" customHeight="1" thickBot="1" x14ac:dyDescent="0.3">
      <c r="A20" s="40" t="s">
        <v>53</v>
      </c>
      <c r="B20" s="40" t="s">
        <v>64</v>
      </c>
      <c r="C20" s="41" t="s">
        <v>65</v>
      </c>
      <c r="D20" s="42"/>
      <c r="E20" s="120">
        <v>2.2197323479</v>
      </c>
      <c r="F20" s="120">
        <v>9.2366392569999997E-2</v>
      </c>
      <c r="G20" s="120">
        <v>2.9870105900000001</v>
      </c>
      <c r="H20" s="120">
        <v>1.8238969999999997E-2</v>
      </c>
      <c r="I20" s="120" t="s">
        <v>442</v>
      </c>
      <c r="J20" s="120" t="s">
        <v>442</v>
      </c>
      <c r="K20" s="120" t="s">
        <v>442</v>
      </c>
      <c r="L20" s="120" t="s">
        <v>442</v>
      </c>
      <c r="M20" s="120">
        <v>1.1278897509300001</v>
      </c>
      <c r="N20" s="120">
        <v>4.4101069999999999E-2</v>
      </c>
      <c r="O20" s="120">
        <v>5.5229900000000002E-3</v>
      </c>
      <c r="P20" s="120">
        <v>2.9101100000000005E-3</v>
      </c>
      <c r="Q20" s="120">
        <v>2.093482E-2</v>
      </c>
      <c r="R20" s="120">
        <v>2.2897689999999998E-2</v>
      </c>
      <c r="S20" s="120">
        <v>3.8055579999999999E-2</v>
      </c>
      <c r="T20" s="120">
        <v>0.98001300000000002</v>
      </c>
      <c r="U20" s="120">
        <v>8.9783099999999998E-3</v>
      </c>
      <c r="V20" s="120">
        <v>0.56458311999999999</v>
      </c>
      <c r="W20" s="120">
        <v>0.13080913699999999</v>
      </c>
      <c r="X20" s="120">
        <v>1.9620746009999999E-2</v>
      </c>
      <c r="Y20" s="120">
        <v>3.0214362400000003E-2</v>
      </c>
      <c r="Z20" s="120">
        <v>7.5637258599999995E-3</v>
      </c>
      <c r="AA20" s="120">
        <v>7.5941340299999997E-3</v>
      </c>
      <c r="AB20" s="120">
        <v>6.499296831000001E-2</v>
      </c>
      <c r="AC20" s="120">
        <v>4.3699999999999998E-3</v>
      </c>
      <c r="AD20" s="120">
        <v>3.0599999999999998E-3</v>
      </c>
      <c r="AE20" s="121"/>
      <c r="AF20" s="120">
        <v>3619.2961800116918</v>
      </c>
      <c r="AG20" s="120">
        <v>1330.55</v>
      </c>
      <c r="AH20" s="120">
        <v>5739.7401819999995</v>
      </c>
      <c r="AI20" s="120">
        <v>4453.7730000000001</v>
      </c>
      <c r="AJ20" s="120" t="s">
        <v>443</v>
      </c>
      <c r="AK20" s="120" t="s">
        <v>443</v>
      </c>
      <c r="AL20" s="29" t="s">
        <v>49</v>
      </c>
    </row>
    <row r="21" spans="1:38" ht="26.25" customHeight="1" thickBot="1" x14ac:dyDescent="0.3">
      <c r="A21" s="40" t="s">
        <v>53</v>
      </c>
      <c r="B21" s="40" t="s">
        <v>66</v>
      </c>
      <c r="C21" s="41" t="s">
        <v>67</v>
      </c>
      <c r="D21" s="42"/>
      <c r="E21" s="120">
        <v>4.6875380639999999</v>
      </c>
      <c r="F21" s="120">
        <v>0.23527899000000002</v>
      </c>
      <c r="G21" s="120">
        <v>9.4271457269999992</v>
      </c>
      <c r="H21" s="120">
        <v>1.354004E-2</v>
      </c>
      <c r="I21" s="120" t="s">
        <v>442</v>
      </c>
      <c r="J21" s="120" t="s">
        <v>442</v>
      </c>
      <c r="K21" s="120" t="s">
        <v>442</v>
      </c>
      <c r="L21" s="120" t="s">
        <v>442</v>
      </c>
      <c r="M21" s="120">
        <v>1.1118100682999998</v>
      </c>
      <c r="N21" s="120">
        <v>2.0657486899999999</v>
      </c>
      <c r="O21" s="120">
        <v>2.663621E-2</v>
      </c>
      <c r="P21" s="120">
        <v>1.536671E-2</v>
      </c>
      <c r="Q21" s="120">
        <v>3.9350289999999996E-2</v>
      </c>
      <c r="R21" s="120">
        <v>0.41923150999999997</v>
      </c>
      <c r="S21" s="120">
        <v>0.22946776999999999</v>
      </c>
      <c r="T21" s="120">
        <v>13.06682689</v>
      </c>
      <c r="U21" s="120">
        <v>2.3720970000000001E-2</v>
      </c>
      <c r="V21" s="120">
        <v>0.37523636000000005</v>
      </c>
      <c r="W21" s="120">
        <v>6.1857330000000002E-2</v>
      </c>
      <c r="X21" s="120">
        <v>7.915770000000001E-6</v>
      </c>
      <c r="Y21" s="120">
        <v>6.504382000000001E-5</v>
      </c>
      <c r="Z21" s="120">
        <v>1.0914470000000002E-5</v>
      </c>
      <c r="AA21" s="120">
        <v>1.804165E-5</v>
      </c>
      <c r="AB21" s="120">
        <v>1.0191569999999998E-4</v>
      </c>
      <c r="AC21" s="120" t="s">
        <v>444</v>
      </c>
      <c r="AD21" s="120" t="s">
        <v>444</v>
      </c>
      <c r="AE21" s="121"/>
      <c r="AF21" s="120">
        <v>19772.671471501799</v>
      </c>
      <c r="AG21" s="120">
        <v>1226.0034505000001</v>
      </c>
      <c r="AH21" s="120">
        <v>16596.014380000001</v>
      </c>
      <c r="AI21" s="120">
        <v>29.302</v>
      </c>
      <c r="AJ21" s="120" t="s">
        <v>443</v>
      </c>
      <c r="AK21" s="120" t="s">
        <v>443</v>
      </c>
      <c r="AL21" s="29" t="s">
        <v>49</v>
      </c>
    </row>
    <row r="22" spans="1:38" ht="26.25" customHeight="1" thickBot="1" x14ac:dyDescent="0.3">
      <c r="A22" s="40" t="s">
        <v>53</v>
      </c>
      <c r="B22" s="44" t="s">
        <v>68</v>
      </c>
      <c r="C22" s="41" t="s">
        <v>69</v>
      </c>
      <c r="D22" s="42"/>
      <c r="E22" s="120">
        <v>1.1094998841000001</v>
      </c>
      <c r="F22" s="120">
        <v>5.6254693030000004E-2</v>
      </c>
      <c r="G22" s="120">
        <v>1.5465587470000002</v>
      </c>
      <c r="H22" s="120">
        <v>1.51581E-3</v>
      </c>
      <c r="I22" s="120" t="s">
        <v>442</v>
      </c>
      <c r="J22" s="120" t="s">
        <v>442</v>
      </c>
      <c r="K22" s="120" t="s">
        <v>442</v>
      </c>
      <c r="L22" s="120" t="s">
        <v>442</v>
      </c>
      <c r="M22" s="120">
        <v>2.1069275102800002</v>
      </c>
      <c r="N22" s="120">
        <v>0.10584942</v>
      </c>
      <c r="O22" s="120">
        <v>1.7587980000000003E-2</v>
      </c>
      <c r="P22" s="120">
        <v>6.6265399999999993E-3</v>
      </c>
      <c r="Q22" s="120">
        <v>1.2632000000000001E-2</v>
      </c>
      <c r="R22" s="120">
        <v>6.7431309999999994E-2</v>
      </c>
      <c r="S22" s="120">
        <v>3.5115199999999999E-2</v>
      </c>
      <c r="T22" s="120">
        <v>1.6958465600000001</v>
      </c>
      <c r="U22" s="120">
        <v>4.6189100000000004E-2</v>
      </c>
      <c r="V22" s="120">
        <v>0.11261117</v>
      </c>
      <c r="W22" s="120">
        <v>8.1298850999999991E-2</v>
      </c>
      <c r="X22" s="120">
        <v>1.5103930270000001E-2</v>
      </c>
      <c r="Y22" s="120">
        <v>1.9930665570000002E-2</v>
      </c>
      <c r="Z22" s="120">
        <v>7.8887638900000008E-3</v>
      </c>
      <c r="AA22" s="120">
        <v>6.16311789E-3</v>
      </c>
      <c r="AB22" s="120">
        <v>4.9086477619999999E-2</v>
      </c>
      <c r="AC22" s="120" t="s">
        <v>445</v>
      </c>
      <c r="AD22" s="120" t="s">
        <v>443</v>
      </c>
      <c r="AE22" s="121"/>
      <c r="AF22" s="120">
        <v>24452.682159469048</v>
      </c>
      <c r="AG22" s="120">
        <v>14587.707892931985</v>
      </c>
      <c r="AH22" s="120">
        <v>24840.872168000002</v>
      </c>
      <c r="AI22" s="120">
        <v>353.97</v>
      </c>
      <c r="AJ22" s="120">
        <v>4743.4113799999996</v>
      </c>
      <c r="AK22" s="120" t="s">
        <v>443</v>
      </c>
      <c r="AL22" s="29" t="s">
        <v>49</v>
      </c>
    </row>
    <row r="23" spans="1:38" ht="26.25" customHeight="1" thickBot="1" x14ac:dyDescent="0.3">
      <c r="A23" s="40" t="s">
        <v>70</v>
      </c>
      <c r="B23" s="44" t="s">
        <v>391</v>
      </c>
      <c r="C23" s="41" t="s">
        <v>387</v>
      </c>
      <c r="D23" s="83"/>
      <c r="E23" s="120">
        <v>5.4990934612202871</v>
      </c>
      <c r="F23" s="120">
        <v>1.6137176508995663</v>
      </c>
      <c r="G23" s="120">
        <v>0.19916831304861871</v>
      </c>
      <c r="H23" s="120">
        <v>1.0209003619888945E-3</v>
      </c>
      <c r="I23" s="120" t="s">
        <v>442</v>
      </c>
      <c r="J23" s="120" t="s">
        <v>442</v>
      </c>
      <c r="K23" s="120" t="s">
        <v>442</v>
      </c>
      <c r="L23" s="120" t="s">
        <v>442</v>
      </c>
      <c r="M23" s="120">
        <v>5.4662930670980572</v>
      </c>
      <c r="N23" s="120">
        <v>0.14098189401792033</v>
      </c>
      <c r="O23" s="120">
        <v>2.0872471096359283E-3</v>
      </c>
      <c r="P23" s="120">
        <v>8.8073000000000003E-4</v>
      </c>
      <c r="Q23" s="120">
        <v>1.1721500000000001E-3</v>
      </c>
      <c r="R23" s="120">
        <v>6.9999562874222231E-3</v>
      </c>
      <c r="S23" s="120">
        <v>0.30500158772547786</v>
      </c>
      <c r="T23" s="120">
        <v>9.649983323874926E-3</v>
      </c>
      <c r="U23" s="120">
        <v>1.3235766553794934E-3</v>
      </c>
      <c r="V23" s="120">
        <v>0.16736708486853927</v>
      </c>
      <c r="W23" s="120" t="s">
        <v>444</v>
      </c>
      <c r="X23" s="120">
        <v>4.3818185882670661E-3</v>
      </c>
      <c r="Y23" s="120">
        <v>6.3710251780897693E-3</v>
      </c>
      <c r="Z23" s="120" t="s">
        <v>444</v>
      </c>
      <c r="AA23" s="120" t="s">
        <v>444</v>
      </c>
      <c r="AB23" s="120">
        <v>1.0752843774796836E-2</v>
      </c>
      <c r="AC23" s="120" t="s">
        <v>443</v>
      </c>
      <c r="AD23" s="120" t="s">
        <v>443</v>
      </c>
      <c r="AE23" s="121"/>
      <c r="AF23" s="120">
        <v>5751.7955923772497</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3.6561104314562249</v>
      </c>
      <c r="F24" s="120">
        <v>0.24639022887266637</v>
      </c>
      <c r="G24" s="120">
        <v>3.67637124877941</v>
      </c>
      <c r="H24" s="120">
        <v>5.7377505805943866E-3</v>
      </c>
      <c r="I24" s="120" t="s">
        <v>442</v>
      </c>
      <c r="J24" s="120" t="s">
        <v>442</v>
      </c>
      <c r="K24" s="120" t="s">
        <v>442</v>
      </c>
      <c r="L24" s="120" t="s">
        <v>442</v>
      </c>
      <c r="M24" s="120">
        <v>1.9610069629178344</v>
      </c>
      <c r="N24" s="120">
        <v>0.17016244388934465</v>
      </c>
      <c r="O24" s="120">
        <v>1.229948942126444E-2</v>
      </c>
      <c r="P24" s="120">
        <v>6.146775135594347E-2</v>
      </c>
      <c r="Q24" s="120">
        <v>1.6526876003239398E-2</v>
      </c>
      <c r="R24" s="120">
        <v>0.17422795203419794</v>
      </c>
      <c r="S24" s="120">
        <v>9.9293822609255525E-2</v>
      </c>
      <c r="T24" s="120">
        <v>5.1268692858272882</v>
      </c>
      <c r="U24" s="120">
        <v>1.4013966432072191E-2</v>
      </c>
      <c r="V24" s="120">
        <v>0.18427577725766695</v>
      </c>
      <c r="W24" s="120">
        <v>8.99639217346829E-2</v>
      </c>
      <c r="X24" s="120">
        <v>1.2959569397838816E-2</v>
      </c>
      <c r="Y24" s="120">
        <v>1.7042620591779179E-2</v>
      </c>
      <c r="Z24" s="120">
        <v>6.7366877477803714E-3</v>
      </c>
      <c r="AA24" s="120">
        <v>5.2664075933784383E-3</v>
      </c>
      <c r="AB24" s="120">
        <v>4.2005285340776799E-2</v>
      </c>
      <c r="AC24" s="120">
        <v>3.5009061283777343E-4</v>
      </c>
      <c r="AD24" s="120">
        <v>4.5584845455518511E-2</v>
      </c>
      <c r="AE24" s="121"/>
      <c r="AF24" s="120">
        <v>10077.184373400216</v>
      </c>
      <c r="AG24" s="120">
        <v>603.8492399778371</v>
      </c>
      <c r="AH24" s="120">
        <v>29901.611444436647</v>
      </c>
      <c r="AI24" s="120">
        <v>996.45862000000011</v>
      </c>
      <c r="AJ24" s="120">
        <v>37.674799999999998</v>
      </c>
      <c r="AK24" s="120" t="s">
        <v>443</v>
      </c>
      <c r="AL24" s="29" t="s">
        <v>49</v>
      </c>
    </row>
    <row r="25" spans="1:38" ht="26.25" customHeight="1" thickBot="1" x14ac:dyDescent="0.3">
      <c r="A25" s="40" t="s">
        <v>73</v>
      </c>
      <c r="B25" s="44" t="s">
        <v>74</v>
      </c>
      <c r="C25" s="46" t="s">
        <v>75</v>
      </c>
      <c r="D25" s="42"/>
      <c r="E25" s="120">
        <v>1.1570440071343671</v>
      </c>
      <c r="F25" s="120">
        <v>0.10330537195922225</v>
      </c>
      <c r="G25" s="120">
        <v>7.4311287167577872E-2</v>
      </c>
      <c r="H25" s="120" t="s">
        <v>444</v>
      </c>
      <c r="I25" s="120" t="s">
        <v>442</v>
      </c>
      <c r="J25" s="120" t="s">
        <v>442</v>
      </c>
      <c r="K25" s="120" t="s">
        <v>442</v>
      </c>
      <c r="L25" s="120" t="s">
        <v>442</v>
      </c>
      <c r="M25" s="120">
        <v>0.94213256237789289</v>
      </c>
      <c r="N25" s="120">
        <v>2.9999999999999999E-7</v>
      </c>
      <c r="O25" s="120">
        <v>2E-8</v>
      </c>
      <c r="P25" s="120">
        <v>2.9900000000000002E-6</v>
      </c>
      <c r="Q25" s="120">
        <v>5.0000000000000004E-8</v>
      </c>
      <c r="R25" s="120">
        <v>4.9799999999999998E-6</v>
      </c>
      <c r="S25" s="120">
        <v>3.2399999999999999E-6</v>
      </c>
      <c r="T25" s="120">
        <v>1.2000000000000002E-7</v>
      </c>
      <c r="U25" s="120">
        <v>5.0000000000000004E-8</v>
      </c>
      <c r="V25" s="120">
        <v>1.046E-5</v>
      </c>
      <c r="W25" s="120" t="s">
        <v>444</v>
      </c>
      <c r="X25" s="120">
        <v>1.6521399999999999E-6</v>
      </c>
      <c r="Y25" s="120">
        <v>1.6521399999999999E-6</v>
      </c>
      <c r="Z25" s="120">
        <v>1.6521399999999999E-6</v>
      </c>
      <c r="AA25" s="120">
        <v>1.6521399999999999E-6</v>
      </c>
      <c r="AB25" s="120">
        <v>6.60858E-6</v>
      </c>
      <c r="AC25" s="120" t="s">
        <v>443</v>
      </c>
      <c r="AD25" s="120" t="s">
        <v>443</v>
      </c>
      <c r="AE25" s="121"/>
      <c r="AF25" s="120">
        <v>3900.9930819214151</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1.203040083664203E-2</v>
      </c>
      <c r="F26" s="120">
        <v>2.3336889875523056E-2</v>
      </c>
      <c r="G26" s="120">
        <v>1.2106498358499681E-3</v>
      </c>
      <c r="H26" s="120" t="s">
        <v>444</v>
      </c>
      <c r="I26" s="120" t="s">
        <v>442</v>
      </c>
      <c r="J26" s="120" t="s">
        <v>442</v>
      </c>
      <c r="K26" s="120" t="s">
        <v>442</v>
      </c>
      <c r="L26" s="120" t="s">
        <v>442</v>
      </c>
      <c r="M26" s="120">
        <v>1.0218213801809604</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82.625509257857033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96.930842424275639</v>
      </c>
      <c r="F27" s="120">
        <v>61.23753192805934</v>
      </c>
      <c r="G27" s="120">
        <v>3.7465521806277247</v>
      </c>
      <c r="H27" s="120">
        <v>1.1180499647814841</v>
      </c>
      <c r="I27" s="120" t="s">
        <v>442</v>
      </c>
      <c r="J27" s="120" t="s">
        <v>442</v>
      </c>
      <c r="K27" s="120" t="s">
        <v>442</v>
      </c>
      <c r="L27" s="120" t="s">
        <v>442</v>
      </c>
      <c r="M27" s="120">
        <v>498.37524111307789</v>
      </c>
      <c r="N27" s="120">
        <v>73.156656665565663</v>
      </c>
      <c r="O27" s="120">
        <v>6.1310127121966837E-4</v>
      </c>
      <c r="P27" s="120">
        <v>3.2346239723557713E-2</v>
      </c>
      <c r="Q27" s="120">
        <v>9.6506258223351968E-4</v>
      </c>
      <c r="R27" s="120">
        <v>3.1891447130332297E-2</v>
      </c>
      <c r="S27" s="120">
        <v>2.2104932201377676E-2</v>
      </c>
      <c r="T27" s="120">
        <v>6.3695044879659279E-3</v>
      </c>
      <c r="U27" s="120">
        <v>7.0392262202770262E-4</v>
      </c>
      <c r="V27" s="120">
        <v>0.11887187315881197</v>
      </c>
      <c r="W27" s="120">
        <v>2.5232744</v>
      </c>
      <c r="X27" s="120">
        <v>7.3194057168200002E-2</v>
      </c>
      <c r="Y27" s="120">
        <v>9.1457636030700007E-2</v>
      </c>
      <c r="Z27" s="120">
        <v>6.0661156293599999E-2</v>
      </c>
      <c r="AA27" s="120">
        <v>8.5664310556799989E-2</v>
      </c>
      <c r="AB27" s="120">
        <v>0.31097716004929998</v>
      </c>
      <c r="AC27" s="120">
        <v>2.5232739999999998E-3</v>
      </c>
      <c r="AD27" s="120">
        <v>5.238342E-4</v>
      </c>
      <c r="AE27" s="121"/>
      <c r="AF27" s="120">
        <v>194843.85363547519</v>
      </c>
      <c r="AG27" s="120" t="s">
        <v>443</v>
      </c>
      <c r="AH27" s="120" t="s">
        <v>443</v>
      </c>
      <c r="AI27" s="120" t="s">
        <v>443</v>
      </c>
      <c r="AJ27" s="120">
        <v>6.2270372899999996E-2</v>
      </c>
      <c r="AK27" s="120" t="s">
        <v>443</v>
      </c>
      <c r="AL27" s="29" t="s">
        <v>49</v>
      </c>
    </row>
    <row r="28" spans="1:38" ht="26.25" customHeight="1" thickBot="1" x14ac:dyDescent="0.3">
      <c r="A28" s="40" t="s">
        <v>78</v>
      </c>
      <c r="B28" s="40" t="s">
        <v>81</v>
      </c>
      <c r="C28" s="41" t="s">
        <v>82</v>
      </c>
      <c r="D28" s="42"/>
      <c r="E28" s="120">
        <v>8.0052586205995926</v>
      </c>
      <c r="F28" s="120">
        <v>1.1237802285124168</v>
      </c>
      <c r="G28" s="120">
        <v>0.56047175760714318</v>
      </c>
      <c r="H28" s="120">
        <v>8.687383691884017E-3</v>
      </c>
      <c r="I28" s="120" t="s">
        <v>442</v>
      </c>
      <c r="J28" s="120" t="s">
        <v>442</v>
      </c>
      <c r="K28" s="120" t="s">
        <v>442</v>
      </c>
      <c r="L28" s="120" t="s">
        <v>442</v>
      </c>
      <c r="M28" s="120">
        <v>9.9020723599984066</v>
      </c>
      <c r="N28" s="120">
        <v>0.57580174774720871</v>
      </c>
      <c r="O28" s="120">
        <v>2.6948525596997864E-5</v>
      </c>
      <c r="P28" s="120">
        <v>2.5997197349460423E-3</v>
      </c>
      <c r="Q28" s="120">
        <v>5.1842459367309873E-5</v>
      </c>
      <c r="R28" s="120">
        <v>4.0121274154976561E-3</v>
      </c>
      <c r="S28" s="120">
        <v>2.6961416137742467E-3</v>
      </c>
      <c r="T28" s="120">
        <v>1.3861297978827914E-4</v>
      </c>
      <c r="U28" s="120">
        <v>4.9787867540624031E-5</v>
      </c>
      <c r="V28" s="120">
        <v>8.9001784025117513E-3</v>
      </c>
      <c r="W28" s="120">
        <v>0.13219880000000001</v>
      </c>
      <c r="X28" s="120">
        <v>9.8100431184000008E-3</v>
      </c>
      <c r="Y28" s="120">
        <v>1.1065020336799999E-2</v>
      </c>
      <c r="Z28" s="120">
        <v>8.5998091804000004E-3</v>
      </c>
      <c r="AA28" s="120">
        <v>9.2584985312000011E-3</v>
      </c>
      <c r="AB28" s="120">
        <v>3.87333711668E-2</v>
      </c>
      <c r="AC28" s="120">
        <v>1.321986E-4</v>
      </c>
      <c r="AD28" s="120">
        <v>3.3513200000000003E-5</v>
      </c>
      <c r="AE28" s="121"/>
      <c r="AF28" s="120">
        <v>20401.891111876001</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73.881938698942093</v>
      </c>
      <c r="F29" s="120">
        <v>4.0756154789937282</v>
      </c>
      <c r="G29" s="120">
        <v>2.3352660266388265</v>
      </c>
      <c r="H29" s="120">
        <v>2.1878008843830274E-2</v>
      </c>
      <c r="I29" s="120" t="s">
        <v>442</v>
      </c>
      <c r="J29" s="120" t="s">
        <v>442</v>
      </c>
      <c r="K29" s="120" t="s">
        <v>442</v>
      </c>
      <c r="L29" s="120" t="s">
        <v>442</v>
      </c>
      <c r="M29" s="120">
        <v>16.770170960026057</v>
      </c>
      <c r="N29" s="120">
        <v>2.2200571639901068E-2</v>
      </c>
      <c r="O29" s="120">
        <v>9.7435358141231831E-5</v>
      </c>
      <c r="P29" s="120">
        <v>1.0318676032164804E-2</v>
      </c>
      <c r="Q29" s="120">
        <v>1.9479494083601752E-4</v>
      </c>
      <c r="R29" s="120">
        <v>1.6543021085343831E-2</v>
      </c>
      <c r="S29" s="120">
        <v>1.1093763921400787E-2</v>
      </c>
      <c r="T29" s="120">
        <v>3.9087806426161924E-4</v>
      </c>
      <c r="U29" s="120">
        <v>1.9471916538957144E-4</v>
      </c>
      <c r="V29" s="120">
        <v>3.5047176506729463E-2</v>
      </c>
      <c r="W29" s="120">
        <v>0.47542239999999997</v>
      </c>
      <c r="X29" s="120">
        <v>6.7917443557999994E-3</v>
      </c>
      <c r="Y29" s="120">
        <v>4.11277852656E-2</v>
      </c>
      <c r="Z29" s="120">
        <v>4.5957470140300008E-2</v>
      </c>
      <c r="AA29" s="120">
        <v>1.05649356644E-2</v>
      </c>
      <c r="AB29" s="120">
        <v>0.1044419354261</v>
      </c>
      <c r="AC29" s="120">
        <v>2.3569549999999997E-4</v>
      </c>
      <c r="AD29" s="120">
        <v>8.72625E-5</v>
      </c>
      <c r="AE29" s="121"/>
      <c r="AF29" s="120">
        <v>83103.812953283894</v>
      </c>
      <c r="AG29" s="120" t="s">
        <v>443</v>
      </c>
      <c r="AH29" s="120">
        <v>18.748689468199998</v>
      </c>
      <c r="AI29" s="120" t="s">
        <v>443</v>
      </c>
      <c r="AJ29" s="120" t="s">
        <v>443</v>
      </c>
      <c r="AK29" s="120" t="s">
        <v>443</v>
      </c>
      <c r="AL29" s="29" t="s">
        <v>49</v>
      </c>
    </row>
    <row r="30" spans="1:38" ht="26.25" customHeight="1" thickBot="1" x14ac:dyDescent="0.3">
      <c r="A30" s="40" t="s">
        <v>78</v>
      </c>
      <c r="B30" s="40" t="s">
        <v>85</v>
      </c>
      <c r="C30" s="41" t="s">
        <v>86</v>
      </c>
      <c r="D30" s="42"/>
      <c r="E30" s="120">
        <v>0.4081435381134611</v>
      </c>
      <c r="F30" s="120">
        <v>7.2948006877016009</v>
      </c>
      <c r="G30" s="120">
        <v>3.7041552007737052E-2</v>
      </c>
      <c r="H30" s="120">
        <v>2.9767247755201976E-3</v>
      </c>
      <c r="I30" s="120" t="s">
        <v>442</v>
      </c>
      <c r="J30" s="120" t="s">
        <v>442</v>
      </c>
      <c r="K30" s="120" t="s">
        <v>442</v>
      </c>
      <c r="L30" s="120" t="s">
        <v>442</v>
      </c>
      <c r="M30" s="120">
        <v>33.494065304619483</v>
      </c>
      <c r="N30" s="120">
        <v>1.7294857574591256</v>
      </c>
      <c r="O30" s="120">
        <v>2.1679385559205061E-3</v>
      </c>
      <c r="P30" s="120">
        <v>5.3710250411218713E-4</v>
      </c>
      <c r="Q30" s="120">
        <v>1.8520776003868523E-5</v>
      </c>
      <c r="R30" s="120">
        <v>9.4651104936304062E-3</v>
      </c>
      <c r="S30" s="120">
        <v>0.36805195360324822</v>
      </c>
      <c r="T30" s="120">
        <v>1.521695069727148E-2</v>
      </c>
      <c r="U30" s="120">
        <v>2.1584842077980592E-3</v>
      </c>
      <c r="V30" s="120">
        <v>0.21485466159670863</v>
      </c>
      <c r="W30" s="120">
        <v>4.0348800000000004E-2</v>
      </c>
      <c r="X30" s="120">
        <v>6.1484153570000007E-4</v>
      </c>
      <c r="Y30" s="120">
        <v>1.1272094820000001E-3</v>
      </c>
      <c r="Z30" s="120">
        <v>3.8427595989999998E-4</v>
      </c>
      <c r="AA30" s="120">
        <v>1.3193474622000001E-3</v>
      </c>
      <c r="AB30" s="120">
        <v>3.4456744398000004E-3</v>
      </c>
      <c r="AC30" s="120">
        <v>4.0348900000000003E-5</v>
      </c>
      <c r="AD30" s="120">
        <v>4.0348900000000003E-5</v>
      </c>
      <c r="AE30" s="121"/>
      <c r="AF30" s="120">
        <v>2702.4281626443999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8.8425118362641157</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410.29643990810001</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7.6431945659502931</v>
      </c>
      <c r="O32" s="120">
        <v>3.3893060774118383E-2</v>
      </c>
      <c r="P32" s="120" t="s">
        <v>444</v>
      </c>
      <c r="Q32" s="120">
        <v>8.7558957540868995E-2</v>
      </c>
      <c r="R32" s="120">
        <v>2.8482609688749276</v>
      </c>
      <c r="S32" s="120">
        <v>62.498932921151692</v>
      </c>
      <c r="T32" s="120">
        <v>0.44033527347363144</v>
      </c>
      <c r="U32" s="120">
        <v>5.2487349574631408E-2</v>
      </c>
      <c r="V32" s="120">
        <v>21.022299179325959</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91233.553692867354</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91233.553692867354</v>
      </c>
      <c r="AL33" s="29" t="s">
        <v>411</v>
      </c>
    </row>
    <row r="34" spans="1:38" ht="26.25" customHeight="1" thickBot="1" x14ac:dyDescent="0.3">
      <c r="A34" s="40" t="s">
        <v>70</v>
      </c>
      <c r="B34" s="40" t="s">
        <v>93</v>
      </c>
      <c r="C34" s="41" t="s">
        <v>94</v>
      </c>
      <c r="D34" s="42"/>
      <c r="E34" s="120">
        <v>3.6113813019061802</v>
      </c>
      <c r="F34" s="120">
        <v>0.31263711866820398</v>
      </c>
      <c r="G34" s="120">
        <v>0.14809232695590002</v>
      </c>
      <c r="H34" s="120">
        <v>4.7803841178186009E-4</v>
      </c>
      <c r="I34" s="120" t="s">
        <v>442</v>
      </c>
      <c r="J34" s="120" t="s">
        <v>442</v>
      </c>
      <c r="K34" s="120" t="s">
        <v>442</v>
      </c>
      <c r="L34" s="120" t="s">
        <v>442</v>
      </c>
      <c r="M34" s="120">
        <v>1.5632408718585578</v>
      </c>
      <c r="N34" s="120">
        <v>4.4637000000000001E-3</v>
      </c>
      <c r="O34" s="120">
        <v>5.6160852173726006E-4</v>
      </c>
      <c r="P34" s="120">
        <v>1.4915600000000001E-3</v>
      </c>
      <c r="Q34" s="120">
        <v>1.9850799999999997E-3</v>
      </c>
      <c r="R34" s="120">
        <v>2.8078375500018601E-3</v>
      </c>
      <c r="S34" s="120">
        <v>1.8292698006913788</v>
      </c>
      <c r="T34" s="120">
        <v>3.9309517691341602E-3</v>
      </c>
      <c r="U34" s="120">
        <v>5.6160852173726006E-4</v>
      </c>
      <c r="V34" s="120">
        <v>5.6156742000037209E-2</v>
      </c>
      <c r="W34" s="120">
        <v>1.5824275999999999</v>
      </c>
      <c r="X34" s="120">
        <v>4.0329156308695603E-3</v>
      </c>
      <c r="Y34" s="120">
        <v>4.5898544600018604E-3</v>
      </c>
      <c r="Z34" s="120">
        <v>2.0076337799999999E-3</v>
      </c>
      <c r="AA34" s="120">
        <v>2.0290826000000001E-4</v>
      </c>
      <c r="AB34" s="120">
        <v>1.0833311030871422E-2</v>
      </c>
      <c r="AC34" s="120" t="s">
        <v>443</v>
      </c>
      <c r="AD34" s="120" t="s">
        <v>443</v>
      </c>
      <c r="AE34" s="121"/>
      <c r="AF34" s="120">
        <v>2407.017768024346</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2.368459986115147</v>
      </c>
      <c r="F35" s="120">
        <v>0.10765854991275904</v>
      </c>
      <c r="G35" s="120">
        <v>0.89323941168404164</v>
      </c>
      <c r="H35" s="120">
        <v>3.7980926739555166E-4</v>
      </c>
      <c r="I35" s="120" t="s">
        <v>442</v>
      </c>
      <c r="J35" s="120" t="s">
        <v>442</v>
      </c>
      <c r="K35" s="120" t="s">
        <v>442</v>
      </c>
      <c r="L35" s="120" t="s">
        <v>442</v>
      </c>
      <c r="M35" s="120">
        <v>0.53395982625741201</v>
      </c>
      <c r="N35" s="120">
        <v>4.2370927762791794E-3</v>
      </c>
      <c r="O35" s="120">
        <v>4.5643846079057994E-4</v>
      </c>
      <c r="P35" s="120">
        <v>1.8567129228353198E-3</v>
      </c>
      <c r="Q35" s="120">
        <v>3.4277137146596403E-3</v>
      </c>
      <c r="R35" s="120" t="s">
        <v>444</v>
      </c>
      <c r="S35" s="120">
        <v>3.4277137146596394E-3</v>
      </c>
      <c r="T35" s="120">
        <v>0.10069530586812422</v>
      </c>
      <c r="U35" s="120">
        <v>8.4741855525582391E-3</v>
      </c>
      <c r="V35" s="120">
        <v>2.0858172049765856E-2</v>
      </c>
      <c r="W35" s="120" t="s">
        <v>444</v>
      </c>
      <c r="X35" s="120">
        <v>1.7523600313925302E-3</v>
      </c>
      <c r="Y35" s="120">
        <v>1.74108010841653E-3</v>
      </c>
      <c r="Z35" s="120">
        <v>6.6932568255733999E-4</v>
      </c>
      <c r="AA35" s="120" t="s">
        <v>444</v>
      </c>
      <c r="AB35" s="120">
        <v>4.16276582236637E-3</v>
      </c>
      <c r="AC35" s="120" t="s">
        <v>443</v>
      </c>
      <c r="AD35" s="120" t="s">
        <v>443</v>
      </c>
      <c r="AE35" s="121"/>
      <c r="AF35" s="120">
        <v>1613.4209217786647</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4.7611845783038609</v>
      </c>
      <c r="F36" s="120">
        <v>0.22999844579486783</v>
      </c>
      <c r="G36" s="120">
        <v>0.33385118804308211</v>
      </c>
      <c r="H36" s="120">
        <v>1.0820371986924014E-3</v>
      </c>
      <c r="I36" s="120" t="s">
        <v>442</v>
      </c>
      <c r="J36" s="120" t="s">
        <v>442</v>
      </c>
      <c r="K36" s="120" t="s">
        <v>442</v>
      </c>
      <c r="L36" s="120" t="s">
        <v>442</v>
      </c>
      <c r="M36" s="120">
        <v>0.89260975766032502</v>
      </c>
      <c r="N36" s="120">
        <v>1.0838265212604978E-2</v>
      </c>
      <c r="O36" s="120">
        <v>8.3375501635407222E-4</v>
      </c>
      <c r="P36" s="120">
        <v>3.2883450490624566E-3</v>
      </c>
      <c r="Q36" s="120">
        <v>4.3804600654166088E-3</v>
      </c>
      <c r="R36" s="120">
        <v>4.1687950817712004E-3</v>
      </c>
      <c r="S36" s="120">
        <v>5.1954251439172268E-2</v>
      </c>
      <c r="T36" s="120">
        <v>8.3375881635422894E-2</v>
      </c>
      <c r="U36" s="120">
        <v>8.3375901635425222E-3</v>
      </c>
      <c r="V36" s="120">
        <v>0.10005105196250738</v>
      </c>
      <c r="W36" s="120">
        <v>7.7372571017978497E-5</v>
      </c>
      <c r="X36" s="120">
        <v>1.1435248486510305E-3</v>
      </c>
      <c r="Y36" s="120">
        <v>1.0069673326795123E-3</v>
      </c>
      <c r="Z36" s="120">
        <v>4.2227637445578221E-4</v>
      </c>
      <c r="AA36" s="120">
        <v>2.873833573983522E-5</v>
      </c>
      <c r="AB36" s="120">
        <v>2.6012674615261697E-3</v>
      </c>
      <c r="AC36" s="120">
        <v>2.2853738898572173E-3</v>
      </c>
      <c r="AD36" s="120">
        <v>1.0915525976821782E-3</v>
      </c>
      <c r="AE36" s="121"/>
      <c r="AF36" s="120">
        <v>5222.6733492363055</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0.6726108850000001</v>
      </c>
      <c r="F37" s="120">
        <v>4.6202513289999997E-2</v>
      </c>
      <c r="G37" s="120">
        <v>7.5233899999999998E-4</v>
      </c>
      <c r="H37" s="120" t="s">
        <v>444</v>
      </c>
      <c r="I37" s="120" t="s">
        <v>442</v>
      </c>
      <c r="J37" s="120" t="s">
        <v>442</v>
      </c>
      <c r="K37" s="120" t="s">
        <v>442</v>
      </c>
      <c r="L37" s="120" t="s">
        <v>442</v>
      </c>
      <c r="M37" s="120">
        <v>0.265492852</v>
      </c>
      <c r="N37" s="120">
        <v>7.8399999999999995E-6</v>
      </c>
      <c r="O37" s="120">
        <v>6.4000000000000001E-7</v>
      </c>
      <c r="P37" s="120">
        <v>4.5590999999999996E-4</v>
      </c>
      <c r="Q37" s="120">
        <v>7.1279999999999995E-5</v>
      </c>
      <c r="R37" s="120">
        <v>9.270000000000001E-6</v>
      </c>
      <c r="S37" s="120">
        <v>1.8500000000000001E-6</v>
      </c>
      <c r="T37" s="120">
        <v>9.270000000000001E-6</v>
      </c>
      <c r="U37" s="120">
        <v>4.1340000000000001E-5</v>
      </c>
      <c r="V37" s="120">
        <v>5.2034E-4</v>
      </c>
      <c r="W37" s="120">
        <v>3.7064999999999998E-4</v>
      </c>
      <c r="X37" s="120">
        <v>5.1321000000000008E-7</v>
      </c>
      <c r="Y37" s="120">
        <v>2.0671099999999999E-6</v>
      </c>
      <c r="Z37" s="120">
        <v>7.8408000000000002E-7</v>
      </c>
      <c r="AA37" s="120">
        <v>7.6981999999999994E-7</v>
      </c>
      <c r="AB37" s="120">
        <v>4.1342199999999999E-6</v>
      </c>
      <c r="AC37" s="120" t="s">
        <v>443</v>
      </c>
      <c r="AD37" s="120" t="s">
        <v>443</v>
      </c>
      <c r="AE37" s="121"/>
      <c r="AF37" s="120" t="s">
        <v>443</v>
      </c>
      <c r="AG37" s="120" t="s">
        <v>443</v>
      </c>
      <c r="AH37" s="120">
        <v>3545.5522998764809</v>
      </c>
      <c r="AI37" s="120" t="s">
        <v>443</v>
      </c>
      <c r="AJ37" s="120" t="s">
        <v>443</v>
      </c>
      <c r="AK37" s="120" t="s">
        <v>443</v>
      </c>
      <c r="AL37" s="29" t="s">
        <v>49</v>
      </c>
    </row>
    <row r="38" spans="1:38" ht="26.25" customHeight="1" thickBot="1" x14ac:dyDescent="0.3">
      <c r="A38" s="40" t="s">
        <v>70</v>
      </c>
      <c r="B38" s="40" t="s">
        <v>101</v>
      </c>
      <c r="C38" s="41" t="s">
        <v>102</v>
      </c>
      <c r="D38" s="47"/>
      <c r="E38" s="120">
        <v>2.0461149029271648</v>
      </c>
      <c r="F38" s="120">
        <v>0.21431647191914999</v>
      </c>
      <c r="G38" s="120">
        <v>5.5950315613526494E-2</v>
      </c>
      <c r="H38" s="120">
        <v>3.68681044944524E-4</v>
      </c>
      <c r="I38" s="120" t="s">
        <v>442</v>
      </c>
      <c r="J38" s="120" t="s">
        <v>442</v>
      </c>
      <c r="K38" s="120" t="s">
        <v>442</v>
      </c>
      <c r="L38" s="120" t="s">
        <v>442</v>
      </c>
      <c r="M38" s="120">
        <v>0.89581860999578422</v>
      </c>
      <c r="N38" s="120">
        <v>5.6311259574861224E-3</v>
      </c>
      <c r="O38" s="120">
        <v>6.7199405353554099E-4</v>
      </c>
      <c r="P38" s="120" t="s">
        <v>444</v>
      </c>
      <c r="Q38" s="120" t="s">
        <v>444</v>
      </c>
      <c r="R38" s="120">
        <v>2.8303196836840165E-3</v>
      </c>
      <c r="S38" s="120">
        <v>9.3860857377223592E-2</v>
      </c>
      <c r="T38" s="120">
        <v>3.5151360889231448E-3</v>
      </c>
      <c r="U38" s="120">
        <v>4.6726818069412011E-4</v>
      </c>
      <c r="V38" s="120">
        <v>5.5710727364587757E-2</v>
      </c>
      <c r="W38" s="120" t="s">
        <v>444</v>
      </c>
      <c r="X38" s="120">
        <v>1.4152774584643665E-3</v>
      </c>
      <c r="Y38" s="120">
        <v>2.255804337972944E-3</v>
      </c>
      <c r="Z38" s="120" t="s">
        <v>444</v>
      </c>
      <c r="AA38" s="120" t="s">
        <v>444</v>
      </c>
      <c r="AB38" s="120">
        <v>3.6710817928044107E-3</v>
      </c>
      <c r="AC38" s="120" t="s">
        <v>443</v>
      </c>
      <c r="AD38" s="120" t="s">
        <v>443</v>
      </c>
      <c r="AE38" s="121"/>
      <c r="AF38" s="120">
        <v>1997.0479158419323</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5.1759477766070976</v>
      </c>
      <c r="F39" s="120">
        <v>1.0108273270727044</v>
      </c>
      <c r="G39" s="120">
        <v>4.3741149706618963</v>
      </c>
      <c r="H39" s="120">
        <v>9.7053684975005952E-3</v>
      </c>
      <c r="I39" s="120" t="s">
        <v>442</v>
      </c>
      <c r="J39" s="120" t="s">
        <v>442</v>
      </c>
      <c r="K39" s="120" t="s">
        <v>442</v>
      </c>
      <c r="L39" s="120" t="s">
        <v>442</v>
      </c>
      <c r="M39" s="120">
        <v>3.7902664007460296</v>
      </c>
      <c r="N39" s="120">
        <v>7.1179738097912296E-2</v>
      </c>
      <c r="O39" s="120">
        <v>1.3057792240903743E-3</v>
      </c>
      <c r="P39" s="120">
        <v>1.1796589016798791E-2</v>
      </c>
      <c r="Q39" s="120">
        <v>1.0404487671601167E-2</v>
      </c>
      <c r="R39" s="120">
        <v>7.1920493876473132E-2</v>
      </c>
      <c r="S39" s="120">
        <v>2.6914501658665668E-2</v>
      </c>
      <c r="T39" s="120">
        <v>0.78222630200962173</v>
      </c>
      <c r="U39" s="120">
        <v>2.0792487197095486E-3</v>
      </c>
      <c r="V39" s="120">
        <v>0.16800806911455374</v>
      </c>
      <c r="W39" s="120">
        <v>0.4753267478500357</v>
      </c>
      <c r="X39" s="120">
        <v>0.32261596112845248</v>
      </c>
      <c r="Y39" s="120">
        <v>0.36482915374162506</v>
      </c>
      <c r="Z39" s="120">
        <v>0.23939283889245749</v>
      </c>
      <c r="AA39" s="120">
        <v>0.12125146688746249</v>
      </c>
      <c r="AB39" s="120">
        <v>1.0480894206879976</v>
      </c>
      <c r="AC39" s="120">
        <v>1.4377846945013064E-3</v>
      </c>
      <c r="AD39" s="120">
        <v>1.7520810990046751E-2</v>
      </c>
      <c r="AE39" s="121"/>
      <c r="AF39" s="120">
        <v>45498.514201481928</v>
      </c>
      <c r="AG39" s="120">
        <v>103.04599999999999</v>
      </c>
      <c r="AH39" s="120">
        <v>57446.816994410576</v>
      </c>
      <c r="AI39" s="120" t="s">
        <v>443</v>
      </c>
      <c r="AJ39" s="120">
        <v>1133.5672001380301</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19.759971638361812</v>
      </c>
      <c r="F41" s="120">
        <v>14.654457665070368</v>
      </c>
      <c r="G41" s="120">
        <v>28.487620068282048</v>
      </c>
      <c r="H41" s="120">
        <v>0.14974197432670194</v>
      </c>
      <c r="I41" s="120" t="s">
        <v>442</v>
      </c>
      <c r="J41" s="120" t="s">
        <v>442</v>
      </c>
      <c r="K41" s="120" t="s">
        <v>442</v>
      </c>
      <c r="L41" s="120" t="s">
        <v>442</v>
      </c>
      <c r="M41" s="120">
        <v>108.43161482092367</v>
      </c>
      <c r="N41" s="120">
        <v>1.7120434720268867</v>
      </c>
      <c r="O41" s="120">
        <v>0.20432808288023147</v>
      </c>
      <c r="P41" s="120">
        <v>0.13833382125177207</v>
      </c>
      <c r="Q41" s="120">
        <v>4.319559931767597E-2</v>
      </c>
      <c r="R41" s="120">
        <v>0.51598047921419443</v>
      </c>
      <c r="S41" s="120">
        <v>0.35051714596958627</v>
      </c>
      <c r="T41" s="120">
        <v>0.16194890079500557</v>
      </c>
      <c r="U41" s="120">
        <v>3.594818570065221E-2</v>
      </c>
      <c r="V41" s="120">
        <v>10.234464578614077</v>
      </c>
      <c r="W41" s="120">
        <v>21.119741580890064</v>
      </c>
      <c r="X41" s="120">
        <v>4.2976702039846497</v>
      </c>
      <c r="Y41" s="120">
        <v>5.4198916762099589</v>
      </c>
      <c r="Z41" s="120">
        <v>2.2356528941987399</v>
      </c>
      <c r="AA41" s="120">
        <v>2.3050133856817618</v>
      </c>
      <c r="AB41" s="120">
        <v>14.25822816048111</v>
      </c>
      <c r="AC41" s="120">
        <v>8.1499636281929799E-2</v>
      </c>
      <c r="AD41" s="120">
        <v>2.2034546197684834</v>
      </c>
      <c r="AE41" s="121"/>
      <c r="AF41" s="120">
        <v>223198.330984</v>
      </c>
      <c r="AG41" s="120">
        <v>12952.950782101743</v>
      </c>
      <c r="AH41" s="120">
        <v>154017.09600000002</v>
      </c>
      <c r="AI41" s="120">
        <v>14826.484606111699</v>
      </c>
      <c r="AJ41" s="120" t="s">
        <v>443</v>
      </c>
      <c r="AK41" s="120" t="s">
        <v>443</v>
      </c>
      <c r="AL41" s="29" t="s">
        <v>49</v>
      </c>
    </row>
    <row r="42" spans="1:38" ht="26.25" customHeight="1" thickBot="1" x14ac:dyDescent="0.3">
      <c r="A42" s="40" t="s">
        <v>70</v>
      </c>
      <c r="B42" s="40" t="s">
        <v>107</v>
      </c>
      <c r="C42" s="41" t="s">
        <v>108</v>
      </c>
      <c r="D42" s="42"/>
      <c r="E42" s="120">
        <v>0.15537203461299415</v>
      </c>
      <c r="F42" s="120">
        <v>1.6574247677937515</v>
      </c>
      <c r="G42" s="120">
        <v>1.1578398515968499E-2</v>
      </c>
      <c r="H42" s="120">
        <v>1.6457833933074541E-4</v>
      </c>
      <c r="I42" s="120" t="s">
        <v>442</v>
      </c>
      <c r="J42" s="120" t="s">
        <v>442</v>
      </c>
      <c r="K42" s="120" t="s">
        <v>442</v>
      </c>
      <c r="L42" s="120" t="s">
        <v>442</v>
      </c>
      <c r="M42" s="120">
        <v>12.079030446052059</v>
      </c>
      <c r="N42" s="120">
        <v>0.53701527003745653</v>
      </c>
      <c r="O42" s="120">
        <v>1.9835931030241498E-4</v>
      </c>
      <c r="P42" s="120" t="s">
        <v>444</v>
      </c>
      <c r="Q42" s="120" t="s">
        <v>444</v>
      </c>
      <c r="R42" s="120">
        <v>1.4110326634849005E-3</v>
      </c>
      <c r="S42" s="120">
        <v>4.2589759937700963E-2</v>
      </c>
      <c r="T42" s="120">
        <v>1.4202327077343496E-3</v>
      </c>
      <c r="U42" s="120">
        <v>1.9296997641477496E-4</v>
      </c>
      <c r="V42" s="120">
        <v>2.271294235292249E-2</v>
      </c>
      <c r="W42" s="120" t="s">
        <v>444</v>
      </c>
      <c r="X42" s="120">
        <v>6.8682240290076973E-4</v>
      </c>
      <c r="Y42" s="120">
        <v>7.0159497206876971E-4</v>
      </c>
      <c r="Z42" s="120" t="s">
        <v>444</v>
      </c>
      <c r="AA42" s="120" t="s">
        <v>444</v>
      </c>
      <c r="AB42" s="120">
        <v>1.3884173825695395E-3</v>
      </c>
      <c r="AC42" s="120" t="s">
        <v>443</v>
      </c>
      <c r="AD42" s="120" t="s">
        <v>443</v>
      </c>
      <c r="AE42" s="121"/>
      <c r="AF42" s="120">
        <v>847.53235842870754</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2.4734367047300001</v>
      </c>
      <c r="F43" s="120">
        <v>0.402732474176</v>
      </c>
      <c r="G43" s="120">
        <v>8.6549158684999981</v>
      </c>
      <c r="H43" s="120">
        <v>4.2639999999999998E-5</v>
      </c>
      <c r="I43" s="120" t="s">
        <v>442</v>
      </c>
      <c r="J43" s="120" t="s">
        <v>442</v>
      </c>
      <c r="K43" s="120" t="s">
        <v>442</v>
      </c>
      <c r="L43" s="120" t="s">
        <v>442</v>
      </c>
      <c r="M43" s="120">
        <v>2.9707745551300002</v>
      </c>
      <c r="N43" s="120">
        <v>0.34487748146499997</v>
      </c>
      <c r="O43" s="120">
        <v>7.4438725920000001E-3</v>
      </c>
      <c r="P43" s="120">
        <v>9.6685781449999987E-3</v>
      </c>
      <c r="Q43" s="120">
        <v>2.0329340635999997E-2</v>
      </c>
      <c r="R43" s="120">
        <v>0.31779152473200006</v>
      </c>
      <c r="S43" s="120">
        <v>7.5506049439800021E-2</v>
      </c>
      <c r="T43" s="120">
        <v>3.0342069544700001</v>
      </c>
      <c r="U43" s="120">
        <v>2.0381427359999998E-3</v>
      </c>
      <c r="V43" s="120">
        <v>0.38226240315900001</v>
      </c>
      <c r="W43" s="120">
        <v>0.62322811900000008</v>
      </c>
      <c r="X43" s="120">
        <v>0.17918915315600001</v>
      </c>
      <c r="Y43" s="120">
        <v>0.231757856702</v>
      </c>
      <c r="Z43" s="120">
        <v>0.113910432135</v>
      </c>
      <c r="AA43" s="120">
        <v>7.9042393217000004E-2</v>
      </c>
      <c r="AB43" s="120">
        <v>0.60389983521000001</v>
      </c>
      <c r="AC43" s="120">
        <v>6.0139999999999998E-4</v>
      </c>
      <c r="AD43" s="120">
        <v>0.16489999999999999</v>
      </c>
      <c r="AE43" s="121"/>
      <c r="AF43" s="120">
        <v>23200.803878799998</v>
      </c>
      <c r="AG43" s="120">
        <v>970</v>
      </c>
      <c r="AH43" s="120">
        <v>2948.8</v>
      </c>
      <c r="AI43" s="120" t="s">
        <v>443</v>
      </c>
      <c r="AJ43" s="120" t="s">
        <v>443</v>
      </c>
      <c r="AK43" s="120" t="s">
        <v>443</v>
      </c>
      <c r="AL43" s="29" t="s">
        <v>49</v>
      </c>
    </row>
    <row r="44" spans="1:38" ht="26.25" customHeight="1" thickBot="1" x14ac:dyDescent="0.3">
      <c r="A44" s="40" t="s">
        <v>70</v>
      </c>
      <c r="B44" s="40" t="s">
        <v>111</v>
      </c>
      <c r="C44" s="41" t="s">
        <v>112</v>
      </c>
      <c r="D44" s="42"/>
      <c r="E44" s="120">
        <v>6.9338465057690168</v>
      </c>
      <c r="F44" s="120">
        <v>4.0116333716507766</v>
      </c>
      <c r="G44" s="120">
        <v>0.44419532954339913</v>
      </c>
      <c r="H44" s="120">
        <v>1.3790841166466477E-3</v>
      </c>
      <c r="I44" s="120" t="s">
        <v>442</v>
      </c>
      <c r="J44" s="120" t="s">
        <v>442</v>
      </c>
      <c r="K44" s="120" t="s">
        <v>442</v>
      </c>
      <c r="L44" s="120" t="s">
        <v>442</v>
      </c>
      <c r="M44" s="120">
        <v>8.8817818769158219</v>
      </c>
      <c r="N44" s="120">
        <v>0.30679973964198043</v>
      </c>
      <c r="O44" s="120">
        <v>4.2722414560920335E-3</v>
      </c>
      <c r="P44" s="120">
        <v>4.1397999999999999E-4</v>
      </c>
      <c r="Q44" s="120">
        <v>6.2442299999999999E-3</v>
      </c>
      <c r="R44" s="120">
        <v>1.3732392734078606E-2</v>
      </c>
      <c r="S44" s="120">
        <v>0.57481319005074283</v>
      </c>
      <c r="T44" s="120">
        <v>1.7394439887474657E-2</v>
      </c>
      <c r="U44" s="120">
        <v>1.8310285473589257E-3</v>
      </c>
      <c r="V44" s="120">
        <v>0.33323728538605951</v>
      </c>
      <c r="W44" s="120">
        <v>4.0708200000000002E-3</v>
      </c>
      <c r="X44" s="120">
        <v>5.6036748758894767E-3</v>
      </c>
      <c r="Y44" s="120">
        <v>9.042674085781929E-3</v>
      </c>
      <c r="Z44" s="120">
        <v>4.9E-9</v>
      </c>
      <c r="AA44" s="120">
        <v>7.13E-9</v>
      </c>
      <c r="AB44" s="120">
        <v>1.4646360974771405E-2</v>
      </c>
      <c r="AC44" s="120" t="s">
        <v>443</v>
      </c>
      <c r="AD44" s="120" t="s">
        <v>443</v>
      </c>
      <c r="AE44" s="121"/>
      <c r="AF44" s="120">
        <v>7829.3230919301641</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0.46023903280796802</v>
      </c>
      <c r="F45" s="120">
        <v>2.0047945485906899E-2</v>
      </c>
      <c r="G45" s="120">
        <v>0.15304200000000001</v>
      </c>
      <c r="H45" s="120">
        <v>7.6520999999999995E-5</v>
      </c>
      <c r="I45" s="120" t="s">
        <v>442</v>
      </c>
      <c r="J45" s="120" t="s">
        <v>442</v>
      </c>
      <c r="K45" s="120" t="s">
        <v>442</v>
      </c>
      <c r="L45" s="120" t="s">
        <v>442</v>
      </c>
      <c r="M45" s="120">
        <v>9.9616429097169903E-2</v>
      </c>
      <c r="N45" s="120">
        <v>7.6521E-4</v>
      </c>
      <c r="O45" s="120">
        <v>7.6520999999999995E-5</v>
      </c>
      <c r="P45" s="120">
        <v>3.82605E-4</v>
      </c>
      <c r="Q45" s="120">
        <v>3.82605E-4</v>
      </c>
      <c r="R45" s="120" t="s">
        <v>444</v>
      </c>
      <c r="S45" s="120">
        <v>3.82605E-4</v>
      </c>
      <c r="T45" s="120">
        <v>5.3564699999999999E-4</v>
      </c>
      <c r="U45" s="120">
        <v>1.53042E-3</v>
      </c>
      <c r="V45" s="120">
        <v>3.8260500000000001E-3</v>
      </c>
      <c r="W45" s="120" t="s">
        <v>444</v>
      </c>
      <c r="X45" s="120">
        <v>3.5292737365815E-4</v>
      </c>
      <c r="Y45" s="120">
        <v>3.5292737365815E-4</v>
      </c>
      <c r="Z45" s="120">
        <v>1.3427946820247999E-4</v>
      </c>
      <c r="AA45" s="120" t="s">
        <v>444</v>
      </c>
      <c r="AB45" s="120">
        <v>8.4013421551878997E-4</v>
      </c>
      <c r="AC45" s="120" t="s">
        <v>443</v>
      </c>
      <c r="AD45" s="120" t="s">
        <v>443</v>
      </c>
      <c r="AE45" s="121"/>
      <c r="AF45" s="120">
        <v>316.79693999999995</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1.0556888107951221</v>
      </c>
      <c r="F47" s="120">
        <v>0.22170590139066582</v>
      </c>
      <c r="G47" s="120">
        <v>2.6188773535753405E-2</v>
      </c>
      <c r="H47" s="120">
        <v>1.0673361801125618E-5</v>
      </c>
      <c r="I47" s="120" t="s">
        <v>442</v>
      </c>
      <c r="J47" s="120" t="s">
        <v>442</v>
      </c>
      <c r="K47" s="120" t="s">
        <v>442</v>
      </c>
      <c r="L47" s="120" t="s">
        <v>442</v>
      </c>
      <c r="M47" s="120">
        <v>7.0627806322930535</v>
      </c>
      <c r="N47" s="120">
        <v>6.4523508628562518E-5</v>
      </c>
      <c r="O47" s="120">
        <v>1.8939108127895227E-5</v>
      </c>
      <c r="P47" s="120" t="s">
        <v>444</v>
      </c>
      <c r="Q47" s="120" t="s">
        <v>444</v>
      </c>
      <c r="R47" s="120">
        <v>1.10021501452782E-4</v>
      </c>
      <c r="S47" s="120">
        <v>3.6150213707379273E-3</v>
      </c>
      <c r="T47" s="120">
        <v>1.1093535266177067E-4</v>
      </c>
      <c r="U47" s="120">
        <v>1.4520518021300026E-5</v>
      </c>
      <c r="V47" s="120">
        <v>1.7945937880839888E-3</v>
      </c>
      <c r="W47" s="120" t="s">
        <v>444</v>
      </c>
      <c r="X47" s="120">
        <v>4.5841303295289962E-5</v>
      </c>
      <c r="Y47" s="120">
        <v>6.1106806418295524E-5</v>
      </c>
      <c r="Z47" s="120" t="s">
        <v>444</v>
      </c>
      <c r="AA47" s="120" t="s">
        <v>444</v>
      </c>
      <c r="AB47" s="120">
        <v>1.069481106005855E-4</v>
      </c>
      <c r="AC47" s="120" t="s">
        <v>443</v>
      </c>
      <c r="AD47" s="120" t="s">
        <v>443</v>
      </c>
      <c r="AE47" s="121"/>
      <c r="AF47" s="120">
        <v>3055.2369423989849</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t="s">
        <v>444</v>
      </c>
      <c r="G48" s="120" t="s">
        <v>444</v>
      </c>
      <c r="H48" s="120" t="s">
        <v>444</v>
      </c>
      <c r="I48" s="120" t="s">
        <v>442</v>
      </c>
      <c r="J48" s="120" t="s">
        <v>442</v>
      </c>
      <c r="K48" s="120" t="s">
        <v>442</v>
      </c>
      <c r="L48" s="120" t="s">
        <v>442</v>
      </c>
      <c r="M48" s="120" t="s">
        <v>444</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1.1177206399999999</v>
      </c>
      <c r="F49" s="120">
        <v>2.4980168899999997</v>
      </c>
      <c r="G49" s="120">
        <v>0.40674041999999999</v>
      </c>
      <c r="H49" s="120">
        <v>0.28775152999999998</v>
      </c>
      <c r="I49" s="120" t="s">
        <v>442</v>
      </c>
      <c r="J49" s="120" t="s">
        <v>442</v>
      </c>
      <c r="K49" s="120" t="s">
        <v>442</v>
      </c>
      <c r="L49" s="120" t="s">
        <v>442</v>
      </c>
      <c r="M49" s="120">
        <v>1.9833811700000001</v>
      </c>
      <c r="N49" s="120">
        <v>1.1301545499999999</v>
      </c>
      <c r="O49" s="120">
        <v>0.25647419000000005</v>
      </c>
      <c r="P49" s="120">
        <v>6.2554680000000001E-2</v>
      </c>
      <c r="Q49" s="120">
        <v>0.10217264</v>
      </c>
      <c r="R49" s="120">
        <v>0.87159520999999995</v>
      </c>
      <c r="S49" s="120">
        <v>0.46290462999999998</v>
      </c>
      <c r="T49" s="120">
        <v>0.33362495999999997</v>
      </c>
      <c r="U49" s="120">
        <v>7.4028699999999998E-3</v>
      </c>
      <c r="V49" s="120">
        <v>1.1301545499999999</v>
      </c>
      <c r="W49" s="120">
        <v>0.62554679999999996</v>
      </c>
      <c r="X49" s="120">
        <v>2.8149606</v>
      </c>
      <c r="Y49" s="120">
        <v>2.2936716000000001</v>
      </c>
      <c r="Z49" s="120">
        <v>1.9808981999999999</v>
      </c>
      <c r="AA49" s="120">
        <v>1.27194516</v>
      </c>
      <c r="AB49" s="120">
        <v>8.3614755599999988</v>
      </c>
      <c r="AC49" s="120" t="s">
        <v>443</v>
      </c>
      <c r="AD49" s="120" t="s">
        <v>443</v>
      </c>
      <c r="AE49" s="121"/>
      <c r="AF49" s="120" t="s">
        <v>443</v>
      </c>
      <c r="AG49" s="120" t="s">
        <v>443</v>
      </c>
      <c r="AH49" s="120" t="s">
        <v>443</v>
      </c>
      <c r="AI49" s="120" t="s">
        <v>443</v>
      </c>
      <c r="AJ49" s="120" t="s">
        <v>443</v>
      </c>
      <c r="AK49" s="120">
        <v>3399.3810000000003</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1322.6519880000001</v>
      </c>
      <c r="AL51" s="97" t="s">
        <v>431</v>
      </c>
    </row>
    <row r="52" spans="1:38" ht="26.25" customHeight="1" thickBot="1" x14ac:dyDescent="0.3">
      <c r="A52" s="40" t="s">
        <v>119</v>
      </c>
      <c r="B52" s="44" t="s">
        <v>129</v>
      </c>
      <c r="C52" s="46" t="s">
        <v>390</v>
      </c>
      <c r="D52" s="43"/>
      <c r="E52" s="120">
        <v>3.6875000000000002E-5</v>
      </c>
      <c r="F52" s="120">
        <v>14.363113543000001</v>
      </c>
      <c r="G52" s="120">
        <v>6.5873000000000006E-4</v>
      </c>
      <c r="H52" s="120" t="s">
        <v>443</v>
      </c>
      <c r="I52" s="120" t="s">
        <v>442</v>
      </c>
      <c r="J52" s="120" t="s">
        <v>442</v>
      </c>
      <c r="K52" s="120" t="s">
        <v>442</v>
      </c>
      <c r="L52" s="120" t="s">
        <v>442</v>
      </c>
      <c r="M52" s="120">
        <v>8.2600000000000005E-6</v>
      </c>
      <c r="N52" s="120">
        <v>9.9999999999999995E-7</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9.2658960540003559</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3.0337112004283178</v>
      </c>
      <c r="AL53" s="29" t="s">
        <v>133</v>
      </c>
    </row>
    <row r="54" spans="1:38" ht="37.5" customHeight="1" thickBot="1" x14ac:dyDescent="0.3">
      <c r="A54" s="40" t="s">
        <v>119</v>
      </c>
      <c r="B54" s="44" t="s">
        <v>134</v>
      </c>
      <c r="C54" s="46" t="s">
        <v>135</v>
      </c>
      <c r="D54" s="43"/>
      <c r="E54" s="120" t="s">
        <v>443</v>
      </c>
      <c r="F54" s="120">
        <v>4.8879749312127379</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495854.33074946137</v>
      </c>
      <c r="AL54" s="29" t="s">
        <v>440</v>
      </c>
    </row>
    <row r="55" spans="1:38" ht="26.25" customHeight="1" thickBot="1" x14ac:dyDescent="0.3">
      <c r="A55" s="40" t="s">
        <v>119</v>
      </c>
      <c r="B55" s="44" t="s">
        <v>136</v>
      </c>
      <c r="C55" s="46" t="s">
        <v>137</v>
      </c>
      <c r="D55" s="43"/>
      <c r="E55" s="120">
        <v>2.4858720000000001E-3</v>
      </c>
      <c r="F55" s="120">
        <v>7.0435724391999993E-2</v>
      </c>
      <c r="G55" s="120">
        <v>0.225279336</v>
      </c>
      <c r="H55" s="120" t="s">
        <v>444</v>
      </c>
      <c r="I55" s="120" t="s">
        <v>442</v>
      </c>
      <c r="J55" s="120" t="s">
        <v>442</v>
      </c>
      <c r="K55" s="120" t="s">
        <v>442</v>
      </c>
      <c r="L55" s="120" t="s">
        <v>442</v>
      </c>
      <c r="M55" s="120">
        <v>0.228384</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406.115865402</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14.899609140000001</v>
      </c>
      <c r="F57" s="120">
        <v>0.26870344999999995</v>
      </c>
      <c r="G57" s="120">
        <v>4.3349132299999997</v>
      </c>
      <c r="H57" s="120">
        <v>0.24098701</v>
      </c>
      <c r="I57" s="120" t="s">
        <v>442</v>
      </c>
      <c r="J57" s="120" t="s">
        <v>442</v>
      </c>
      <c r="K57" s="120" t="s">
        <v>442</v>
      </c>
      <c r="L57" s="120" t="s">
        <v>442</v>
      </c>
      <c r="M57" s="120">
        <v>15.048909400000001</v>
      </c>
      <c r="N57" s="120">
        <v>1.2000205900000001</v>
      </c>
      <c r="O57" s="120">
        <v>3.7648620000000001E-2</v>
      </c>
      <c r="P57" s="120">
        <v>0.32678800000000002</v>
      </c>
      <c r="Q57" s="120">
        <v>0.11426769000000001</v>
      </c>
      <c r="R57" s="120">
        <v>0.32392390999999998</v>
      </c>
      <c r="S57" s="120">
        <v>0.22706263999999998</v>
      </c>
      <c r="T57" s="120">
        <v>0.18637172000000002</v>
      </c>
      <c r="U57" s="120">
        <v>0.18158071000000001</v>
      </c>
      <c r="V57" s="120">
        <v>3.1974028699999999</v>
      </c>
      <c r="W57" s="120">
        <v>0.54680867</v>
      </c>
      <c r="X57" s="120">
        <v>4.6044295440000001E-2</v>
      </c>
      <c r="Y57" s="120">
        <v>5.4546744049999998E-2</v>
      </c>
      <c r="Z57" s="120">
        <v>3.3270606679999995E-2</v>
      </c>
      <c r="AA57" s="120">
        <v>4.1798437870000003E-2</v>
      </c>
      <c r="AB57" s="120">
        <v>0.17566009260999998</v>
      </c>
      <c r="AC57" s="120">
        <v>8.5793700000000008</v>
      </c>
      <c r="AD57" s="120">
        <v>3.1573799999999999</v>
      </c>
      <c r="AE57" s="121"/>
      <c r="AF57" s="120" t="s">
        <v>443</v>
      </c>
      <c r="AG57" s="120" t="s">
        <v>443</v>
      </c>
      <c r="AH57" s="120" t="s">
        <v>443</v>
      </c>
      <c r="AI57" s="120" t="s">
        <v>443</v>
      </c>
      <c r="AJ57" s="120" t="s">
        <v>443</v>
      </c>
      <c r="AK57" s="120">
        <v>5606.9859999999999</v>
      </c>
      <c r="AL57" s="29" t="s">
        <v>143</v>
      </c>
    </row>
    <row r="58" spans="1:38" ht="26.25" customHeight="1" thickBot="1" x14ac:dyDescent="0.3">
      <c r="A58" s="40" t="s">
        <v>53</v>
      </c>
      <c r="B58" s="40" t="s">
        <v>144</v>
      </c>
      <c r="C58" s="41" t="s">
        <v>145</v>
      </c>
      <c r="D58" s="42"/>
      <c r="E58" s="120">
        <v>2.1764691899999997</v>
      </c>
      <c r="F58" s="120">
        <v>0.25038294</v>
      </c>
      <c r="G58" s="120">
        <v>5.6423978800000008</v>
      </c>
      <c r="H58" s="120">
        <v>1.151106E-2</v>
      </c>
      <c r="I58" s="120" t="s">
        <v>442</v>
      </c>
      <c r="J58" s="120" t="s">
        <v>442</v>
      </c>
      <c r="K58" s="120" t="s">
        <v>442</v>
      </c>
      <c r="L58" s="120" t="s">
        <v>442</v>
      </c>
      <c r="M58" s="120">
        <v>10.66050201</v>
      </c>
      <c r="N58" s="120">
        <v>0.43155373000000002</v>
      </c>
      <c r="O58" s="120">
        <v>2.540483E-2</v>
      </c>
      <c r="P58" s="120">
        <v>3.4338880000000002E-2</v>
      </c>
      <c r="Q58" s="120">
        <v>1.90741E-2</v>
      </c>
      <c r="R58" s="120">
        <v>0.1307295</v>
      </c>
      <c r="S58" s="120">
        <v>0.21309286</v>
      </c>
      <c r="T58" s="120">
        <v>0.31901999999999997</v>
      </c>
      <c r="U58" s="120">
        <v>0.30493914</v>
      </c>
      <c r="V58" s="120">
        <v>0.75452833999999991</v>
      </c>
      <c r="W58" s="120">
        <v>0.12150743</v>
      </c>
      <c r="X58" s="120">
        <v>5.1302353199999999E-3</v>
      </c>
      <c r="Y58" s="120">
        <v>2.9793706900000001E-3</v>
      </c>
      <c r="Z58" s="120">
        <v>1.44198533E-3</v>
      </c>
      <c r="AA58" s="120">
        <v>1.3035356000000002E-3</v>
      </c>
      <c r="AB58" s="120">
        <v>1.0855147000000001E-2</v>
      </c>
      <c r="AC58" s="120" t="s">
        <v>443</v>
      </c>
      <c r="AD58" s="120">
        <v>8.0220000000000014E-2</v>
      </c>
      <c r="AE58" s="121"/>
      <c r="AF58" s="120" t="s">
        <v>443</v>
      </c>
      <c r="AG58" s="120" t="s">
        <v>443</v>
      </c>
      <c r="AH58" s="120" t="s">
        <v>443</v>
      </c>
      <c r="AI58" s="120" t="s">
        <v>443</v>
      </c>
      <c r="AJ58" s="120" t="s">
        <v>443</v>
      </c>
      <c r="AK58" s="120">
        <v>2257.0700000000002</v>
      </c>
      <c r="AL58" s="29" t="s">
        <v>146</v>
      </c>
    </row>
    <row r="59" spans="1:38" ht="26.25" customHeight="1" thickBot="1" x14ac:dyDescent="0.3">
      <c r="A59" s="40" t="s">
        <v>53</v>
      </c>
      <c r="B59" s="48" t="s">
        <v>147</v>
      </c>
      <c r="C59" s="41" t="s">
        <v>400</v>
      </c>
      <c r="D59" s="42"/>
      <c r="E59" s="120">
        <v>8.5963851259999995</v>
      </c>
      <c r="F59" s="120">
        <v>0.83921717000000007</v>
      </c>
      <c r="G59" s="120">
        <v>5.3243834559999996</v>
      </c>
      <c r="H59" s="120">
        <v>0.12437193999999999</v>
      </c>
      <c r="I59" s="120" t="s">
        <v>442</v>
      </c>
      <c r="J59" s="120" t="s">
        <v>442</v>
      </c>
      <c r="K59" s="120" t="s">
        <v>442</v>
      </c>
      <c r="L59" s="120" t="s">
        <v>442</v>
      </c>
      <c r="M59" s="120">
        <v>0.28727401299999999</v>
      </c>
      <c r="N59" s="120">
        <v>17.828293849999998</v>
      </c>
      <c r="O59" s="120">
        <v>0.46771335999999997</v>
      </c>
      <c r="P59" s="120">
        <v>4.7542080000000007E-2</v>
      </c>
      <c r="Q59" s="120">
        <v>0.52705955000000004</v>
      </c>
      <c r="R59" s="120">
        <v>6.3831136700000002</v>
      </c>
      <c r="S59" s="120">
        <v>0.58795076999999996</v>
      </c>
      <c r="T59" s="120">
        <v>1.9615511500000002</v>
      </c>
      <c r="U59" s="120">
        <v>1.2468247099999998</v>
      </c>
      <c r="V59" s="120">
        <v>15.525216089999999</v>
      </c>
      <c r="W59" s="120">
        <v>0.12278495</v>
      </c>
      <c r="X59" s="120">
        <v>4.548101232E-2</v>
      </c>
      <c r="Y59" s="120">
        <v>6.8320126359999997E-2</v>
      </c>
      <c r="Z59" s="120">
        <v>6.8319731780000004E-2</v>
      </c>
      <c r="AA59" s="120">
        <v>6.8319725849999999E-2</v>
      </c>
      <c r="AB59" s="120">
        <v>0.25044059630999999</v>
      </c>
      <c r="AC59" s="120" t="s">
        <v>443</v>
      </c>
      <c r="AD59" s="120">
        <v>0.18883</v>
      </c>
      <c r="AE59" s="121"/>
      <c r="AF59" s="120" t="s">
        <v>443</v>
      </c>
      <c r="AG59" s="120" t="s">
        <v>443</v>
      </c>
      <c r="AH59" s="120" t="s">
        <v>443</v>
      </c>
      <c r="AI59" s="120" t="s">
        <v>443</v>
      </c>
      <c r="AJ59" s="120" t="s">
        <v>443</v>
      </c>
      <c r="AK59" s="120">
        <v>2053.5671000000002</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63121.471264367821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0.62250085000000022</v>
      </c>
      <c r="F63" s="120">
        <v>3.4335588070000003</v>
      </c>
      <c r="G63" s="120">
        <v>11.088249935999999</v>
      </c>
      <c r="H63" s="120" t="s">
        <v>444</v>
      </c>
      <c r="I63" s="120" t="s">
        <v>442</v>
      </c>
      <c r="J63" s="120" t="s">
        <v>442</v>
      </c>
      <c r="K63" s="120" t="s">
        <v>442</v>
      </c>
      <c r="L63" s="120" t="s">
        <v>442</v>
      </c>
      <c r="M63" s="120">
        <v>4.2720609239999998</v>
      </c>
      <c r="N63" s="120">
        <v>1.3839000000000001E-2</v>
      </c>
      <c r="O63" s="120" t="s">
        <v>444</v>
      </c>
      <c r="P63" s="120">
        <v>4.9899999999999988E-4</v>
      </c>
      <c r="Q63" s="120" t="s">
        <v>444</v>
      </c>
      <c r="R63" s="120" t="s">
        <v>444</v>
      </c>
      <c r="S63" s="120" t="s">
        <v>444</v>
      </c>
      <c r="T63" s="120" t="s">
        <v>444</v>
      </c>
      <c r="U63" s="120" t="s">
        <v>444</v>
      </c>
      <c r="V63" s="120" t="s">
        <v>444</v>
      </c>
      <c r="W63" s="120">
        <v>0.63103401599999998</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0.95560609100000005</v>
      </c>
      <c r="F64" s="120" t="s">
        <v>445</v>
      </c>
      <c r="G64" s="120" t="s">
        <v>444</v>
      </c>
      <c r="H64" s="120" t="s">
        <v>444</v>
      </c>
      <c r="I64" s="120" t="s">
        <v>442</v>
      </c>
      <c r="J64" s="120" t="s">
        <v>442</v>
      </c>
      <c r="K64" s="120" t="s">
        <v>442</v>
      </c>
      <c r="L64" s="120" t="s">
        <v>442</v>
      </c>
      <c r="M64" s="120">
        <v>5.3999459999999999E-2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936.20799999999997</v>
      </c>
      <c r="AL64" s="29" t="s">
        <v>158</v>
      </c>
    </row>
    <row r="65" spans="1:38" ht="26.25" customHeight="1" thickBot="1" x14ac:dyDescent="0.3">
      <c r="A65" s="40" t="s">
        <v>53</v>
      </c>
      <c r="B65" s="44" t="s">
        <v>159</v>
      </c>
      <c r="C65" s="41" t="s">
        <v>160</v>
      </c>
      <c r="D65" s="42"/>
      <c r="E65" s="120">
        <v>2.8684022479999998</v>
      </c>
      <c r="F65" s="120" t="s">
        <v>443</v>
      </c>
      <c r="G65" s="120">
        <v>9.7493230000000007E-3</v>
      </c>
      <c r="H65" s="120">
        <v>9.2458640999999994E-2</v>
      </c>
      <c r="I65" s="120" t="s">
        <v>442</v>
      </c>
      <c r="J65" s="120" t="s">
        <v>442</v>
      </c>
      <c r="K65" s="120" t="s">
        <v>442</v>
      </c>
      <c r="L65" s="120" t="s">
        <v>442</v>
      </c>
      <c r="M65" s="120">
        <v>0.95011740199999994</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1914.4859999999999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3.1183531E-2</v>
      </c>
      <c r="F68" s="120" t="s">
        <v>443</v>
      </c>
      <c r="G68" s="120">
        <v>0.443510236</v>
      </c>
      <c r="H68" s="120" t="s">
        <v>443</v>
      </c>
      <c r="I68" s="120" t="s">
        <v>442</v>
      </c>
      <c r="J68" s="120" t="s">
        <v>442</v>
      </c>
      <c r="K68" s="120" t="s">
        <v>442</v>
      </c>
      <c r="L68" s="120" t="s">
        <v>442</v>
      </c>
      <c r="M68" s="120">
        <v>2.0870784E-2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5.7985048949999998</v>
      </c>
      <c r="F70" s="120">
        <v>21.999133929999999</v>
      </c>
      <c r="G70" s="120">
        <v>8.4644668440000004</v>
      </c>
      <c r="H70" s="120">
        <v>1.0327179360000001</v>
      </c>
      <c r="I70" s="120" t="s">
        <v>442</v>
      </c>
      <c r="J70" s="120" t="s">
        <v>442</v>
      </c>
      <c r="K70" s="120" t="s">
        <v>442</v>
      </c>
      <c r="L70" s="120" t="s">
        <v>442</v>
      </c>
      <c r="M70" s="120">
        <v>13.941062812000002</v>
      </c>
      <c r="N70" s="120">
        <v>0.31385700000000005</v>
      </c>
      <c r="O70" s="120">
        <v>1.413E-2</v>
      </c>
      <c r="P70" s="120">
        <v>0.57079199999999997</v>
      </c>
      <c r="Q70" s="120">
        <v>1.3711999999999998E-2</v>
      </c>
      <c r="R70" s="120">
        <v>0.11276</v>
      </c>
      <c r="S70" s="120">
        <v>3.9964E-2</v>
      </c>
      <c r="T70" s="120">
        <v>0.69281800000000004</v>
      </c>
      <c r="U70" s="120">
        <v>6.6E-3</v>
      </c>
      <c r="V70" s="120">
        <v>0.66949999999999998</v>
      </c>
      <c r="W70" s="120">
        <v>0.143154008</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5.1689261599999998</v>
      </c>
      <c r="F72" s="120">
        <v>0.67900670200000002</v>
      </c>
      <c r="G72" s="120">
        <v>7.6684969669999994</v>
      </c>
      <c r="H72" s="120" t="s">
        <v>444</v>
      </c>
      <c r="I72" s="120" t="s">
        <v>442</v>
      </c>
      <c r="J72" s="120" t="s">
        <v>442</v>
      </c>
      <c r="K72" s="120" t="s">
        <v>442</v>
      </c>
      <c r="L72" s="120" t="s">
        <v>442</v>
      </c>
      <c r="M72" s="120">
        <v>240.98233126899999</v>
      </c>
      <c r="N72" s="120">
        <v>62.849828590000001</v>
      </c>
      <c r="O72" s="120">
        <v>0.62762841000000003</v>
      </c>
      <c r="P72" s="120">
        <v>0.20581653000000003</v>
      </c>
      <c r="Q72" s="120">
        <v>2.0136107700000001</v>
      </c>
      <c r="R72" s="120">
        <v>13.150120399999999</v>
      </c>
      <c r="S72" s="120">
        <v>4.9357417000000003</v>
      </c>
      <c r="T72" s="120">
        <v>6.3209093400000009</v>
      </c>
      <c r="U72" s="120">
        <v>0.16524744000000002</v>
      </c>
      <c r="V72" s="120">
        <v>59.291480919999998</v>
      </c>
      <c r="W72" s="120">
        <v>89.466141628999992</v>
      </c>
      <c r="X72" s="120">
        <v>4.2923149495699997</v>
      </c>
      <c r="Y72" s="120">
        <v>5.323993584360001</v>
      </c>
      <c r="Z72" s="120">
        <v>2.9176612557600001</v>
      </c>
      <c r="AA72" s="120">
        <v>1.9475075962000004</v>
      </c>
      <c r="AB72" s="120">
        <v>14.481477386369999</v>
      </c>
      <c r="AC72" s="120">
        <v>5.9381981340129997</v>
      </c>
      <c r="AD72" s="120">
        <v>64.987880000000004</v>
      </c>
      <c r="AE72" s="121"/>
      <c r="AF72" s="120" t="s">
        <v>443</v>
      </c>
      <c r="AG72" s="120" t="s">
        <v>443</v>
      </c>
      <c r="AH72" s="120" t="s">
        <v>443</v>
      </c>
      <c r="AI72" s="120" t="s">
        <v>443</v>
      </c>
      <c r="AJ72" s="120" t="s">
        <v>443</v>
      </c>
      <c r="AK72" s="120">
        <v>10854.9</v>
      </c>
      <c r="AL72" s="29" t="s">
        <v>179</v>
      </c>
    </row>
    <row r="73" spans="1:38" ht="26.25" customHeight="1" thickBot="1" x14ac:dyDescent="0.3">
      <c r="A73" s="40" t="s">
        <v>53</v>
      </c>
      <c r="B73" s="40" t="s">
        <v>180</v>
      </c>
      <c r="C73" s="41" t="s">
        <v>181</v>
      </c>
      <c r="D73" s="42"/>
      <c r="E73" s="120" t="s">
        <v>445</v>
      </c>
      <c r="F73" s="120" t="s">
        <v>445</v>
      </c>
      <c r="G73" s="120">
        <v>0.64696388100000002</v>
      </c>
      <c r="H73" s="120" t="s">
        <v>443</v>
      </c>
      <c r="I73" s="120" t="s">
        <v>442</v>
      </c>
      <c r="J73" s="120" t="s">
        <v>442</v>
      </c>
      <c r="K73" s="120" t="s">
        <v>442</v>
      </c>
      <c r="L73" s="120" t="s">
        <v>442</v>
      </c>
      <c r="M73" s="120">
        <v>5.9221563999999997E-2</v>
      </c>
      <c r="N73" s="120">
        <v>1.1716000000000001E-2</v>
      </c>
      <c r="O73" s="120" t="s">
        <v>445</v>
      </c>
      <c r="P73" s="120" t="s">
        <v>445</v>
      </c>
      <c r="Q73" s="120" t="s">
        <v>445</v>
      </c>
      <c r="R73" s="120" t="s">
        <v>445</v>
      </c>
      <c r="S73" s="120" t="s">
        <v>445</v>
      </c>
      <c r="T73" s="120">
        <v>4.3569999999999998E-3</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4.1242635E-2</v>
      </c>
      <c r="F74" s="120" t="s">
        <v>445</v>
      </c>
      <c r="G74" s="120">
        <v>2.2989500000000001E-4</v>
      </c>
      <c r="H74" s="120" t="s">
        <v>445</v>
      </c>
      <c r="I74" s="120" t="s">
        <v>442</v>
      </c>
      <c r="J74" s="120" t="s">
        <v>442</v>
      </c>
      <c r="K74" s="120" t="s">
        <v>442</v>
      </c>
      <c r="L74" s="120" t="s">
        <v>442</v>
      </c>
      <c r="M74" s="120">
        <v>7.2567377000000002E-2</v>
      </c>
      <c r="N74" s="120" t="s">
        <v>445</v>
      </c>
      <c r="O74" s="120" t="s">
        <v>445</v>
      </c>
      <c r="P74" s="120">
        <v>6.7999999999999999E-5</v>
      </c>
      <c r="Q74" s="120" t="s">
        <v>445</v>
      </c>
      <c r="R74" s="120" t="s">
        <v>444</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0.54543484799999997</v>
      </c>
      <c r="F80" s="120">
        <v>0.58611999999999997</v>
      </c>
      <c r="G80" s="120">
        <v>3.8943087890000005</v>
      </c>
      <c r="H80" s="120" t="s">
        <v>444</v>
      </c>
      <c r="I80" s="120" t="s">
        <v>442</v>
      </c>
      <c r="J80" s="120" t="s">
        <v>442</v>
      </c>
      <c r="K80" s="120" t="s">
        <v>442</v>
      </c>
      <c r="L80" s="120" t="s">
        <v>442</v>
      </c>
      <c r="M80" s="120">
        <v>18.790502869000001</v>
      </c>
      <c r="N80" s="120">
        <v>31.082108670000004</v>
      </c>
      <c r="O80" s="120">
        <v>1.18696486</v>
      </c>
      <c r="P80" s="120">
        <v>3.031E-2</v>
      </c>
      <c r="Q80" s="120">
        <v>1.9716922300000002</v>
      </c>
      <c r="R80" s="120">
        <v>2.4300000000000002</v>
      </c>
      <c r="S80" s="120">
        <v>8.5055300000000003</v>
      </c>
      <c r="T80" s="120">
        <v>0.42416400000000004</v>
      </c>
      <c r="U80" s="120">
        <v>0.86940899999999999</v>
      </c>
      <c r="V80" s="120">
        <v>55.595807319999999</v>
      </c>
      <c r="W80" s="120">
        <v>24.973197299999999</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0.44427908788533332</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22.515469463253112</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10146658</v>
      </c>
      <c r="AL82" s="99" t="s">
        <v>439</v>
      </c>
    </row>
    <row r="83" spans="1:38" ht="26.25" customHeight="1" thickBot="1" x14ac:dyDescent="0.3">
      <c r="A83" s="40" t="s">
        <v>53</v>
      </c>
      <c r="B83" s="51" t="s">
        <v>209</v>
      </c>
      <c r="C83" s="52" t="s">
        <v>210</v>
      </c>
      <c r="D83" s="42"/>
      <c r="E83" s="120">
        <v>1.1963989E-2</v>
      </c>
      <c r="F83" s="120">
        <v>5.038030323692308E-2</v>
      </c>
      <c r="G83" s="120">
        <v>1.1223133E-2</v>
      </c>
      <c r="H83" s="120" t="s">
        <v>443</v>
      </c>
      <c r="I83" s="120" t="s">
        <v>442</v>
      </c>
      <c r="J83" s="120" t="s">
        <v>442</v>
      </c>
      <c r="K83" s="120" t="s">
        <v>442</v>
      </c>
      <c r="L83" s="120" t="s">
        <v>442</v>
      </c>
      <c r="M83" s="120">
        <v>0.27824143899999998</v>
      </c>
      <c r="N83" s="120" t="s">
        <v>443</v>
      </c>
      <c r="O83" s="120" t="s">
        <v>443</v>
      </c>
      <c r="P83" s="120" t="s">
        <v>443</v>
      </c>
      <c r="Q83" s="120" t="s">
        <v>443</v>
      </c>
      <c r="R83" s="120" t="s">
        <v>443</v>
      </c>
      <c r="S83" s="120" t="s">
        <v>443</v>
      </c>
      <c r="T83" s="120" t="s">
        <v>443</v>
      </c>
      <c r="U83" s="120" t="s">
        <v>443</v>
      </c>
      <c r="V83" s="120" t="s">
        <v>443</v>
      </c>
      <c r="W83" s="120">
        <v>0.161</v>
      </c>
      <c r="X83" s="120">
        <v>1.9920326589999999E-3</v>
      </c>
      <c r="Y83" s="120">
        <v>5.3231399330999993E-3</v>
      </c>
      <c r="Z83" s="120">
        <v>6.8094274204569998E-3</v>
      </c>
      <c r="AA83" s="120">
        <v>1.6341192045700001E-4</v>
      </c>
      <c r="AB83" s="120">
        <v>1.4288011933E-2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0.12826816299999999</v>
      </c>
      <c r="F85" s="120">
        <v>39.00681982406654</v>
      </c>
      <c r="G85" s="120">
        <v>1.080442E-3</v>
      </c>
      <c r="H85" s="120" t="s">
        <v>444</v>
      </c>
      <c r="I85" s="120" t="s">
        <v>442</v>
      </c>
      <c r="J85" s="120" t="s">
        <v>442</v>
      </c>
      <c r="K85" s="120" t="s">
        <v>442</v>
      </c>
      <c r="L85" s="120" t="s">
        <v>442</v>
      </c>
      <c r="M85" s="120">
        <v>9.0008492999999995E-2</v>
      </c>
      <c r="N85" s="120">
        <v>1.227E-3</v>
      </c>
      <c r="O85" s="120">
        <v>2.5000000000000001E-5</v>
      </c>
      <c r="P85" s="120">
        <v>3.6999999999999998E-5</v>
      </c>
      <c r="Q85" s="120" t="s">
        <v>444</v>
      </c>
      <c r="R85" s="120">
        <v>1.9759999999999999E-3</v>
      </c>
      <c r="S85" s="120" t="s">
        <v>444</v>
      </c>
      <c r="T85" s="120" t="s">
        <v>444</v>
      </c>
      <c r="U85" s="120" t="s">
        <v>444</v>
      </c>
      <c r="V85" s="120">
        <v>5.2599999999999999E-4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8.9191800000000001E-4</v>
      </c>
      <c r="F86" s="120">
        <v>3.994757286</v>
      </c>
      <c r="G86" s="120" t="s">
        <v>444</v>
      </c>
      <c r="H86" s="120" t="s">
        <v>444</v>
      </c>
      <c r="I86" s="120" t="s">
        <v>442</v>
      </c>
      <c r="J86" s="120" t="s">
        <v>442</v>
      </c>
      <c r="K86" s="120" t="s">
        <v>442</v>
      </c>
      <c r="L86" s="120" t="s">
        <v>442</v>
      </c>
      <c r="M86" s="120">
        <v>1.124009E-3</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1.7188028762509999</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948087</v>
      </c>
      <c r="AL87" s="29" t="s">
        <v>217</v>
      </c>
    </row>
    <row r="88" spans="1:38" ht="26.25" customHeight="1" thickBot="1" x14ac:dyDescent="0.3">
      <c r="A88" s="40" t="s">
        <v>206</v>
      </c>
      <c r="B88" s="46" t="s">
        <v>220</v>
      </c>
      <c r="C88" s="50" t="s">
        <v>221</v>
      </c>
      <c r="D88" s="42"/>
      <c r="E88" s="120">
        <v>2.4903116000000003E-2</v>
      </c>
      <c r="F88" s="120">
        <v>11.87389688313</v>
      </c>
      <c r="G88" s="120">
        <v>1.8100113000000001E-2</v>
      </c>
      <c r="H88" s="120">
        <v>1.7049743999999999E-2</v>
      </c>
      <c r="I88" s="120" t="s">
        <v>442</v>
      </c>
      <c r="J88" s="120" t="s">
        <v>442</v>
      </c>
      <c r="K88" s="120" t="s">
        <v>442</v>
      </c>
      <c r="L88" s="120" t="s">
        <v>442</v>
      </c>
      <c r="M88" s="120">
        <v>6.1148351000000004E-2</v>
      </c>
      <c r="N88" s="120">
        <v>0.25698199999999999</v>
      </c>
      <c r="O88" s="120" t="s">
        <v>444</v>
      </c>
      <c r="P88" s="120" t="s">
        <v>444</v>
      </c>
      <c r="Q88" s="120" t="s">
        <v>444</v>
      </c>
      <c r="R88" s="120" t="s">
        <v>444</v>
      </c>
      <c r="S88" s="120">
        <v>1.8E-5</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6.8422399999999999E-4</v>
      </c>
      <c r="F89" s="120">
        <v>11.973562618000001</v>
      </c>
      <c r="G89" s="120">
        <v>4.6829999999999999E-6</v>
      </c>
      <c r="H89" s="120">
        <v>3.8846099999999999E-4</v>
      </c>
      <c r="I89" s="120" t="s">
        <v>442</v>
      </c>
      <c r="J89" s="120" t="s">
        <v>442</v>
      </c>
      <c r="K89" s="120" t="s">
        <v>442</v>
      </c>
      <c r="L89" s="120" t="s">
        <v>442</v>
      </c>
      <c r="M89" s="120">
        <v>2.9658400000000002E-4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5.7662257403999995</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3.9998445789631978E-2</v>
      </c>
      <c r="F91" s="120">
        <v>0.12338760853662503</v>
      </c>
      <c r="G91" s="120">
        <v>1.7725246395231903E-2</v>
      </c>
      <c r="H91" s="120">
        <v>9.074145338051201E-2</v>
      </c>
      <c r="I91" s="120" t="s">
        <v>442</v>
      </c>
      <c r="J91" s="120" t="s">
        <v>442</v>
      </c>
      <c r="K91" s="120" t="s">
        <v>442</v>
      </c>
      <c r="L91" s="120" t="s">
        <v>442</v>
      </c>
      <c r="M91" s="120">
        <v>1.2221987866680926</v>
      </c>
      <c r="N91" s="120">
        <v>1.7662091749538842</v>
      </c>
      <c r="O91" s="120">
        <v>0.18212477923959156</v>
      </c>
      <c r="P91" s="120">
        <v>3.1893700721457221E-3</v>
      </c>
      <c r="Q91" s="120">
        <v>3.1313599118717532E-3</v>
      </c>
      <c r="R91" s="120">
        <v>0.29251133170385235</v>
      </c>
      <c r="S91" s="120">
        <v>11.476867427539144</v>
      </c>
      <c r="T91" s="120">
        <v>0.55117204124352182</v>
      </c>
      <c r="U91" s="120">
        <v>6.0893743863335258E-2</v>
      </c>
      <c r="V91" s="120">
        <v>6.6388661759553225</v>
      </c>
      <c r="W91" s="120">
        <v>2.1865441433186993E-3</v>
      </c>
      <c r="X91" s="120">
        <v>2.4270605350837559E-3</v>
      </c>
      <c r="Y91" s="120">
        <v>9.839434584934146E-4</v>
      </c>
      <c r="Z91" s="120">
        <v>9.839434584934146E-4</v>
      </c>
      <c r="AA91" s="120">
        <v>9.839434584934146E-4</v>
      </c>
      <c r="AB91" s="120">
        <v>5.378890910564E-3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5.2140700000000003E-3</v>
      </c>
      <c r="F92" s="120">
        <v>0.60743868999999995</v>
      </c>
      <c r="G92" s="120">
        <v>0.60402949000000006</v>
      </c>
      <c r="H92" s="120" t="s">
        <v>444</v>
      </c>
      <c r="I92" s="120" t="s">
        <v>442</v>
      </c>
      <c r="J92" s="120" t="s">
        <v>442</v>
      </c>
      <c r="K92" s="120" t="s">
        <v>442</v>
      </c>
      <c r="L92" s="120" t="s">
        <v>442</v>
      </c>
      <c r="M92" s="120">
        <v>3.8062700000000001E-3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200.541</v>
      </c>
      <c r="AL92" s="29" t="s">
        <v>229</v>
      </c>
    </row>
    <row r="93" spans="1:38" ht="26.25" customHeight="1" thickBot="1" x14ac:dyDescent="0.3">
      <c r="A93" s="40" t="s">
        <v>53</v>
      </c>
      <c r="B93" s="44" t="s">
        <v>230</v>
      </c>
      <c r="C93" s="41" t="s">
        <v>403</v>
      </c>
      <c r="D93" s="47"/>
      <c r="E93" s="120">
        <v>9.6819683000000004E-2</v>
      </c>
      <c r="F93" s="120">
        <v>2.0401543921321048</v>
      </c>
      <c r="G93" s="120">
        <v>0.115666686</v>
      </c>
      <c r="H93" s="120">
        <v>8.2833119999999993E-3</v>
      </c>
      <c r="I93" s="120" t="s">
        <v>442</v>
      </c>
      <c r="J93" s="120" t="s">
        <v>442</v>
      </c>
      <c r="K93" s="120" t="s">
        <v>442</v>
      </c>
      <c r="L93" s="120" t="s">
        <v>442</v>
      </c>
      <c r="M93" s="120">
        <v>0.24996600899999999</v>
      </c>
      <c r="N93" s="120">
        <v>8.0009999999999994E-3</v>
      </c>
      <c r="O93" s="120" t="s">
        <v>443</v>
      </c>
      <c r="P93" s="120">
        <v>7.9999999999999996E-6</v>
      </c>
      <c r="Q93" s="120" t="s">
        <v>443</v>
      </c>
      <c r="R93" s="120" t="s">
        <v>443</v>
      </c>
      <c r="S93" s="120" t="s">
        <v>443</v>
      </c>
      <c r="T93" s="120" t="s">
        <v>443</v>
      </c>
      <c r="U93" s="120" t="s">
        <v>443</v>
      </c>
      <c r="V93" s="120" t="s">
        <v>443</v>
      </c>
      <c r="W93" s="120">
        <v>1.3562400000000001E-3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1.3069388190000002</v>
      </c>
      <c r="F95" s="120" t="s">
        <v>443</v>
      </c>
      <c r="G95" s="120">
        <v>5.0463651999999998E-2</v>
      </c>
      <c r="H95" s="120" t="s">
        <v>444</v>
      </c>
      <c r="I95" s="120" t="s">
        <v>442</v>
      </c>
      <c r="J95" s="120" t="s">
        <v>442</v>
      </c>
      <c r="K95" s="120" t="s">
        <v>442</v>
      </c>
      <c r="L95" s="120" t="s">
        <v>442</v>
      </c>
      <c r="M95" s="120">
        <v>0.538291674</v>
      </c>
      <c r="N95" s="120">
        <v>7.4899999999999999E-4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20.9158330482</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2.3841532000000002E-2</v>
      </c>
      <c r="F98" s="120" t="s">
        <v>444</v>
      </c>
      <c r="G98" s="120">
        <v>7.7946634000000001E-2</v>
      </c>
      <c r="H98" s="120">
        <v>4.4007839999999996E-3</v>
      </c>
      <c r="I98" s="120" t="s">
        <v>442</v>
      </c>
      <c r="J98" s="120" t="s">
        <v>442</v>
      </c>
      <c r="K98" s="120" t="s">
        <v>442</v>
      </c>
      <c r="L98" s="120" t="s">
        <v>442</v>
      </c>
      <c r="M98" s="120">
        <v>8.9918484000000007E-2</v>
      </c>
      <c r="N98" s="120">
        <v>0.22786500000000001</v>
      </c>
      <c r="O98" s="120">
        <v>1.2030000000000001E-3</v>
      </c>
      <c r="P98" s="120">
        <v>5.1099999999999995E-4</v>
      </c>
      <c r="Q98" s="120">
        <v>1.603E-3</v>
      </c>
      <c r="R98" s="120">
        <v>7.816E-3</v>
      </c>
      <c r="S98" s="120">
        <v>6.6140000000000001E-3</v>
      </c>
      <c r="T98" s="120">
        <v>7.7149999999999996E-3</v>
      </c>
      <c r="U98" s="120">
        <v>1.603E-3</v>
      </c>
      <c r="V98" s="120">
        <v>1.4128E-2</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0.88719636503898514</v>
      </c>
      <c r="F99" s="120">
        <v>13.388059375156178</v>
      </c>
      <c r="G99" s="120" t="s">
        <v>443</v>
      </c>
      <c r="H99" s="120">
        <v>8.1221901175326359</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648.49900000000002</v>
      </c>
      <c r="AL99" s="29" t="s">
        <v>243</v>
      </c>
    </row>
    <row r="100" spans="1:38" ht="26.25" customHeight="1" thickBot="1" x14ac:dyDescent="0.3">
      <c r="A100" s="40" t="s">
        <v>241</v>
      </c>
      <c r="B100" s="40" t="s">
        <v>244</v>
      </c>
      <c r="C100" s="41" t="s">
        <v>406</v>
      </c>
      <c r="D100" s="54"/>
      <c r="E100" s="120">
        <v>2.9482005369489461</v>
      </c>
      <c r="F100" s="120">
        <v>27.011052397430404</v>
      </c>
      <c r="G100" s="120" t="s">
        <v>443</v>
      </c>
      <c r="H100" s="120">
        <v>14.700833530282846</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2594.1010000000001</v>
      </c>
      <c r="AL100" s="29" t="s">
        <v>243</v>
      </c>
    </row>
    <row r="101" spans="1:38" ht="26.25" customHeight="1" thickBot="1" x14ac:dyDescent="0.3">
      <c r="A101" s="40" t="s">
        <v>241</v>
      </c>
      <c r="B101" s="40" t="s">
        <v>245</v>
      </c>
      <c r="C101" s="41" t="s">
        <v>246</v>
      </c>
      <c r="D101" s="54"/>
      <c r="E101" s="120">
        <v>1.4289266020526974E-2</v>
      </c>
      <c r="F101" s="120">
        <v>4.3350665800892932E-2</v>
      </c>
      <c r="G101" s="120" t="s">
        <v>443</v>
      </c>
      <c r="H101" s="120">
        <v>8.2617675204235713E-2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155.39099999999999</v>
      </c>
      <c r="AL101" s="29" t="s">
        <v>243</v>
      </c>
    </row>
    <row r="102" spans="1:38" ht="26.25" customHeight="1" thickBot="1" x14ac:dyDescent="0.3">
      <c r="A102" s="40" t="s">
        <v>241</v>
      </c>
      <c r="B102" s="40" t="s">
        <v>247</v>
      </c>
      <c r="C102" s="41" t="s">
        <v>384</v>
      </c>
      <c r="D102" s="54"/>
      <c r="E102" s="120">
        <v>0.86631561923858802</v>
      </c>
      <c r="F102" s="120">
        <v>1.699423779</v>
      </c>
      <c r="G102" s="120" t="s">
        <v>443</v>
      </c>
      <c r="H102" s="120">
        <v>17.361582365255099</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6907.7629999999999</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4.1905212902913699E-3</v>
      </c>
      <c r="F104" s="120">
        <v>6.9869279999999999E-3</v>
      </c>
      <c r="G104" s="120" t="s">
        <v>443</v>
      </c>
      <c r="H104" s="120">
        <v>6.9509532090587505E-3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11.196999999999999</v>
      </c>
      <c r="AL104" s="29" t="s">
        <v>243</v>
      </c>
    </row>
    <row r="105" spans="1:38" ht="26.25" customHeight="1" thickBot="1" x14ac:dyDescent="0.3">
      <c r="A105" s="40" t="s">
        <v>241</v>
      </c>
      <c r="B105" s="40" t="s">
        <v>252</v>
      </c>
      <c r="C105" s="41" t="s">
        <v>253</v>
      </c>
      <c r="D105" s="54"/>
      <c r="E105" s="120">
        <v>7.4215458777707494E-2</v>
      </c>
      <c r="F105" s="120">
        <v>0.20820700115616436</v>
      </c>
      <c r="G105" s="120" t="s">
        <v>443</v>
      </c>
      <c r="H105" s="120">
        <v>0.18488780065831267</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26.761999999999997</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1.7080624459672521E-2</v>
      </c>
      <c r="F107" s="120">
        <v>2.4702275750000005</v>
      </c>
      <c r="G107" s="120" t="s">
        <v>443</v>
      </c>
      <c r="H107" s="120">
        <v>1.2979210090219226</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15243.448</v>
      </c>
      <c r="AL107" s="29" t="s">
        <v>243</v>
      </c>
    </row>
    <row r="108" spans="1:38" ht="26.25" customHeight="1" thickBot="1" x14ac:dyDescent="0.3">
      <c r="A108" s="40" t="s">
        <v>241</v>
      </c>
      <c r="B108" s="40" t="s">
        <v>257</v>
      </c>
      <c r="C108" s="41" t="s">
        <v>378</v>
      </c>
      <c r="D108" s="54"/>
      <c r="E108" s="120">
        <v>4.3086868713918099E-2</v>
      </c>
      <c r="F108" s="120">
        <v>2.3523210200000002</v>
      </c>
      <c r="G108" s="120" t="s">
        <v>443</v>
      </c>
      <c r="H108" s="120">
        <v>1.1040844323675092</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19967.957000000002</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2.3653565029687876E-3</v>
      </c>
      <c r="F110" s="120">
        <v>0.42116358599999992</v>
      </c>
      <c r="G110" s="120" t="s">
        <v>443</v>
      </c>
      <c r="H110" s="120">
        <v>0.15169207686801861</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861.27600000000007</v>
      </c>
      <c r="AL110" s="29" t="s">
        <v>243</v>
      </c>
    </row>
    <row r="111" spans="1:38" ht="26.25" customHeight="1" thickBot="1" x14ac:dyDescent="0.3">
      <c r="A111" s="40" t="s">
        <v>241</v>
      </c>
      <c r="B111" s="40" t="s">
        <v>260</v>
      </c>
      <c r="C111" s="41" t="s">
        <v>374</v>
      </c>
      <c r="D111" s="54"/>
      <c r="E111" s="120">
        <v>9.5323791075630198E-3</v>
      </c>
      <c r="F111" s="120">
        <v>4.5945667000000003E-2</v>
      </c>
      <c r="G111" s="120" t="s">
        <v>443</v>
      </c>
      <c r="H111" s="120">
        <v>4.4985319999999995E-2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54.521000000000001</v>
      </c>
      <c r="AL111" s="29" t="s">
        <v>243</v>
      </c>
    </row>
    <row r="112" spans="1:38" ht="26.25" customHeight="1" thickBot="1" x14ac:dyDescent="0.3">
      <c r="A112" s="40" t="s">
        <v>261</v>
      </c>
      <c r="B112" s="40" t="s">
        <v>262</v>
      </c>
      <c r="C112" s="41" t="s">
        <v>263</v>
      </c>
      <c r="D112" s="42"/>
      <c r="E112" s="120">
        <v>7.2079393312000004</v>
      </c>
      <c r="F112" s="120" t="s">
        <v>443</v>
      </c>
      <c r="G112" s="120" t="s">
        <v>443</v>
      </c>
      <c r="H112" s="120">
        <v>6.4235049959428601</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180198483.28</v>
      </c>
      <c r="AL112" s="29" t="s">
        <v>416</v>
      </c>
    </row>
    <row r="113" spans="1:38" ht="26.25" customHeight="1" thickBot="1" x14ac:dyDescent="0.3">
      <c r="A113" s="40" t="s">
        <v>261</v>
      </c>
      <c r="B113" s="55" t="s">
        <v>264</v>
      </c>
      <c r="C113" s="56" t="s">
        <v>265</v>
      </c>
      <c r="D113" s="42"/>
      <c r="E113" s="120">
        <v>9.9576660908671695</v>
      </c>
      <c r="F113" s="120">
        <v>13.069397275</v>
      </c>
      <c r="G113" s="120" t="s">
        <v>443</v>
      </c>
      <c r="H113" s="120">
        <v>68.569020900219002</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199124148.04637608</v>
      </c>
      <c r="AL113" s="97" t="s">
        <v>432</v>
      </c>
    </row>
    <row r="114" spans="1:38" ht="26.25" customHeight="1" thickBot="1" x14ac:dyDescent="0.3">
      <c r="A114" s="40" t="s">
        <v>261</v>
      </c>
      <c r="B114" s="55" t="s">
        <v>266</v>
      </c>
      <c r="C114" s="56" t="s">
        <v>385</v>
      </c>
      <c r="D114" s="42"/>
      <c r="E114" s="120">
        <v>1.77562E-2</v>
      </c>
      <c r="F114" s="120" t="s">
        <v>443</v>
      </c>
      <c r="G114" s="120" t="s">
        <v>443</v>
      </c>
      <c r="H114" s="120">
        <v>8.9837900000000002E-3</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443904.83007483301</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1.3963896557773936</v>
      </c>
      <c r="F116" s="120">
        <v>0.30022934775499999</v>
      </c>
      <c r="G116" s="120" t="s">
        <v>443</v>
      </c>
      <c r="H116" s="120">
        <v>8.5196746771657761</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84727246.147577897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750044.69</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1.1763115991999999</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1367804.19</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2.4757216739999999</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4391.3949999999995</v>
      </c>
      <c r="AL125" s="29" t="s">
        <v>421</v>
      </c>
    </row>
    <row r="126" spans="1:38" ht="26.25" customHeight="1" thickBot="1" x14ac:dyDescent="0.3">
      <c r="A126" s="40" t="s">
        <v>286</v>
      </c>
      <c r="B126" s="40" t="s">
        <v>289</v>
      </c>
      <c r="C126" s="41" t="s">
        <v>290</v>
      </c>
      <c r="D126" s="42"/>
      <c r="E126" s="120" t="s">
        <v>444</v>
      </c>
      <c r="F126" s="120">
        <v>1.3544351350000001E-2</v>
      </c>
      <c r="G126" s="120" t="s">
        <v>443</v>
      </c>
      <c r="H126" s="120">
        <v>9.6057840000000005E-2</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400.24099999999999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0.61756791300000002</v>
      </c>
      <c r="F128" s="120">
        <v>2.6664021910999997E-2</v>
      </c>
      <c r="G128" s="120">
        <v>0.122457125</v>
      </c>
      <c r="H128" s="120">
        <v>4.3500000000000002E-7</v>
      </c>
      <c r="I128" s="120" t="s">
        <v>442</v>
      </c>
      <c r="J128" s="120" t="s">
        <v>442</v>
      </c>
      <c r="K128" s="120" t="s">
        <v>442</v>
      </c>
      <c r="L128" s="120" t="s">
        <v>442</v>
      </c>
      <c r="M128" s="120">
        <v>0.56219841800000003</v>
      </c>
      <c r="N128" s="120">
        <v>0.50584368000000002</v>
      </c>
      <c r="O128" s="120">
        <v>3.6165477000000001E-2</v>
      </c>
      <c r="P128" s="120">
        <v>0.38690150600000001</v>
      </c>
      <c r="Q128" s="120">
        <v>3.3827229E-2</v>
      </c>
      <c r="R128" s="120">
        <v>0.53198457799999999</v>
      </c>
      <c r="S128" s="120">
        <v>6.0669096499999992E-2</v>
      </c>
      <c r="T128" s="120">
        <v>0.28242860200000003</v>
      </c>
      <c r="U128" s="120">
        <v>6.4942965000000007E-3</v>
      </c>
      <c r="V128" s="120">
        <v>0.84063920250000002</v>
      </c>
      <c r="W128" s="120">
        <v>47.697828151500005</v>
      </c>
      <c r="X128" s="120">
        <v>1.1552491679999997E-3</v>
      </c>
      <c r="Y128" s="120">
        <v>1.1570840454999999E-3</v>
      </c>
      <c r="Z128" s="120">
        <v>1.1554616274999999E-3</v>
      </c>
      <c r="AA128" s="120">
        <v>1.1558672319999998E-3</v>
      </c>
      <c r="AB128" s="120">
        <v>4.623662072999999E-3</v>
      </c>
      <c r="AC128" s="120">
        <v>0.21106905400100001</v>
      </c>
      <c r="AD128" s="120">
        <v>3.4850000493000001E-2</v>
      </c>
      <c r="AE128" s="121"/>
      <c r="AF128" s="120" t="s">
        <v>443</v>
      </c>
      <c r="AG128" s="120" t="s">
        <v>443</v>
      </c>
      <c r="AH128" s="120" t="s">
        <v>443</v>
      </c>
      <c r="AI128" s="120" t="s">
        <v>443</v>
      </c>
      <c r="AJ128" s="120" t="s">
        <v>443</v>
      </c>
      <c r="AK128" s="120">
        <v>347.54669652705473</v>
      </c>
      <c r="AL128" s="29" t="s">
        <v>298</v>
      </c>
    </row>
    <row r="129" spans="1:38" ht="26.25" customHeight="1" thickBot="1" x14ac:dyDescent="0.3">
      <c r="A129" s="40" t="s">
        <v>286</v>
      </c>
      <c r="B129" s="44" t="s">
        <v>296</v>
      </c>
      <c r="C129" s="52" t="s">
        <v>297</v>
      </c>
      <c r="D129" s="42"/>
      <c r="E129" s="120">
        <v>0.30054036000000001</v>
      </c>
      <c r="F129" s="120">
        <v>2.1889383432999999E-2</v>
      </c>
      <c r="G129" s="120">
        <v>1.214220791</v>
      </c>
      <c r="H129" s="120">
        <v>1.001E-6</v>
      </c>
      <c r="I129" s="120" t="s">
        <v>442</v>
      </c>
      <c r="J129" s="120" t="s">
        <v>442</v>
      </c>
      <c r="K129" s="120" t="s">
        <v>442</v>
      </c>
      <c r="L129" s="120" t="s">
        <v>442</v>
      </c>
      <c r="M129" s="120">
        <v>8.8142776000000006E-2</v>
      </c>
      <c r="N129" s="120">
        <v>5.0880000000000002E-2</v>
      </c>
      <c r="O129" s="120">
        <v>7.3999999999999996E-5</v>
      </c>
      <c r="P129" s="120">
        <v>1.2426E-2</v>
      </c>
      <c r="Q129" s="120">
        <v>1.4300000000000001E-4</v>
      </c>
      <c r="R129" s="120">
        <v>1.1468000000000001E-2</v>
      </c>
      <c r="S129" s="120">
        <v>3.9891000000000003E-2</v>
      </c>
      <c r="T129" s="120">
        <v>1.6927999999999999E-2</v>
      </c>
      <c r="U129" s="120">
        <v>7.3999999999999999E-4</v>
      </c>
      <c r="V129" s="120">
        <v>4.3008999999999999E-2</v>
      </c>
      <c r="W129" s="120">
        <v>9.9784624560000008</v>
      </c>
      <c r="X129" s="120" t="s">
        <v>444</v>
      </c>
      <c r="Y129" s="120" t="s">
        <v>444</v>
      </c>
      <c r="Z129" s="120" t="s">
        <v>444</v>
      </c>
      <c r="AA129" s="120" t="s">
        <v>444</v>
      </c>
      <c r="AB129" s="120" t="s">
        <v>444</v>
      </c>
      <c r="AC129" s="120">
        <v>2.0788463449999999E-2</v>
      </c>
      <c r="AD129" s="120" t="s">
        <v>444</v>
      </c>
      <c r="AE129" s="121"/>
      <c r="AF129" s="120" t="s">
        <v>443</v>
      </c>
      <c r="AG129" s="120" t="s">
        <v>443</v>
      </c>
      <c r="AH129" s="120" t="s">
        <v>443</v>
      </c>
      <c r="AI129" s="120" t="s">
        <v>443</v>
      </c>
      <c r="AJ129" s="120" t="s">
        <v>443</v>
      </c>
      <c r="AK129" s="120">
        <v>65.915303472945197</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1.5366000000000002E-3</v>
      </c>
      <c r="F131" s="120">
        <v>4.9748660199999998E-4</v>
      </c>
      <c r="G131" s="120">
        <v>1.8912000000000003E-4</v>
      </c>
      <c r="H131" s="120">
        <v>5.3190000000000002E-6</v>
      </c>
      <c r="I131" s="120" t="s">
        <v>442</v>
      </c>
      <c r="J131" s="120" t="s">
        <v>442</v>
      </c>
      <c r="K131" s="120" t="s">
        <v>442</v>
      </c>
      <c r="L131" s="120" t="s">
        <v>442</v>
      </c>
      <c r="M131" s="120">
        <v>1.1820000000000002E-5</v>
      </c>
      <c r="N131" s="120">
        <v>5.3189999999999997E-5</v>
      </c>
      <c r="O131" s="120">
        <v>1.7730000000000001E-5</v>
      </c>
      <c r="P131" s="120">
        <v>1.9503E-2</v>
      </c>
      <c r="Q131" s="120">
        <v>1.182E-4</v>
      </c>
      <c r="R131" s="120">
        <v>2.955E-5</v>
      </c>
      <c r="S131" s="120">
        <v>1.7730000000000003E-4</v>
      </c>
      <c r="T131" s="120">
        <v>2.3640000000000004E-5</v>
      </c>
      <c r="U131" s="120" t="s">
        <v>445</v>
      </c>
      <c r="V131" s="120">
        <v>5.6495305929930005E-4</v>
      </c>
      <c r="W131" s="120">
        <v>1.8650596590000001</v>
      </c>
      <c r="X131" s="120" t="s">
        <v>444</v>
      </c>
      <c r="Y131" s="120" t="s">
        <v>444</v>
      </c>
      <c r="Z131" s="120" t="s">
        <v>444</v>
      </c>
      <c r="AA131" s="120" t="s">
        <v>444</v>
      </c>
      <c r="AB131" s="120">
        <v>2.3640000000000002E-8</v>
      </c>
      <c r="AC131" s="120">
        <v>0.14457817050000002</v>
      </c>
      <c r="AD131" s="120">
        <v>1.1820000000000001E-2</v>
      </c>
      <c r="AE131" s="121"/>
      <c r="AF131" s="120" t="s">
        <v>443</v>
      </c>
      <c r="AG131" s="120" t="s">
        <v>443</v>
      </c>
      <c r="AH131" s="120" t="s">
        <v>443</v>
      </c>
      <c r="AI131" s="120" t="s">
        <v>443</v>
      </c>
      <c r="AJ131" s="120" t="s">
        <v>443</v>
      </c>
      <c r="AK131" s="120">
        <v>0.59099999999999997</v>
      </c>
      <c r="AL131" s="29" t="s">
        <v>298</v>
      </c>
    </row>
    <row r="132" spans="1:38" ht="26.25" customHeight="1" thickBot="1" x14ac:dyDescent="0.3">
      <c r="A132" s="40" t="s">
        <v>286</v>
      </c>
      <c r="B132" s="44" t="s">
        <v>303</v>
      </c>
      <c r="C132" s="52" t="s">
        <v>304</v>
      </c>
      <c r="D132" s="42"/>
      <c r="E132" s="120" t="s">
        <v>445</v>
      </c>
      <c r="F132" s="120">
        <v>1.252130306E-3</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0.43208223299999998</v>
      </c>
      <c r="X132" s="120" t="s">
        <v>444</v>
      </c>
      <c r="Y132" s="120" t="s">
        <v>444</v>
      </c>
      <c r="Z132" s="120" t="s">
        <v>444</v>
      </c>
      <c r="AA132" s="120" t="s">
        <v>444</v>
      </c>
      <c r="AB132" s="120" t="s">
        <v>444</v>
      </c>
      <c r="AC132" s="120">
        <v>16.87525273</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9.2416549999999997E-3</v>
      </c>
      <c r="F133" s="120">
        <v>1.4562899999999998E-4</v>
      </c>
      <c r="G133" s="120">
        <v>1.265829E-3</v>
      </c>
      <c r="H133" s="120" t="s">
        <v>444</v>
      </c>
      <c r="I133" s="120" t="s">
        <v>442</v>
      </c>
      <c r="J133" s="120" t="s">
        <v>442</v>
      </c>
      <c r="K133" s="120" t="s">
        <v>442</v>
      </c>
      <c r="L133" s="120" t="s">
        <v>442</v>
      </c>
      <c r="M133" s="120">
        <v>1.56828E-3</v>
      </c>
      <c r="N133" s="120">
        <v>3.3639129000000005E-4</v>
      </c>
      <c r="O133" s="120">
        <v>5.6346289999999999E-5</v>
      </c>
      <c r="P133" s="120">
        <v>3.8119470000000003E-2</v>
      </c>
      <c r="Q133" s="120">
        <v>1.5245523000000002E-4</v>
      </c>
      <c r="R133" s="120">
        <v>1.5190308E-4</v>
      </c>
      <c r="S133" s="120">
        <v>1.3924449E-4</v>
      </c>
      <c r="T133" s="120">
        <v>1.9413519000000001E-4</v>
      </c>
      <c r="U133" s="120">
        <v>2.2158053999999999E-4</v>
      </c>
      <c r="V133" s="120">
        <v>1.7936651600000001E-3</v>
      </c>
      <c r="W133" s="120">
        <v>7.345205099999999E-2</v>
      </c>
      <c r="X133" s="120">
        <v>1.4786759999999999E-7</v>
      </c>
      <c r="Y133" s="120">
        <v>8.0770030000000004E-8</v>
      </c>
      <c r="Z133" s="120">
        <v>7.2136920000000007E-8</v>
      </c>
      <c r="AA133" s="120">
        <v>7.8300569999999996E-8</v>
      </c>
      <c r="AB133" s="120">
        <v>3.7907512000000001E-7</v>
      </c>
      <c r="AC133" s="120">
        <v>1.6764500000000001E-3</v>
      </c>
      <c r="AD133" s="120">
        <v>4.5976300000000001E-3</v>
      </c>
      <c r="AE133" s="121"/>
      <c r="AF133" s="120" t="s">
        <v>443</v>
      </c>
      <c r="AG133" s="120" t="s">
        <v>443</v>
      </c>
      <c r="AH133" s="120" t="s">
        <v>443</v>
      </c>
      <c r="AI133" s="120" t="s">
        <v>443</v>
      </c>
      <c r="AJ133" s="120" t="s">
        <v>443</v>
      </c>
      <c r="AK133" s="120">
        <v>29489.4</v>
      </c>
      <c r="AL133" s="29" t="s">
        <v>413</v>
      </c>
    </row>
    <row r="134" spans="1:38" ht="26.25" customHeight="1" thickBot="1" x14ac:dyDescent="0.3">
      <c r="A134" s="40" t="s">
        <v>286</v>
      </c>
      <c r="B134" s="44" t="s">
        <v>307</v>
      </c>
      <c r="C134" s="41" t="s">
        <v>308</v>
      </c>
      <c r="D134" s="42"/>
      <c r="E134" s="120">
        <v>2.9934330000000002E-3</v>
      </c>
      <c r="F134" s="120" t="s">
        <v>444</v>
      </c>
      <c r="G134" s="120">
        <v>3.9912439999999997E-3</v>
      </c>
      <c r="H134" s="120" t="s">
        <v>444</v>
      </c>
      <c r="I134" s="120" t="s">
        <v>442</v>
      </c>
      <c r="J134" s="120" t="s">
        <v>442</v>
      </c>
      <c r="K134" s="120" t="s">
        <v>442</v>
      </c>
      <c r="L134" s="120" t="s">
        <v>442</v>
      </c>
      <c r="M134" s="120">
        <v>1.0004370000000001E-3</v>
      </c>
      <c r="N134" s="120">
        <v>9.9799999999999997E-4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7.5203371710962003E-2</v>
      </c>
      <c r="F135" s="120">
        <v>2.9088096609999999E-2</v>
      </c>
      <c r="G135" s="120">
        <v>2.6013744931460002E-3</v>
      </c>
      <c r="H135" s="120" t="s">
        <v>444</v>
      </c>
      <c r="I135" s="120" t="s">
        <v>442</v>
      </c>
      <c r="J135" s="120" t="s">
        <v>442</v>
      </c>
      <c r="K135" s="120" t="s">
        <v>442</v>
      </c>
      <c r="L135" s="120" t="s">
        <v>442</v>
      </c>
      <c r="M135" s="120">
        <v>1.3203157995669801</v>
      </c>
      <c r="N135" s="120">
        <v>1.1587940924020001E-2</v>
      </c>
      <c r="O135" s="120">
        <v>2.36488590286E-3</v>
      </c>
      <c r="P135" s="120" t="s">
        <v>444</v>
      </c>
      <c r="Q135" s="120">
        <v>9.6960322017299993E-3</v>
      </c>
      <c r="R135" s="120">
        <v>2.3648859028999999E-4</v>
      </c>
      <c r="S135" s="120">
        <v>4.7297718057200001E-3</v>
      </c>
      <c r="T135" s="120" t="s">
        <v>444</v>
      </c>
      <c r="U135" s="120">
        <v>1.655420132E-3</v>
      </c>
      <c r="V135" s="120">
        <v>0.41456449877144003</v>
      </c>
      <c r="W135" s="120">
        <v>21.455640030000001</v>
      </c>
      <c r="X135" s="120">
        <v>2.424366105E-2</v>
      </c>
      <c r="Y135" s="120">
        <v>3.2244069200000003E-2</v>
      </c>
      <c r="Z135" s="120">
        <v>1.2849140360000001E-2</v>
      </c>
      <c r="AA135" s="120">
        <v>1.9637365449999999E-2</v>
      </c>
      <c r="AB135" s="120">
        <v>8.8974236070000004E-2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5.9642721049999996E-3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397618050.00409055</v>
      </c>
      <c r="AL136" s="98" t="s">
        <v>436</v>
      </c>
    </row>
    <row r="137" spans="1:38" ht="26.25" customHeight="1" thickBot="1" x14ac:dyDescent="0.3">
      <c r="A137" s="40" t="s">
        <v>286</v>
      </c>
      <c r="B137" s="40" t="s">
        <v>313</v>
      </c>
      <c r="C137" s="41" t="s">
        <v>314</v>
      </c>
      <c r="D137" s="42"/>
      <c r="E137" s="120">
        <v>2.9363670000000001E-3</v>
      </c>
      <c r="F137" s="120" t="s">
        <v>445</v>
      </c>
      <c r="G137" s="120" t="s">
        <v>444</v>
      </c>
      <c r="H137" s="120">
        <v>4.4534880000000002E-3</v>
      </c>
      <c r="I137" s="120" t="s">
        <v>442</v>
      </c>
      <c r="J137" s="120" t="s">
        <v>442</v>
      </c>
      <c r="K137" s="120" t="s">
        <v>442</v>
      </c>
      <c r="L137" s="120" t="s">
        <v>442</v>
      </c>
      <c r="M137" s="120" t="s">
        <v>444</v>
      </c>
      <c r="N137" s="120" t="s">
        <v>443</v>
      </c>
      <c r="O137" s="120" t="s">
        <v>443</v>
      </c>
      <c r="P137" s="120">
        <v>7.3590000000000001E-3</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1.8080432958299999E-3</v>
      </c>
      <c r="O139" s="120">
        <v>3.61724681593E-3</v>
      </c>
      <c r="P139" s="120">
        <v>3.6180468159299995E-3</v>
      </c>
      <c r="Q139" s="120">
        <v>5.7639778669399998E-3</v>
      </c>
      <c r="R139" s="120">
        <v>5.5006615991599998E-3</v>
      </c>
      <c r="S139" s="120">
        <v>1.2768741896980001E-2</v>
      </c>
      <c r="T139" s="120">
        <v>2.5100000000000001E-6</v>
      </c>
      <c r="U139" s="120" t="s">
        <v>444</v>
      </c>
      <c r="V139" s="120">
        <v>9.960140000000001E-3</v>
      </c>
      <c r="W139" s="120">
        <v>6.2534471510000005</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1046</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400.39840838550452</v>
      </c>
      <c r="F141" s="122">
        <f t="shared" ref="F141:AD141" si="0">SUM(F14:F140)</f>
        <v>334.55326183173764</v>
      </c>
      <c r="G141" s="122">
        <f t="shared" si="0"/>
        <v>247.72896512953417</v>
      </c>
      <c r="H141" s="122">
        <f t="shared" si="0"/>
        <v>130.0262880392485</v>
      </c>
      <c r="I141" s="122">
        <f t="shared" si="0"/>
        <v>0</v>
      </c>
      <c r="J141" s="122">
        <f t="shared" si="0"/>
        <v>0</v>
      </c>
      <c r="K141" s="122">
        <f t="shared" si="0"/>
        <v>0</v>
      </c>
      <c r="L141" s="122">
        <f t="shared" si="0"/>
        <v>0</v>
      </c>
      <c r="M141" s="122">
        <f t="shared" si="0"/>
        <v>1229.8221066386866</v>
      </c>
      <c r="N141" s="122">
        <f t="shared" si="0"/>
        <v>215.40503738279563</v>
      </c>
      <c r="O141" s="122">
        <f t="shared" si="0"/>
        <v>4.0341295425274382</v>
      </c>
      <c r="P141" s="122">
        <f t="shared" si="0"/>
        <v>3.2625892362002178</v>
      </c>
      <c r="Q141" s="122">
        <f t="shared" si="0"/>
        <v>6.035423161897846</v>
      </c>
      <c r="R141" s="122">
        <f>SUM(R14:R140)</f>
        <v>34.844773263319475</v>
      </c>
      <c r="S141" s="122">
        <f t="shared" si="0"/>
        <v>95.545086324022478</v>
      </c>
      <c r="T141" s="122">
        <f t="shared" si="0"/>
        <v>84.182419407041465</v>
      </c>
      <c r="U141" s="122">
        <f t="shared" si="0"/>
        <v>5.3302439577373661</v>
      </c>
      <c r="V141" s="122">
        <f t="shared" si="0"/>
        <v>185.82096353715477</v>
      </c>
      <c r="W141" s="122">
        <f t="shared" si="0"/>
        <v>339.03849816243405</v>
      </c>
      <c r="X141" s="122">
        <f t="shared" si="0"/>
        <v>12.240209644932515</v>
      </c>
      <c r="Y141" s="122">
        <f t="shared" si="0"/>
        <v>14.066495694039977</v>
      </c>
      <c r="Z141" s="122">
        <f t="shared" si="0"/>
        <v>7.7625845049658642</v>
      </c>
      <c r="AA141" s="122">
        <f t="shared" si="0"/>
        <v>5.9918692057537033</v>
      </c>
      <c r="AB141" s="122">
        <f t="shared" si="0"/>
        <v>40.061158840475194</v>
      </c>
      <c r="AC141" s="122">
        <f t="shared" si="0"/>
        <v>92.690849429836135</v>
      </c>
      <c r="AD141" s="122">
        <f t="shared" si="0"/>
        <v>91.847660834874802</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80.797545696607187</v>
      </c>
      <c r="F143" s="120">
        <v>48.644314636092744</v>
      </c>
      <c r="G143" s="120">
        <v>2.291080256987267</v>
      </c>
      <c r="H143" s="120">
        <v>0.90587226299672308</v>
      </c>
      <c r="I143" s="120" t="s">
        <v>442</v>
      </c>
      <c r="J143" s="120" t="s">
        <v>442</v>
      </c>
      <c r="K143" s="120" t="s">
        <v>442</v>
      </c>
      <c r="L143" s="120" t="s">
        <v>442</v>
      </c>
      <c r="M143" s="120">
        <v>393.70768756730581</v>
      </c>
      <c r="N143" s="120">
        <v>57.756461261123839</v>
      </c>
      <c r="O143" s="120">
        <v>5.0209482704611911E-4</v>
      </c>
      <c r="P143" s="120">
        <v>2.745120331937087E-2</v>
      </c>
      <c r="Q143" s="120">
        <v>7.9802286731209661E-4</v>
      </c>
      <c r="R143" s="120">
        <v>2.8247920659740924E-2</v>
      </c>
      <c r="S143" s="120">
        <v>1.9510288302491605E-2</v>
      </c>
      <c r="T143" s="120">
        <v>5.1008811098866074E-3</v>
      </c>
      <c r="U143" s="120">
        <v>5.9185608053195457E-4</v>
      </c>
      <c r="V143" s="120">
        <v>0.10034909089234756</v>
      </c>
      <c r="W143" s="120">
        <v>2.2223283999999999</v>
      </c>
      <c r="X143" s="120">
        <v>6.9021931043699997E-2</v>
      </c>
      <c r="Y143" s="120">
        <v>8.4835024326199993E-2</v>
      </c>
      <c r="Z143" s="120">
        <v>5.7754712322699991E-2</v>
      </c>
      <c r="AA143" s="120">
        <v>7.8170027540999998E-2</v>
      </c>
      <c r="AB143" s="120">
        <v>0.28978169523359998</v>
      </c>
      <c r="AC143" s="120">
        <v>2.2223289999999999E-3</v>
      </c>
      <c r="AD143" s="120">
        <v>4.6302760000000007E-4</v>
      </c>
      <c r="AE143" s="128"/>
      <c r="AF143" s="120">
        <v>169317.36921998992</v>
      </c>
      <c r="AG143" s="120" t="s">
        <v>443</v>
      </c>
      <c r="AH143" s="120" t="s">
        <v>443</v>
      </c>
      <c r="AI143" s="120" t="s">
        <v>443</v>
      </c>
      <c r="AJ143" s="120">
        <v>6.2270372899999996E-2</v>
      </c>
      <c r="AK143" s="120" t="s">
        <v>443</v>
      </c>
      <c r="AL143" s="32" t="s">
        <v>49</v>
      </c>
    </row>
    <row r="144" spans="1:38" ht="26.25" customHeight="1" thickBot="1" x14ac:dyDescent="0.3">
      <c r="A144" s="65"/>
      <c r="B144" s="32" t="s">
        <v>346</v>
      </c>
      <c r="C144" s="66" t="s">
        <v>353</v>
      </c>
      <c r="D144" s="67" t="s">
        <v>279</v>
      </c>
      <c r="E144" s="120">
        <v>7.8177045777323544</v>
      </c>
      <c r="F144" s="120">
        <v>1.0464383194019906</v>
      </c>
      <c r="G144" s="120">
        <v>0.37105103505600878</v>
      </c>
      <c r="H144" s="120">
        <v>8.0281103272504435E-3</v>
      </c>
      <c r="I144" s="120" t="s">
        <v>442</v>
      </c>
      <c r="J144" s="120" t="s">
        <v>442</v>
      </c>
      <c r="K144" s="120" t="s">
        <v>442</v>
      </c>
      <c r="L144" s="120" t="s">
        <v>442</v>
      </c>
      <c r="M144" s="120">
        <v>8.889555571770055</v>
      </c>
      <c r="N144" s="120">
        <v>0.45435535323263548</v>
      </c>
      <c r="O144" s="120">
        <v>2.5862290568473353E-5</v>
      </c>
      <c r="P144" s="120">
        <v>2.5387678891812477E-3</v>
      </c>
      <c r="Q144" s="120">
        <v>5.0103501848331295E-5</v>
      </c>
      <c r="R144" s="120">
        <v>3.9475504336939984E-3</v>
      </c>
      <c r="S144" s="120">
        <v>2.6516436149893411E-3</v>
      </c>
      <c r="T144" s="120">
        <v>1.2776535160312466E-4</v>
      </c>
      <c r="U144" s="120">
        <v>4.848242255971587E-5</v>
      </c>
      <c r="V144" s="120">
        <v>8.67820368209039E-3</v>
      </c>
      <c r="W144" s="120">
        <v>0.12960659999999999</v>
      </c>
      <c r="X144" s="120">
        <v>9.7334971852000001E-3</v>
      </c>
      <c r="Y144" s="120">
        <v>1.0964764367500001E-2</v>
      </c>
      <c r="Z144" s="120">
        <v>8.537858387999999E-3</v>
      </c>
      <c r="AA144" s="120">
        <v>9.1617355809000007E-3</v>
      </c>
      <c r="AB144" s="120">
        <v>3.8397855521599994E-2</v>
      </c>
      <c r="AC144" s="120">
        <v>1.2960629999999999E-4</v>
      </c>
      <c r="AD144" s="120">
        <v>3.23807E-5</v>
      </c>
      <c r="AE144" s="128"/>
      <c r="AF144" s="120">
        <v>20024.941955119801</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73.462131297077889</v>
      </c>
      <c r="F145" s="120">
        <v>4.0670628255674224</v>
      </c>
      <c r="G145" s="120">
        <v>1.6078913530494581</v>
      </c>
      <c r="H145" s="120">
        <v>2.1649943468540093E-2</v>
      </c>
      <c r="I145" s="120" t="s">
        <v>442</v>
      </c>
      <c r="J145" s="120" t="s">
        <v>442</v>
      </c>
      <c r="K145" s="120" t="s">
        <v>442</v>
      </c>
      <c r="L145" s="120" t="s">
        <v>442</v>
      </c>
      <c r="M145" s="120">
        <v>16.680248069161738</v>
      </c>
      <c r="N145" s="120">
        <v>1.7862562253871488E-2</v>
      </c>
      <c r="O145" s="120">
        <v>9.6880466945315646E-5</v>
      </c>
      <c r="P145" s="120">
        <v>1.0261790870978366E-2</v>
      </c>
      <c r="Q145" s="120">
        <v>1.9370062488883056E-4</v>
      </c>
      <c r="R145" s="120">
        <v>1.6452973787204856E-2</v>
      </c>
      <c r="S145" s="120">
        <v>1.1033336684436451E-2</v>
      </c>
      <c r="T145" s="120">
        <v>3.8842650280827341E-4</v>
      </c>
      <c r="U145" s="120">
        <v>1.9364031588702983E-4</v>
      </c>
      <c r="V145" s="120">
        <v>3.4853447589611342E-2</v>
      </c>
      <c r="W145" s="120">
        <v>0.47044799999999998</v>
      </c>
      <c r="X145" s="120">
        <v>6.7206817954000011E-3</v>
      </c>
      <c r="Y145" s="120">
        <v>4.0697461981100004E-2</v>
      </c>
      <c r="Z145" s="120">
        <v>4.5476613479599998E-2</v>
      </c>
      <c r="AA145" s="120">
        <v>1.0454393903700001E-2</v>
      </c>
      <c r="AB145" s="120">
        <v>0.10334915115980001</v>
      </c>
      <c r="AC145" s="120">
        <v>2.327323E-4</v>
      </c>
      <c r="AD145" s="120">
        <v>8.6333200000000002E-5</v>
      </c>
      <c r="AE145" s="128"/>
      <c r="AF145" s="120">
        <v>82649.634673778492</v>
      </c>
      <c r="AG145" s="120" t="s">
        <v>443</v>
      </c>
      <c r="AH145" s="120">
        <v>18.748689468199998</v>
      </c>
      <c r="AI145" s="120" t="s">
        <v>443</v>
      </c>
      <c r="AJ145" s="120" t="s">
        <v>443</v>
      </c>
      <c r="AK145" s="120" t="s">
        <v>443</v>
      </c>
      <c r="AL145" s="32" t="s">
        <v>49</v>
      </c>
    </row>
    <row r="146" spans="1:38" ht="26.25" customHeight="1" thickBot="1" x14ac:dyDescent="0.3">
      <c r="A146" s="65"/>
      <c r="B146" s="32" t="s">
        <v>348</v>
      </c>
      <c r="C146" s="66" t="s">
        <v>355</v>
      </c>
      <c r="D146" s="67" t="s">
        <v>279</v>
      </c>
      <c r="E146" s="120">
        <v>0.32960154832065491</v>
      </c>
      <c r="F146" s="120">
        <v>5.6276129756780264</v>
      </c>
      <c r="G146" s="120">
        <v>1.9687181027528155E-2</v>
      </c>
      <c r="H146" s="120">
        <v>2.34839257621471E-3</v>
      </c>
      <c r="I146" s="120" t="s">
        <v>442</v>
      </c>
      <c r="J146" s="120" t="s">
        <v>442</v>
      </c>
      <c r="K146" s="120" t="s">
        <v>442</v>
      </c>
      <c r="L146" s="120" t="s">
        <v>442</v>
      </c>
      <c r="M146" s="120">
        <v>26.327744862653372</v>
      </c>
      <c r="N146" s="120">
        <v>1.35801355392754</v>
      </c>
      <c r="O146" s="120">
        <v>1.6716759719326625E-3</v>
      </c>
      <c r="P146" s="120">
        <v>4.2173958184501474E-4</v>
      </c>
      <c r="Q146" s="120">
        <v>1.4542744201552231E-5</v>
      </c>
      <c r="R146" s="120">
        <v>7.3032115614183966E-3</v>
      </c>
      <c r="S146" s="120">
        <v>0.28377539324732287</v>
      </c>
      <c r="T146" s="120">
        <v>1.1734425951862693E-2</v>
      </c>
      <c r="U146" s="120">
        <v>1.6643865824189272E-3</v>
      </c>
      <c r="V146" s="120">
        <v>0.16568385981635031</v>
      </c>
      <c r="W146" s="120">
        <v>3.1925700000000001E-2</v>
      </c>
      <c r="X146" s="120">
        <v>4.8649005370000008E-4</v>
      </c>
      <c r="Y146" s="120">
        <v>8.9189843199999992E-4</v>
      </c>
      <c r="Z146" s="120">
        <v>3.040562834E-4</v>
      </c>
      <c r="AA146" s="120">
        <v>1.0439265738999999E-3</v>
      </c>
      <c r="AB146" s="120">
        <v>2.7263713429999999E-3</v>
      </c>
      <c r="AC146" s="120">
        <v>3.1925699999999998E-5</v>
      </c>
      <c r="AD146" s="120">
        <v>3.1925699999999998E-5</v>
      </c>
      <c r="AE146" s="128"/>
      <c r="AF146" s="120">
        <v>2121.9802822624001</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7.5555078178468982</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350.57888717119999</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6.9468623722945582</v>
      </c>
      <c r="O148" s="120">
        <v>3.0844995362268295E-2</v>
      </c>
      <c r="P148" s="120" t="s">
        <v>444</v>
      </c>
      <c r="Q148" s="120">
        <v>7.9600004170101754E-2</v>
      </c>
      <c r="R148" s="120">
        <v>2.5883466843938558</v>
      </c>
      <c r="S148" s="120">
        <v>56.792143216349515</v>
      </c>
      <c r="T148" s="120">
        <v>0.40041902498085302</v>
      </c>
      <c r="U148" s="120">
        <v>4.7896103973264062E-2</v>
      </c>
      <c r="V148" s="120">
        <v>19.177560851001282</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81348.417558031608</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81348.417558031608</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383.57920822331187</v>
      </c>
      <c r="F152" s="133">
        <f t="shared" ref="F152:AD152" si="1">SUM(F$141, F$151, IF(AND(ISNUMBER(SEARCH($B$4,"AT|BE|CH|GB|IE|LT|LU|NL")),SUM(F$143:F$149)&gt;0),SUM(F$143:F$149)-SUM(F$27:F$33),0))</f>
        <v>318.9199582467935</v>
      </c>
      <c r="G152" s="133">
        <f t="shared" si="1"/>
        <v>245.339343438773</v>
      </c>
      <c r="H152" s="133">
        <f t="shared" si="1"/>
        <v>129.81259466652452</v>
      </c>
      <c r="I152" s="133">
        <f t="shared" si="1"/>
        <v>0</v>
      </c>
      <c r="J152" s="133">
        <f t="shared" si="1"/>
        <v>0</v>
      </c>
      <c r="K152" s="133">
        <f t="shared" si="1"/>
        <v>0</v>
      </c>
      <c r="L152" s="133">
        <f t="shared" si="1"/>
        <v>0</v>
      </c>
      <c r="M152" s="133">
        <f t="shared" si="1"/>
        <v>1116.8857929718556</v>
      </c>
      <c r="N152" s="133">
        <f t="shared" si="1"/>
        <v>198.81125317726588</v>
      </c>
      <c r="O152" s="133">
        <f t="shared" si="1"/>
        <v>4.030472566961202</v>
      </c>
      <c r="P152" s="133">
        <f t="shared" si="1"/>
        <v>3.2574609998668125</v>
      </c>
      <c r="Q152" s="133">
        <f t="shared" si="1"/>
        <v>6.0272903575068888</v>
      </c>
      <c r="R152" s="133">
        <f t="shared" si="1"/>
        <v>34.578898929155656</v>
      </c>
      <c r="S152" s="133">
        <f t="shared" si="1"/>
        <v>89.75132048972975</v>
      </c>
      <c r="T152" s="133">
        <f t="shared" si="1"/>
        <v>84.137738711235556</v>
      </c>
      <c r="U152" s="133">
        <f t="shared" si="1"/>
        <v>5.3250441636746402</v>
      </c>
      <c r="V152" s="133">
        <f t="shared" si="1"/>
        <v>183.90811592114574</v>
      </c>
      <c r="W152" s="133">
        <f t="shared" si="1"/>
        <v>338.72156246243406</v>
      </c>
      <c r="X152" s="133">
        <f t="shared" si="1"/>
        <v>12.235761558832415</v>
      </c>
      <c r="Y152" s="133">
        <f t="shared" si="1"/>
        <v>14.059107192031677</v>
      </c>
      <c r="Z152" s="133">
        <f t="shared" si="1"/>
        <v>7.7590550338653639</v>
      </c>
      <c r="AA152" s="133">
        <f t="shared" si="1"/>
        <v>5.9838921971386032</v>
      </c>
      <c r="AB152" s="133">
        <f t="shared" si="1"/>
        <v>40.037815772651193</v>
      </c>
      <c r="AC152" s="133">
        <f t="shared" si="1"/>
        <v>92.690534506136132</v>
      </c>
      <c r="AD152" s="133">
        <f t="shared" si="1"/>
        <v>91.847589543274808</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383.57920822331187</v>
      </c>
      <c r="F154" s="133">
        <f>SUM(F$141, F$153, -1 * IF(OR($B$6=2005,$B$6&gt;=2020),SUM(F$99:F$122),0), IF(AND(ISNUMBER(SEARCH($B$4,"AT|BE|CH|GB|IE|LT|LU|NL")),SUM(F$143:F$149)&gt;0),SUM(F$143:F$149)-SUM(F$27:F$33),0))</f>
        <v>318.9199582467935</v>
      </c>
      <c r="G154" s="133">
        <f>SUM(G$141, G$153, IF(AND(ISNUMBER(SEARCH($B$4,"AT|BE|CH|GB|IE|LT|LU|NL")),SUM(G$143:G$149)&gt;0),SUM(G$143:G$149)-SUM(G$27:G$33),0))</f>
        <v>245.339343438773</v>
      </c>
      <c r="H154" s="133">
        <f>SUM(H$141, H$153, IF(AND(ISNUMBER(SEARCH($B$4,"AT|BE|CH|GB|IE|LT|LU|NL")),SUM(H$143:H$149)&gt;0),SUM(H$143:H$149)-SUM(H$27:H$33),0))</f>
        <v>129.81259466652452</v>
      </c>
      <c r="I154" s="133">
        <f t="shared" ref="I154:AD154" si="2">SUM(I$141, I$153, IF(AND(ISNUMBER(SEARCH($B$4,"AT|BE|CH|GB|IE|LT|LU|NL")),SUM(I$143:I$149)&gt;0),SUM(I$143:I$149)-SUM(I$27:I$33),0))</f>
        <v>0</v>
      </c>
      <c r="J154" s="133">
        <f t="shared" si="2"/>
        <v>0</v>
      </c>
      <c r="K154" s="133">
        <f t="shared" si="2"/>
        <v>0</v>
      </c>
      <c r="L154" s="133">
        <f t="shared" si="2"/>
        <v>0</v>
      </c>
      <c r="M154" s="133">
        <f t="shared" si="2"/>
        <v>1116.8857929718556</v>
      </c>
      <c r="N154" s="133">
        <f t="shared" si="2"/>
        <v>198.81125317726588</v>
      </c>
      <c r="O154" s="133">
        <f t="shared" si="2"/>
        <v>4.030472566961202</v>
      </c>
      <c r="P154" s="133">
        <f t="shared" si="2"/>
        <v>3.2574609998668125</v>
      </c>
      <c r="Q154" s="133">
        <f t="shared" si="2"/>
        <v>6.0272903575068888</v>
      </c>
      <c r="R154" s="133">
        <f t="shared" si="2"/>
        <v>34.578898929155656</v>
      </c>
      <c r="S154" s="133">
        <f t="shared" si="2"/>
        <v>89.75132048972975</v>
      </c>
      <c r="T154" s="133">
        <f t="shared" si="2"/>
        <v>84.137738711235556</v>
      </c>
      <c r="U154" s="133">
        <f t="shared" si="2"/>
        <v>5.3250441636746402</v>
      </c>
      <c r="V154" s="133">
        <f t="shared" si="2"/>
        <v>183.90811592114574</v>
      </c>
      <c r="W154" s="133">
        <f t="shared" si="2"/>
        <v>338.72156246243406</v>
      </c>
      <c r="X154" s="133">
        <f t="shared" si="2"/>
        <v>12.235761558832415</v>
      </c>
      <c r="Y154" s="133">
        <f t="shared" si="2"/>
        <v>14.059107192031677</v>
      </c>
      <c r="Z154" s="133">
        <f t="shared" si="2"/>
        <v>7.7590550338653639</v>
      </c>
      <c r="AA154" s="133">
        <f t="shared" si="2"/>
        <v>5.9838921971386032</v>
      </c>
      <c r="AB154" s="133">
        <f t="shared" si="2"/>
        <v>40.037815772651193</v>
      </c>
      <c r="AC154" s="133">
        <f t="shared" si="2"/>
        <v>92.690534506136132</v>
      </c>
      <c r="AD154" s="133">
        <f t="shared" si="2"/>
        <v>91.847589543274808</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12.760228966043799</v>
      </c>
      <c r="F157" s="120">
        <v>0.20038501940662298</v>
      </c>
      <c r="G157" s="120">
        <v>0.75330346638120005</v>
      </c>
      <c r="H157" s="120" t="s">
        <v>444</v>
      </c>
      <c r="I157" s="120" t="s">
        <v>442</v>
      </c>
      <c r="J157" s="120" t="s">
        <v>442</v>
      </c>
      <c r="K157" s="120" t="s">
        <v>442</v>
      </c>
      <c r="L157" s="120" t="s">
        <v>442</v>
      </c>
      <c r="M157" s="120">
        <v>2.3551986996929899</v>
      </c>
      <c r="N157" s="120">
        <v>3.0000000000000001E-6</v>
      </c>
      <c r="O157" s="120">
        <v>2.4999999999999999E-7</v>
      </c>
      <c r="P157" s="120">
        <v>3.0020000000000001E-5</v>
      </c>
      <c r="Q157" s="120">
        <v>4.9999999999999998E-7</v>
      </c>
      <c r="R157" s="120">
        <v>5.0040000000000002E-5</v>
      </c>
      <c r="S157" s="120">
        <v>3.252E-5</v>
      </c>
      <c r="T157" s="120">
        <v>1.2500000000000001E-6</v>
      </c>
      <c r="U157" s="120">
        <v>4.9999999999999998E-7</v>
      </c>
      <c r="V157" s="120">
        <v>1.0508E-4</v>
      </c>
      <c r="W157" s="120" t="s">
        <v>444</v>
      </c>
      <c r="X157" s="120">
        <v>3.4382199999999997E-6</v>
      </c>
      <c r="Y157" s="120">
        <v>3.4382199999999997E-6</v>
      </c>
      <c r="Z157" s="120">
        <v>3.4382199999999997E-6</v>
      </c>
      <c r="AA157" s="120">
        <v>3.4382199999999997E-6</v>
      </c>
      <c r="AB157" s="120">
        <v>1.37529E-5</v>
      </c>
      <c r="AC157" s="120" t="s">
        <v>443</v>
      </c>
      <c r="AD157" s="120" t="s">
        <v>443</v>
      </c>
      <c r="AE157" s="128"/>
      <c r="AF157" s="120">
        <v>39560.62400456224</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4.2229427613084201E-2</v>
      </c>
      <c r="F158" s="120">
        <v>1.05179788774793E-2</v>
      </c>
      <c r="G158" s="120">
        <v>2.4776536522800197E-3</v>
      </c>
      <c r="H158" s="120" t="s">
        <v>444</v>
      </c>
      <c r="I158" s="120" t="s">
        <v>442</v>
      </c>
      <c r="J158" s="120" t="s">
        <v>442</v>
      </c>
      <c r="K158" s="120" t="s">
        <v>442</v>
      </c>
      <c r="L158" s="120" t="s">
        <v>442</v>
      </c>
      <c r="M158" s="120">
        <v>0.62807552306688597</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136.63092328644865</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19.158371078401206</v>
      </c>
      <c r="F159" s="120">
        <v>1.1067532552740291</v>
      </c>
      <c r="G159" s="120">
        <v>12.056059664877671</v>
      </c>
      <c r="H159" s="120">
        <v>2.5495902941752935E-3</v>
      </c>
      <c r="I159" s="120" t="s">
        <v>442</v>
      </c>
      <c r="J159" s="120" t="s">
        <v>442</v>
      </c>
      <c r="K159" s="120" t="s">
        <v>442</v>
      </c>
      <c r="L159" s="120" t="s">
        <v>442</v>
      </c>
      <c r="M159" s="120">
        <v>5.6275337800605723</v>
      </c>
      <c r="N159" s="120">
        <v>4.7514099569177334E-2</v>
      </c>
      <c r="O159" s="120">
        <v>6.5751526362334617E-3</v>
      </c>
      <c r="P159" s="120">
        <v>9.167108350061369E-3</v>
      </c>
      <c r="Q159" s="120">
        <v>9.6706756957223292E-2</v>
      </c>
      <c r="R159" s="120" t="s">
        <v>444</v>
      </c>
      <c r="S159" s="120">
        <v>9.6706756957223278E-2</v>
      </c>
      <c r="T159" s="120">
        <v>5.4789555101356271</v>
      </c>
      <c r="U159" s="120">
        <v>9.5028199138354391E-2</v>
      </c>
      <c r="V159" s="120">
        <v>0.2193330710527274</v>
      </c>
      <c r="W159" s="120" t="s">
        <v>444</v>
      </c>
      <c r="X159" s="120">
        <v>1.115738548768609E-2</v>
      </c>
      <c r="Y159" s="120">
        <v>1.0500063123709552E-2</v>
      </c>
      <c r="Z159" s="120">
        <v>4.3965617819182899E-3</v>
      </c>
      <c r="AA159" s="120" t="s">
        <v>444</v>
      </c>
      <c r="AB159" s="120">
        <v>2.6054010393314321E-2</v>
      </c>
      <c r="AC159" s="120" t="s">
        <v>443</v>
      </c>
      <c r="AD159" s="120" t="s">
        <v>443</v>
      </c>
      <c r="AE159" s="128"/>
      <c r="AF159" s="120">
        <v>11828.743700581126</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42.918351075899999</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1997</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1997</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47.763015900098459</v>
      </c>
      <c r="F14" s="120">
        <v>0.36977660694500003</v>
      </c>
      <c r="G14" s="120">
        <v>60.747678162099426</v>
      </c>
      <c r="H14" s="120">
        <v>3.7973093838000002E-2</v>
      </c>
      <c r="I14" s="120" t="s">
        <v>442</v>
      </c>
      <c r="J14" s="120" t="s">
        <v>442</v>
      </c>
      <c r="K14" s="120" t="s">
        <v>442</v>
      </c>
      <c r="L14" s="120" t="s">
        <v>442</v>
      </c>
      <c r="M14" s="120">
        <v>3.4485635823911087</v>
      </c>
      <c r="N14" s="120">
        <v>5.898369286360218</v>
      </c>
      <c r="O14" s="120">
        <v>0.28234383836703625</v>
      </c>
      <c r="P14" s="120">
        <v>1.0821467142649501</v>
      </c>
      <c r="Q14" s="120">
        <v>0.4436241283274</v>
      </c>
      <c r="R14" s="120">
        <v>1.4041204505422102</v>
      </c>
      <c r="S14" s="120">
        <v>1.039988122831351</v>
      </c>
      <c r="T14" s="120">
        <v>3.5214813311687743</v>
      </c>
      <c r="U14" s="120">
        <v>1.8842238231156239</v>
      </c>
      <c r="V14" s="120">
        <v>5.0665705373532184</v>
      </c>
      <c r="W14" s="120">
        <v>81.479258199223608</v>
      </c>
      <c r="X14" s="120">
        <v>5.3083223386000001E-4</v>
      </c>
      <c r="Y14" s="120">
        <v>2.5042416582999999E-3</v>
      </c>
      <c r="Z14" s="120">
        <v>1.0542138287800002E-3</v>
      </c>
      <c r="AA14" s="120">
        <v>6.1752647196000002E-4</v>
      </c>
      <c r="AB14" s="120">
        <v>4.7067874101749995E-3</v>
      </c>
      <c r="AC14" s="120">
        <v>50.051665657782991</v>
      </c>
      <c r="AD14" s="120">
        <v>1.9917567305500001E-2</v>
      </c>
      <c r="AE14" s="121"/>
      <c r="AF14" s="120">
        <v>10455.363944118</v>
      </c>
      <c r="AG14" s="120">
        <v>144943.36599999998</v>
      </c>
      <c r="AH14" s="120">
        <v>86462.400925464404</v>
      </c>
      <c r="AI14" s="120">
        <v>7139.2496072307786</v>
      </c>
      <c r="AJ14" s="120">
        <v>7378.0687529269953</v>
      </c>
      <c r="AK14" s="120" t="s">
        <v>443</v>
      </c>
      <c r="AL14" s="29" t="s">
        <v>49</v>
      </c>
    </row>
    <row r="15" spans="1:38" ht="26.25" customHeight="1" thickBot="1" x14ac:dyDescent="0.3">
      <c r="A15" s="40" t="s">
        <v>53</v>
      </c>
      <c r="B15" s="40" t="s">
        <v>54</v>
      </c>
      <c r="C15" s="41" t="s">
        <v>55</v>
      </c>
      <c r="D15" s="42"/>
      <c r="E15" s="120">
        <v>8.2641875813190673</v>
      </c>
      <c r="F15" s="120">
        <v>0.41316086480000003</v>
      </c>
      <c r="G15" s="120">
        <v>43.814339130806346</v>
      </c>
      <c r="H15" s="120">
        <v>1.74E-4</v>
      </c>
      <c r="I15" s="120" t="s">
        <v>442</v>
      </c>
      <c r="J15" s="120" t="s">
        <v>442</v>
      </c>
      <c r="K15" s="120" t="s">
        <v>442</v>
      </c>
      <c r="L15" s="120" t="s">
        <v>442</v>
      </c>
      <c r="M15" s="120">
        <v>5.2175076807763681</v>
      </c>
      <c r="N15" s="120">
        <v>0.20296810631557133</v>
      </c>
      <c r="O15" s="120">
        <v>1.43E-2</v>
      </c>
      <c r="P15" s="120">
        <v>8.006000000000001E-3</v>
      </c>
      <c r="Q15" s="120">
        <v>2.9599999999999998E-2</v>
      </c>
      <c r="R15" s="120">
        <v>0.72309999999999997</v>
      </c>
      <c r="S15" s="120">
        <v>0.14500000000000002</v>
      </c>
      <c r="T15" s="120">
        <v>26.168396999999999</v>
      </c>
      <c r="U15" s="120">
        <v>7.3000000000000001E-3</v>
      </c>
      <c r="V15" s="120">
        <v>0.105</v>
      </c>
      <c r="W15" s="120">
        <v>5.3614819000000001E-2</v>
      </c>
      <c r="X15" s="120" t="s">
        <v>444</v>
      </c>
      <c r="Y15" s="120" t="s">
        <v>444</v>
      </c>
      <c r="Z15" s="120" t="s">
        <v>444</v>
      </c>
      <c r="AA15" s="120" t="s">
        <v>444</v>
      </c>
      <c r="AB15" s="120" t="s">
        <v>444</v>
      </c>
      <c r="AC15" s="120" t="s">
        <v>443</v>
      </c>
      <c r="AD15" s="120" t="s">
        <v>443</v>
      </c>
      <c r="AE15" s="121"/>
      <c r="AF15" s="120">
        <v>67787.4451768</v>
      </c>
      <c r="AG15" s="120" t="s">
        <v>443</v>
      </c>
      <c r="AH15" s="120">
        <v>512.05726155499997</v>
      </c>
      <c r="AI15" s="120" t="s">
        <v>443</v>
      </c>
      <c r="AJ15" s="120" t="s">
        <v>443</v>
      </c>
      <c r="AK15" s="120" t="s">
        <v>443</v>
      </c>
      <c r="AL15" s="29" t="s">
        <v>49</v>
      </c>
    </row>
    <row r="16" spans="1:38" ht="26.25" customHeight="1" thickBot="1" x14ac:dyDescent="0.3">
      <c r="A16" s="40" t="s">
        <v>53</v>
      </c>
      <c r="B16" s="40" t="s">
        <v>56</v>
      </c>
      <c r="C16" s="41" t="s">
        <v>57</v>
      </c>
      <c r="D16" s="42"/>
      <c r="E16" s="120">
        <v>3.50549672388204</v>
      </c>
      <c r="F16" s="120">
        <v>0.94320450906000008</v>
      </c>
      <c r="G16" s="120">
        <v>4.61472277682289</v>
      </c>
      <c r="H16" s="120">
        <v>4.6617799999999999E-3</v>
      </c>
      <c r="I16" s="120" t="s">
        <v>442</v>
      </c>
      <c r="J16" s="120" t="s">
        <v>442</v>
      </c>
      <c r="K16" s="120" t="s">
        <v>442</v>
      </c>
      <c r="L16" s="120" t="s">
        <v>442</v>
      </c>
      <c r="M16" s="120">
        <v>1.2364935302764459</v>
      </c>
      <c r="N16" s="120">
        <v>0.20008440999999999</v>
      </c>
      <c r="O16" s="120">
        <v>1.1387090000000001E-2</v>
      </c>
      <c r="P16" s="120">
        <v>0.21326996000000001</v>
      </c>
      <c r="Q16" s="120">
        <v>7.8238820000000001E-2</v>
      </c>
      <c r="R16" s="120">
        <v>4.3531170000000008E-2</v>
      </c>
      <c r="S16" s="120">
        <v>0.17878102000000001</v>
      </c>
      <c r="T16" s="120">
        <v>0.12498478999999998</v>
      </c>
      <c r="U16" s="120">
        <v>2.0555460000000001E-2</v>
      </c>
      <c r="V16" s="120">
        <v>0.32699771</v>
      </c>
      <c r="W16" s="120">
        <v>1.0901818599999999</v>
      </c>
      <c r="X16" s="120">
        <v>2.0362620459999998E-2</v>
      </c>
      <c r="Y16" s="120">
        <v>2.4832464000000001E-4</v>
      </c>
      <c r="Z16" s="120">
        <v>7.4497390000000002E-5</v>
      </c>
      <c r="AA16" s="120">
        <v>4.9664930000000002E-5</v>
      </c>
      <c r="AB16" s="120">
        <v>2.0735107419999999E-2</v>
      </c>
      <c r="AC16" s="120" t="s">
        <v>445</v>
      </c>
      <c r="AD16" s="120" t="s">
        <v>443</v>
      </c>
      <c r="AE16" s="121"/>
      <c r="AF16" s="120">
        <v>2010.6420870000002</v>
      </c>
      <c r="AG16" s="120">
        <v>9941.1527000000006</v>
      </c>
      <c r="AH16" s="120">
        <v>0.27050000000000002</v>
      </c>
      <c r="AI16" s="120" t="s">
        <v>443</v>
      </c>
      <c r="AJ16" s="120" t="s">
        <v>443</v>
      </c>
      <c r="AK16" s="120" t="s">
        <v>443</v>
      </c>
      <c r="AL16" s="29" t="s">
        <v>49</v>
      </c>
    </row>
    <row r="17" spans="1:38" ht="26.25" customHeight="1" thickBot="1" x14ac:dyDescent="0.3">
      <c r="A17" s="40" t="s">
        <v>53</v>
      </c>
      <c r="B17" s="40" t="s">
        <v>58</v>
      </c>
      <c r="C17" s="41" t="s">
        <v>59</v>
      </c>
      <c r="D17" s="42"/>
      <c r="E17" s="120">
        <v>12.23862851258591</v>
      </c>
      <c r="F17" s="120">
        <v>0.93463987279799987</v>
      </c>
      <c r="G17" s="120">
        <v>5.6059984931153837</v>
      </c>
      <c r="H17" s="120">
        <v>1.9193379999999999E-2</v>
      </c>
      <c r="I17" s="120" t="s">
        <v>442</v>
      </c>
      <c r="J17" s="120" t="s">
        <v>442</v>
      </c>
      <c r="K17" s="120" t="s">
        <v>442</v>
      </c>
      <c r="L17" s="120" t="s">
        <v>442</v>
      </c>
      <c r="M17" s="120">
        <v>177.08596827859657</v>
      </c>
      <c r="N17" s="120">
        <v>1.1194229193452421</v>
      </c>
      <c r="O17" s="120">
        <v>4.4863099999999996E-2</v>
      </c>
      <c r="P17" s="120">
        <v>4.2327530000000002E-2</v>
      </c>
      <c r="Q17" s="120">
        <v>0.27549237999999998</v>
      </c>
      <c r="R17" s="120">
        <v>0.22215666000000001</v>
      </c>
      <c r="S17" s="120">
        <v>0.33526919999999999</v>
      </c>
      <c r="T17" s="120">
        <v>0.59776359000000001</v>
      </c>
      <c r="U17" s="120">
        <v>8.3132399999999995E-3</v>
      </c>
      <c r="V17" s="120">
        <v>1.3233371300000001</v>
      </c>
      <c r="W17" s="120">
        <v>0.133236196</v>
      </c>
      <c r="X17" s="120">
        <v>6.0258005699999999E-3</v>
      </c>
      <c r="Y17" s="120">
        <v>1.0303678300000001E-2</v>
      </c>
      <c r="Z17" s="120">
        <v>3.5229021900000002E-3</v>
      </c>
      <c r="AA17" s="120">
        <v>2.8940826899999999E-3</v>
      </c>
      <c r="AB17" s="120">
        <v>2.2746463739999997E-2</v>
      </c>
      <c r="AC17" s="120" t="s">
        <v>443</v>
      </c>
      <c r="AD17" s="120" t="s">
        <v>443</v>
      </c>
      <c r="AE17" s="121"/>
      <c r="AF17" s="120">
        <v>3139.10545</v>
      </c>
      <c r="AG17" s="120">
        <v>13629.609029999998</v>
      </c>
      <c r="AH17" s="120">
        <v>27502.882365736001</v>
      </c>
      <c r="AI17" s="120" t="s">
        <v>443</v>
      </c>
      <c r="AJ17" s="120" t="s">
        <v>443</v>
      </c>
      <c r="AK17" s="120" t="s">
        <v>443</v>
      </c>
      <c r="AL17" s="29" t="s">
        <v>49</v>
      </c>
    </row>
    <row r="18" spans="1:38" ht="26.25" customHeight="1" thickBot="1" x14ac:dyDescent="0.3">
      <c r="A18" s="40" t="s">
        <v>53</v>
      </c>
      <c r="B18" s="40" t="s">
        <v>60</v>
      </c>
      <c r="C18" s="41" t="s">
        <v>61</v>
      </c>
      <c r="D18" s="42"/>
      <c r="E18" s="120">
        <v>0.68025999173441476</v>
      </c>
      <c r="F18" s="120">
        <v>2.4480726380000001E-2</v>
      </c>
      <c r="G18" s="120">
        <v>0.9735456689456492</v>
      </c>
      <c r="H18" s="120">
        <v>3.8155999999999997E-4</v>
      </c>
      <c r="I18" s="120" t="s">
        <v>442</v>
      </c>
      <c r="J18" s="120" t="s">
        <v>442</v>
      </c>
      <c r="K18" s="120" t="s">
        <v>442</v>
      </c>
      <c r="L18" s="120" t="s">
        <v>442</v>
      </c>
      <c r="M18" s="120">
        <v>0.27870378787899491</v>
      </c>
      <c r="N18" s="120">
        <v>2.7397227206839809E-2</v>
      </c>
      <c r="O18" s="120">
        <v>1.1197100000000001E-3</v>
      </c>
      <c r="P18" s="120">
        <v>1.1590700000000001E-3</v>
      </c>
      <c r="Q18" s="120">
        <v>5.2459300000000002E-3</v>
      </c>
      <c r="R18" s="120">
        <v>2.7120080000000001E-2</v>
      </c>
      <c r="S18" s="120">
        <v>1.7236660000000001E-2</v>
      </c>
      <c r="T18" s="120">
        <v>0.894533584970859</v>
      </c>
      <c r="U18" s="120">
        <v>1.6002E-3</v>
      </c>
      <c r="V18" s="120">
        <v>1.1475000000000001E-4</v>
      </c>
      <c r="W18" s="120">
        <v>3.1330936999999996E-2</v>
      </c>
      <c r="X18" s="120">
        <v>4.6431799999999998E-5</v>
      </c>
      <c r="Y18" s="120">
        <v>3.6656684999999999E-4</v>
      </c>
      <c r="Z18" s="120">
        <v>4.1544239999999997E-5</v>
      </c>
      <c r="AA18" s="120">
        <v>3.6656690000000004E-5</v>
      </c>
      <c r="AB18" s="120">
        <v>4.9119958000000007E-4</v>
      </c>
      <c r="AC18" s="120" t="s">
        <v>444</v>
      </c>
      <c r="AD18" s="120" t="s">
        <v>444</v>
      </c>
      <c r="AE18" s="121"/>
      <c r="AF18" s="120">
        <v>2202.1063885775002</v>
      </c>
      <c r="AG18" s="120">
        <v>1479.9328</v>
      </c>
      <c r="AH18" s="120">
        <v>4286.3509994000005</v>
      </c>
      <c r="AI18" s="120" t="s">
        <v>443</v>
      </c>
      <c r="AJ18" s="120" t="s">
        <v>443</v>
      </c>
      <c r="AK18" s="120" t="s">
        <v>443</v>
      </c>
      <c r="AL18" s="29" t="s">
        <v>49</v>
      </c>
    </row>
    <row r="19" spans="1:38" ht="26.25" customHeight="1" thickBot="1" x14ac:dyDescent="0.3">
      <c r="A19" s="40" t="s">
        <v>53</v>
      </c>
      <c r="B19" s="40" t="s">
        <v>62</v>
      </c>
      <c r="C19" s="41" t="s">
        <v>63</v>
      </c>
      <c r="D19" s="42"/>
      <c r="E19" s="120">
        <v>6.1953597710159478</v>
      </c>
      <c r="F19" s="120">
        <v>0.39906125869999998</v>
      </c>
      <c r="G19" s="120">
        <v>5.0761725678759433</v>
      </c>
      <c r="H19" s="120">
        <v>1.432779E-2</v>
      </c>
      <c r="I19" s="120" t="s">
        <v>442</v>
      </c>
      <c r="J19" s="120" t="s">
        <v>442</v>
      </c>
      <c r="K19" s="120" t="s">
        <v>442</v>
      </c>
      <c r="L19" s="120" t="s">
        <v>442</v>
      </c>
      <c r="M19" s="120">
        <v>1.3363408751013182</v>
      </c>
      <c r="N19" s="120">
        <v>0.12244271</v>
      </c>
      <c r="O19" s="120">
        <v>1.4831249999999999E-2</v>
      </c>
      <c r="P19" s="120">
        <v>1.8794201165425361E-2</v>
      </c>
      <c r="Q19" s="120">
        <v>2.5201129999999995E-2</v>
      </c>
      <c r="R19" s="120">
        <v>0.212118</v>
      </c>
      <c r="S19" s="120">
        <v>0.11582248000000001</v>
      </c>
      <c r="T19" s="120">
        <v>6.3989298994690103</v>
      </c>
      <c r="U19" s="120">
        <v>3.3777169999999995E-2</v>
      </c>
      <c r="V19" s="120">
        <v>0.20660085</v>
      </c>
      <c r="W19" s="120">
        <v>8.9943918999999997E-2</v>
      </c>
      <c r="X19" s="120">
        <v>3.5088718600000002E-3</v>
      </c>
      <c r="Y19" s="120">
        <v>1.449044576E-2</v>
      </c>
      <c r="Z19" s="120">
        <v>2.4549517699999999E-3</v>
      </c>
      <c r="AA19" s="120">
        <v>2.0007147900000001E-3</v>
      </c>
      <c r="AB19" s="120">
        <v>2.2454984180000002E-2</v>
      </c>
      <c r="AC19" s="120">
        <v>1.609E-2</v>
      </c>
      <c r="AD19" s="120">
        <v>7.5300000000000002E-3</v>
      </c>
      <c r="AE19" s="121"/>
      <c r="AF19" s="120">
        <v>17040.741876710901</v>
      </c>
      <c r="AG19" s="120">
        <v>2441.942</v>
      </c>
      <c r="AH19" s="120">
        <v>59049.816050723995</v>
      </c>
      <c r="AI19" s="120" t="s">
        <v>443</v>
      </c>
      <c r="AJ19" s="120">
        <v>1388.4469999999999</v>
      </c>
      <c r="AK19" s="120" t="s">
        <v>443</v>
      </c>
      <c r="AL19" s="29" t="s">
        <v>49</v>
      </c>
    </row>
    <row r="20" spans="1:38" ht="26.25" customHeight="1" thickBot="1" x14ac:dyDescent="0.3">
      <c r="A20" s="40" t="s">
        <v>53</v>
      </c>
      <c r="B20" s="40" t="s">
        <v>64</v>
      </c>
      <c r="C20" s="41" t="s">
        <v>65</v>
      </c>
      <c r="D20" s="42"/>
      <c r="E20" s="120">
        <v>2.4755148120752026</v>
      </c>
      <c r="F20" s="120">
        <v>0.10393991774000001</v>
      </c>
      <c r="G20" s="120">
        <v>2.8066810541219631</v>
      </c>
      <c r="H20" s="120">
        <v>2.1858790000000003E-2</v>
      </c>
      <c r="I20" s="120" t="s">
        <v>442</v>
      </c>
      <c r="J20" s="120" t="s">
        <v>442</v>
      </c>
      <c r="K20" s="120" t="s">
        <v>442</v>
      </c>
      <c r="L20" s="120" t="s">
        <v>442</v>
      </c>
      <c r="M20" s="120">
        <v>1.077095673973947</v>
      </c>
      <c r="N20" s="120">
        <v>4.4934300000000003E-2</v>
      </c>
      <c r="O20" s="120">
        <v>5.5385E-3</v>
      </c>
      <c r="P20" s="120">
        <v>3.1823100000000003E-3</v>
      </c>
      <c r="Q20" s="120">
        <v>2.1936249999999997E-2</v>
      </c>
      <c r="R20" s="120">
        <v>1.746164E-2</v>
      </c>
      <c r="S20" s="120">
        <v>3.9005569999999996E-2</v>
      </c>
      <c r="T20" s="120">
        <v>0.65814303000000007</v>
      </c>
      <c r="U20" s="120">
        <v>8.6304499999999996E-3</v>
      </c>
      <c r="V20" s="120">
        <v>0.5850457200000001</v>
      </c>
      <c r="W20" s="120">
        <v>0.15430740700000001</v>
      </c>
      <c r="X20" s="120">
        <v>2.3122882639999998E-2</v>
      </c>
      <c r="Y20" s="120">
        <v>3.5388076820000003E-2</v>
      </c>
      <c r="Z20" s="120">
        <v>8.8578331000000003E-3</v>
      </c>
      <c r="AA20" s="120">
        <v>8.8883605500000001E-3</v>
      </c>
      <c r="AB20" s="120">
        <v>7.6257153100000002E-2</v>
      </c>
      <c r="AC20" s="120">
        <v>5.9100000000000003E-3</v>
      </c>
      <c r="AD20" s="120">
        <v>4.1399999999999996E-3</v>
      </c>
      <c r="AE20" s="121"/>
      <c r="AF20" s="120">
        <v>3437.0002826095811</v>
      </c>
      <c r="AG20" s="120">
        <v>1337.7260000000001</v>
      </c>
      <c r="AH20" s="120">
        <v>5650.937261178</v>
      </c>
      <c r="AI20" s="120">
        <v>5344.6566800000001</v>
      </c>
      <c r="AJ20" s="120" t="s">
        <v>443</v>
      </c>
      <c r="AK20" s="120" t="s">
        <v>443</v>
      </c>
      <c r="AL20" s="29" t="s">
        <v>49</v>
      </c>
    </row>
    <row r="21" spans="1:38" ht="26.25" customHeight="1" thickBot="1" x14ac:dyDescent="0.3">
      <c r="A21" s="40" t="s">
        <v>53</v>
      </c>
      <c r="B21" s="40" t="s">
        <v>66</v>
      </c>
      <c r="C21" s="41" t="s">
        <v>67</v>
      </c>
      <c r="D21" s="42"/>
      <c r="E21" s="120">
        <v>3.7523295830200212</v>
      </c>
      <c r="F21" s="120">
        <v>0.20813669220000003</v>
      </c>
      <c r="G21" s="120">
        <v>5.9132097507238184</v>
      </c>
      <c r="H21" s="120">
        <v>1.248705E-2</v>
      </c>
      <c r="I21" s="120" t="s">
        <v>442</v>
      </c>
      <c r="J21" s="120" t="s">
        <v>442</v>
      </c>
      <c r="K21" s="120" t="s">
        <v>442</v>
      </c>
      <c r="L21" s="120" t="s">
        <v>442</v>
      </c>
      <c r="M21" s="120">
        <v>1.0173286080508805</v>
      </c>
      <c r="N21" s="120">
        <v>6.7684610000000006E-2</v>
      </c>
      <c r="O21" s="120">
        <v>1.103167E-2</v>
      </c>
      <c r="P21" s="120">
        <v>6.16856E-3</v>
      </c>
      <c r="Q21" s="120">
        <v>2.4758140000000001E-2</v>
      </c>
      <c r="R21" s="120">
        <v>0.10008262999999999</v>
      </c>
      <c r="S21" s="120">
        <v>7.0394409999999991E-2</v>
      </c>
      <c r="T21" s="120">
        <v>3.7559315699999996</v>
      </c>
      <c r="U21" s="120">
        <v>1.709898E-2</v>
      </c>
      <c r="V21" s="120">
        <v>0.41490398999999994</v>
      </c>
      <c r="W21" s="120">
        <v>4.9040025000000001E-2</v>
      </c>
      <c r="X21" s="120">
        <v>8.2012099999999994E-6</v>
      </c>
      <c r="Y21" s="120">
        <v>6.740293E-5</v>
      </c>
      <c r="Z21" s="120">
        <v>1.1328459999999999E-5</v>
      </c>
      <c r="AA21" s="120">
        <v>1.9239060000000001E-5</v>
      </c>
      <c r="AB21" s="120">
        <v>1.0617164E-4</v>
      </c>
      <c r="AC21" s="120" t="s">
        <v>444</v>
      </c>
      <c r="AD21" s="120" t="s">
        <v>444</v>
      </c>
      <c r="AE21" s="121"/>
      <c r="AF21" s="120">
        <v>14256.55037390548</v>
      </c>
      <c r="AG21" s="120">
        <v>1387.502</v>
      </c>
      <c r="AH21" s="120">
        <v>18212.738613054</v>
      </c>
      <c r="AI21" s="120">
        <v>29.302</v>
      </c>
      <c r="AJ21" s="120" t="s">
        <v>443</v>
      </c>
      <c r="AK21" s="120" t="s">
        <v>443</v>
      </c>
      <c r="AL21" s="29" t="s">
        <v>49</v>
      </c>
    </row>
    <row r="22" spans="1:38" ht="26.25" customHeight="1" thickBot="1" x14ac:dyDescent="0.3">
      <c r="A22" s="40" t="s">
        <v>53</v>
      </c>
      <c r="B22" s="44" t="s">
        <v>68</v>
      </c>
      <c r="C22" s="41" t="s">
        <v>69</v>
      </c>
      <c r="D22" s="42"/>
      <c r="E22" s="120">
        <v>1.176172802090643</v>
      </c>
      <c r="F22" s="120">
        <v>7.1660770270000007E-2</v>
      </c>
      <c r="G22" s="120">
        <v>2.1938338247779634</v>
      </c>
      <c r="H22" s="120">
        <v>2.2283900000000002E-3</v>
      </c>
      <c r="I22" s="120" t="s">
        <v>442</v>
      </c>
      <c r="J22" s="120" t="s">
        <v>442</v>
      </c>
      <c r="K22" s="120" t="s">
        <v>442</v>
      </c>
      <c r="L22" s="120" t="s">
        <v>442</v>
      </c>
      <c r="M22" s="120">
        <v>2.3272020792978991</v>
      </c>
      <c r="N22" s="120">
        <v>6.2641150000000007E-2</v>
      </c>
      <c r="O22" s="120">
        <v>7.5905599999999997E-3</v>
      </c>
      <c r="P22" s="120">
        <v>4.0262200000000005E-3</v>
      </c>
      <c r="Q22" s="120">
        <v>6.2216700000000003E-3</v>
      </c>
      <c r="R22" s="120">
        <v>1.856472E-2</v>
      </c>
      <c r="S22" s="120">
        <v>1.7731790000000001E-2</v>
      </c>
      <c r="T22" s="120">
        <v>0.49808321999999999</v>
      </c>
      <c r="U22" s="120">
        <v>3.8867100000000007E-3</v>
      </c>
      <c r="V22" s="120">
        <v>0.15791157</v>
      </c>
      <c r="W22" s="120">
        <v>9.8841959000000007E-2</v>
      </c>
      <c r="X22" s="120">
        <v>1.7999651540000002E-2</v>
      </c>
      <c r="Y22" s="120">
        <v>2.3875062819999997E-2</v>
      </c>
      <c r="Z22" s="120">
        <v>9.4081793300000004E-3</v>
      </c>
      <c r="AA22" s="120">
        <v>7.35186152E-3</v>
      </c>
      <c r="AB22" s="120">
        <v>5.8634755169999997E-2</v>
      </c>
      <c r="AC22" s="120" t="s">
        <v>445</v>
      </c>
      <c r="AD22" s="120" t="s">
        <v>443</v>
      </c>
      <c r="AE22" s="121"/>
      <c r="AF22" s="120">
        <v>23920.153456327753</v>
      </c>
      <c r="AG22" s="120">
        <v>15701.5913</v>
      </c>
      <c r="AH22" s="120">
        <v>26382.321915929999</v>
      </c>
      <c r="AI22" s="120">
        <v>421.267</v>
      </c>
      <c r="AJ22" s="120">
        <v>5055.0450000000001</v>
      </c>
      <c r="AK22" s="120" t="s">
        <v>443</v>
      </c>
      <c r="AL22" s="29" t="s">
        <v>49</v>
      </c>
    </row>
    <row r="23" spans="1:38" ht="26.25" customHeight="1" thickBot="1" x14ac:dyDescent="0.3">
      <c r="A23" s="40" t="s">
        <v>70</v>
      </c>
      <c r="B23" s="44" t="s">
        <v>391</v>
      </c>
      <c r="C23" s="41" t="s">
        <v>387</v>
      </c>
      <c r="D23" s="83"/>
      <c r="E23" s="120">
        <v>5.5860583749107322</v>
      </c>
      <c r="F23" s="120">
        <v>1.5804402884560624</v>
      </c>
      <c r="G23" s="120">
        <v>0.17358407675598347</v>
      </c>
      <c r="H23" s="120">
        <v>1.0396282209338037E-3</v>
      </c>
      <c r="I23" s="120" t="s">
        <v>442</v>
      </c>
      <c r="J23" s="120" t="s">
        <v>442</v>
      </c>
      <c r="K23" s="120" t="s">
        <v>442</v>
      </c>
      <c r="L23" s="120" t="s">
        <v>442</v>
      </c>
      <c r="M23" s="120">
        <v>5.4162805507529175</v>
      </c>
      <c r="N23" s="120">
        <v>0.13747142861650047</v>
      </c>
      <c r="O23" s="120">
        <v>2.1359416498712611E-3</v>
      </c>
      <c r="P23" s="120">
        <v>8.8700999999999993E-4</v>
      </c>
      <c r="Q23" s="120">
        <v>1.1805000000000001E-3</v>
      </c>
      <c r="R23" s="120">
        <v>7.1095522585856597E-3</v>
      </c>
      <c r="S23" s="120">
        <v>0.30894466072876575</v>
      </c>
      <c r="T23" s="120">
        <v>9.7939683078149473E-3</v>
      </c>
      <c r="U23" s="120">
        <v>1.3406601428795355E-3</v>
      </c>
      <c r="V23" s="120">
        <v>0.17051283726907945</v>
      </c>
      <c r="W23" s="120" t="s">
        <v>444</v>
      </c>
      <c r="X23" s="120">
        <v>4.4425328012930414E-3</v>
      </c>
      <c r="Y23" s="120">
        <v>6.4594263260613011E-3</v>
      </c>
      <c r="Z23" s="120" t="s">
        <v>444</v>
      </c>
      <c r="AA23" s="120" t="s">
        <v>444</v>
      </c>
      <c r="AB23" s="120">
        <v>1.0901959132994344E-2</v>
      </c>
      <c r="AC23" s="120" t="s">
        <v>443</v>
      </c>
      <c r="AD23" s="120" t="s">
        <v>443</v>
      </c>
      <c r="AE23" s="121"/>
      <c r="AF23" s="120">
        <v>5831.9031637657645</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4.8294687685349045</v>
      </c>
      <c r="F24" s="120">
        <v>0.32592909872685738</v>
      </c>
      <c r="G24" s="120">
        <v>5.2600806650794354</v>
      </c>
      <c r="H24" s="120">
        <v>1.3262602767073167E-2</v>
      </c>
      <c r="I24" s="120" t="s">
        <v>442</v>
      </c>
      <c r="J24" s="120" t="s">
        <v>442</v>
      </c>
      <c r="K24" s="120" t="s">
        <v>442</v>
      </c>
      <c r="L24" s="120" t="s">
        <v>442</v>
      </c>
      <c r="M24" s="120">
        <v>3.5962460508418728</v>
      </c>
      <c r="N24" s="120">
        <v>0.18773852319430873</v>
      </c>
      <c r="O24" s="120">
        <v>1.6254841407580094E-2</v>
      </c>
      <c r="P24" s="120">
        <v>1.200547528363835E-2</v>
      </c>
      <c r="Q24" s="120">
        <v>1.8234581797438885E-2</v>
      </c>
      <c r="R24" s="120">
        <v>0.20633645510523996</v>
      </c>
      <c r="S24" s="120">
        <v>0.11790302141943562</v>
      </c>
      <c r="T24" s="120">
        <v>5.6539282941114664</v>
      </c>
      <c r="U24" s="120">
        <v>1.7438944221327832E-2</v>
      </c>
      <c r="V24" s="120">
        <v>0.2870132457837965</v>
      </c>
      <c r="W24" s="120">
        <v>0.11013692707399267</v>
      </c>
      <c r="X24" s="120">
        <v>1.6972517904966188E-2</v>
      </c>
      <c r="Y24" s="120">
        <v>2.34665726691713E-2</v>
      </c>
      <c r="Z24" s="120">
        <v>8.7431309577252186E-3</v>
      </c>
      <c r="AA24" s="120">
        <v>6.8716381874982472E-3</v>
      </c>
      <c r="AB24" s="120">
        <v>5.6053859719360957E-2</v>
      </c>
      <c r="AC24" s="120">
        <v>1.3600699101173905E-3</v>
      </c>
      <c r="AD24" s="120">
        <v>4.5579168903155436E-2</v>
      </c>
      <c r="AE24" s="121"/>
      <c r="AF24" s="120">
        <v>13374.549629812831</v>
      </c>
      <c r="AG24" s="120">
        <v>386.69835825385547</v>
      </c>
      <c r="AH24" s="120">
        <v>27869.041556511183</v>
      </c>
      <c r="AI24" s="120">
        <v>1413.3897000000002</v>
      </c>
      <c r="AJ24" s="120">
        <v>238.602</v>
      </c>
      <c r="AK24" s="120" t="s">
        <v>443</v>
      </c>
      <c r="AL24" s="29" t="s">
        <v>49</v>
      </c>
    </row>
    <row r="25" spans="1:38" ht="26.25" customHeight="1" thickBot="1" x14ac:dyDescent="0.3">
      <c r="A25" s="40" t="s">
        <v>73</v>
      </c>
      <c r="B25" s="44" t="s">
        <v>74</v>
      </c>
      <c r="C25" s="46" t="s">
        <v>75</v>
      </c>
      <c r="D25" s="42"/>
      <c r="E25" s="120">
        <v>1.2510059472184945</v>
      </c>
      <c r="F25" s="120">
        <v>0.11231457143395751</v>
      </c>
      <c r="G25" s="120">
        <v>8.0265888693875048E-2</v>
      </c>
      <c r="H25" s="120" t="s">
        <v>444</v>
      </c>
      <c r="I25" s="120" t="s">
        <v>442</v>
      </c>
      <c r="J25" s="120" t="s">
        <v>442</v>
      </c>
      <c r="K25" s="120" t="s">
        <v>442</v>
      </c>
      <c r="L25" s="120" t="s">
        <v>442</v>
      </c>
      <c r="M25" s="120">
        <v>1.0267672038284703</v>
      </c>
      <c r="N25" s="120">
        <v>7.2000000000000009E-7</v>
      </c>
      <c r="O25" s="120">
        <v>6.0000000000000008E-8</v>
      </c>
      <c r="P25" s="120">
        <v>7.1999999999999997E-6</v>
      </c>
      <c r="Q25" s="120">
        <v>1.2000000000000002E-7</v>
      </c>
      <c r="R25" s="120">
        <v>1.2E-5</v>
      </c>
      <c r="S25" s="120">
        <v>7.7999999999999999E-6</v>
      </c>
      <c r="T25" s="120">
        <v>2.9999999999999999E-7</v>
      </c>
      <c r="U25" s="120">
        <v>1.2000000000000002E-7</v>
      </c>
      <c r="V25" s="120">
        <v>2.5210000000000001E-5</v>
      </c>
      <c r="W25" s="120" t="s">
        <v>444</v>
      </c>
      <c r="X25" s="120">
        <v>3.9827500000000001E-6</v>
      </c>
      <c r="Y25" s="120">
        <v>3.9827500000000001E-6</v>
      </c>
      <c r="Z25" s="120">
        <v>3.9827500000000001E-6</v>
      </c>
      <c r="AA25" s="120">
        <v>3.9827500000000001E-6</v>
      </c>
      <c r="AB25" s="120">
        <v>1.5931E-5</v>
      </c>
      <c r="AC25" s="120" t="s">
        <v>443</v>
      </c>
      <c r="AD25" s="120" t="s">
        <v>443</v>
      </c>
      <c r="AE25" s="121"/>
      <c r="AF25" s="120">
        <v>4213.1490389974633</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1.2841746339472226E-2</v>
      </c>
      <c r="F26" s="120">
        <v>2.4359895440489006E-2</v>
      </c>
      <c r="G26" s="120">
        <v>1.3003076829360561E-3</v>
      </c>
      <c r="H26" s="120" t="s">
        <v>444</v>
      </c>
      <c r="I26" s="120" t="s">
        <v>442</v>
      </c>
      <c r="J26" s="120" t="s">
        <v>442</v>
      </c>
      <c r="K26" s="120" t="s">
        <v>442</v>
      </c>
      <c r="L26" s="120" t="s">
        <v>442</v>
      </c>
      <c r="M26" s="120">
        <v>1.062256033914833</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87.342453134568743</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86.961311866304158</v>
      </c>
      <c r="F27" s="120">
        <v>50.91704772504832</v>
      </c>
      <c r="G27" s="120">
        <v>3.0280036859526103</v>
      </c>
      <c r="H27" s="120">
        <v>1.2748244667036657</v>
      </c>
      <c r="I27" s="120" t="s">
        <v>442</v>
      </c>
      <c r="J27" s="120" t="s">
        <v>442</v>
      </c>
      <c r="K27" s="120" t="s">
        <v>442</v>
      </c>
      <c r="L27" s="120" t="s">
        <v>442</v>
      </c>
      <c r="M27" s="120">
        <v>410.28110553219028</v>
      </c>
      <c r="N27" s="120">
        <v>66.597900319406591</v>
      </c>
      <c r="O27" s="120">
        <v>5.8092760287727606E-4</v>
      </c>
      <c r="P27" s="120">
        <v>3.1455971629742577E-2</v>
      </c>
      <c r="Q27" s="120">
        <v>9.2087637155256253E-4</v>
      </c>
      <c r="R27" s="120">
        <v>3.2006555415185788E-2</v>
      </c>
      <c r="S27" s="120">
        <v>2.2126620069045359E-2</v>
      </c>
      <c r="T27" s="120">
        <v>5.9383929245389513E-3</v>
      </c>
      <c r="U27" s="120">
        <v>6.7989753735057273E-4</v>
      </c>
      <c r="V27" s="120">
        <v>0.11515219169704338</v>
      </c>
      <c r="W27" s="120">
        <v>2.7120353000000001</v>
      </c>
      <c r="X27" s="120">
        <v>7.6860148973100006E-2</v>
      </c>
      <c r="Y27" s="120">
        <v>9.3853060477200004E-2</v>
      </c>
      <c r="Z27" s="120">
        <v>6.4452288297700014E-2</v>
      </c>
      <c r="AA27" s="120">
        <v>8.6346885791999992E-2</v>
      </c>
      <c r="AB27" s="120">
        <v>0.32151238354</v>
      </c>
      <c r="AC27" s="120">
        <v>2.7120353000000003E-3</v>
      </c>
      <c r="AD27" s="120">
        <v>5.5936050000000002E-4</v>
      </c>
      <c r="AE27" s="121"/>
      <c r="AF27" s="120">
        <v>193395.67393032712</v>
      </c>
      <c r="AG27" s="120" t="s">
        <v>443</v>
      </c>
      <c r="AH27" s="120" t="s">
        <v>443</v>
      </c>
      <c r="AI27" s="120" t="s">
        <v>443</v>
      </c>
      <c r="AJ27" s="120">
        <v>5.4131067099999999E-2</v>
      </c>
      <c r="AK27" s="120" t="s">
        <v>443</v>
      </c>
      <c r="AL27" s="29" t="s">
        <v>49</v>
      </c>
    </row>
    <row r="28" spans="1:38" ht="26.25" customHeight="1" thickBot="1" x14ac:dyDescent="0.3">
      <c r="A28" s="40" t="s">
        <v>78</v>
      </c>
      <c r="B28" s="40" t="s">
        <v>81</v>
      </c>
      <c r="C28" s="41" t="s">
        <v>82</v>
      </c>
      <c r="D28" s="42"/>
      <c r="E28" s="120">
        <v>8.3644929159604686</v>
      </c>
      <c r="F28" s="120">
        <v>1.1130181375625994</v>
      </c>
      <c r="G28" s="120">
        <v>0.48049361484431086</v>
      </c>
      <c r="H28" s="120">
        <v>1.0553829637701802E-2</v>
      </c>
      <c r="I28" s="120" t="s">
        <v>442</v>
      </c>
      <c r="J28" s="120" t="s">
        <v>442</v>
      </c>
      <c r="K28" s="120" t="s">
        <v>442</v>
      </c>
      <c r="L28" s="120" t="s">
        <v>442</v>
      </c>
      <c r="M28" s="120">
        <v>9.3967869840381475</v>
      </c>
      <c r="N28" s="120">
        <v>0.56648885809382454</v>
      </c>
      <c r="O28" s="120">
        <v>2.8624150683448181E-5</v>
      </c>
      <c r="P28" s="120">
        <v>2.7780431342267408E-3</v>
      </c>
      <c r="Q28" s="120">
        <v>5.5199366661146233E-5</v>
      </c>
      <c r="R28" s="120">
        <v>4.2985507026934051E-3</v>
      </c>
      <c r="S28" s="120">
        <v>2.8881981267608191E-3</v>
      </c>
      <c r="T28" s="120">
        <v>1.452306233200446E-4</v>
      </c>
      <c r="U28" s="120">
        <v>5.3150431955396098E-5</v>
      </c>
      <c r="V28" s="120">
        <v>9.5056097107987913E-3</v>
      </c>
      <c r="W28" s="120">
        <v>0.19960529999999999</v>
      </c>
      <c r="X28" s="120">
        <v>1.07887163962E-2</v>
      </c>
      <c r="Y28" s="120">
        <v>1.21548588527E-2</v>
      </c>
      <c r="Z28" s="120">
        <v>9.4624219197000006E-3</v>
      </c>
      <c r="AA28" s="120">
        <v>1.0159655053999999E-2</v>
      </c>
      <c r="AB28" s="120">
        <v>4.2565652222600003E-2</v>
      </c>
      <c r="AC28" s="120">
        <v>1.9960479999999998E-4</v>
      </c>
      <c r="AD28" s="120">
        <v>4.6042799999999999E-5</v>
      </c>
      <c r="AE28" s="121"/>
      <c r="AF28" s="120">
        <v>21839.892256211599</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75.565596698582127</v>
      </c>
      <c r="F29" s="120">
        <v>4.0264166693546279</v>
      </c>
      <c r="G29" s="120">
        <v>1.9429793356235567</v>
      </c>
      <c r="H29" s="120">
        <v>2.3098695341587126E-2</v>
      </c>
      <c r="I29" s="120" t="s">
        <v>442</v>
      </c>
      <c r="J29" s="120" t="s">
        <v>442</v>
      </c>
      <c r="K29" s="120" t="s">
        <v>442</v>
      </c>
      <c r="L29" s="120" t="s">
        <v>442</v>
      </c>
      <c r="M29" s="120">
        <v>17.028489180955727</v>
      </c>
      <c r="N29" s="120">
        <v>2.0179723393241516E-2</v>
      </c>
      <c r="O29" s="120">
        <v>1.0131865131982049E-4</v>
      </c>
      <c r="P29" s="120">
        <v>1.0731107223334403E-2</v>
      </c>
      <c r="Q29" s="120">
        <v>2.0256794410710842E-4</v>
      </c>
      <c r="R29" s="120">
        <v>1.7204958410857969E-2</v>
      </c>
      <c r="S29" s="120">
        <v>1.1537633639006081E-2</v>
      </c>
      <c r="T29" s="120">
        <v>4.0631498326727008E-4</v>
      </c>
      <c r="U29" s="120">
        <v>2.0249858557457593E-4</v>
      </c>
      <c r="V29" s="120">
        <v>3.6447664647447683E-2</v>
      </c>
      <c r="W29" s="120">
        <v>0.50192579999999998</v>
      </c>
      <c r="X29" s="120">
        <v>7.1703733241000002E-3</v>
      </c>
      <c r="Y29" s="120">
        <v>4.3420594016399999E-2</v>
      </c>
      <c r="Z29" s="120">
        <v>4.8519526158400009E-2</v>
      </c>
      <c r="AA29" s="120">
        <v>1.1153914059500001E-2</v>
      </c>
      <c r="AB29" s="120">
        <v>0.1102644075584</v>
      </c>
      <c r="AC29" s="120">
        <v>2.918304E-4</v>
      </c>
      <c r="AD29" s="120">
        <v>9.3529999999999994E-5</v>
      </c>
      <c r="AE29" s="121"/>
      <c r="AF29" s="120">
        <v>86427.906864166987</v>
      </c>
      <c r="AG29" s="120" t="s">
        <v>443</v>
      </c>
      <c r="AH29" s="120">
        <v>16.161634947300001</v>
      </c>
      <c r="AI29" s="120" t="s">
        <v>443</v>
      </c>
      <c r="AJ29" s="120" t="s">
        <v>443</v>
      </c>
      <c r="AK29" s="120" t="s">
        <v>443</v>
      </c>
      <c r="AL29" s="29" t="s">
        <v>49</v>
      </c>
    </row>
    <row r="30" spans="1:38" ht="26.25" customHeight="1" thickBot="1" x14ac:dyDescent="0.3">
      <c r="A30" s="40" t="s">
        <v>78</v>
      </c>
      <c r="B30" s="40" t="s">
        <v>85</v>
      </c>
      <c r="C30" s="41" t="s">
        <v>86</v>
      </c>
      <c r="D30" s="42"/>
      <c r="E30" s="120">
        <v>0.39583225646617831</v>
      </c>
      <c r="F30" s="120">
        <v>7.0115958489930126</v>
      </c>
      <c r="G30" s="120">
        <v>2.7982875587285523E-2</v>
      </c>
      <c r="H30" s="120">
        <v>2.8900955422125735E-3</v>
      </c>
      <c r="I30" s="120" t="s">
        <v>442</v>
      </c>
      <c r="J30" s="120" t="s">
        <v>442</v>
      </c>
      <c r="K30" s="120" t="s">
        <v>442</v>
      </c>
      <c r="L30" s="120" t="s">
        <v>442</v>
      </c>
      <c r="M30" s="120">
        <v>32.423321194918067</v>
      </c>
      <c r="N30" s="120">
        <v>1.6524395401399514</v>
      </c>
      <c r="O30" s="120">
        <v>2.0531393745835324E-3</v>
      </c>
      <c r="P30" s="120">
        <v>5.2019448207133335E-4</v>
      </c>
      <c r="Q30" s="120">
        <v>1.7937740761080461E-5</v>
      </c>
      <c r="R30" s="120">
        <v>8.9711383696366373E-3</v>
      </c>
      <c r="S30" s="120">
        <v>0.34852317251885223</v>
      </c>
      <c r="T30" s="120">
        <v>1.441236002278414E-2</v>
      </c>
      <c r="U30" s="120">
        <v>2.0441868268609763E-3</v>
      </c>
      <c r="V30" s="120">
        <v>0.2034950007184588</v>
      </c>
      <c r="W30" s="120">
        <v>3.92582E-2</v>
      </c>
      <c r="X30" s="120">
        <v>5.9822087890000009E-4</v>
      </c>
      <c r="Y30" s="120">
        <v>1.0967382782E-3</v>
      </c>
      <c r="Z30" s="120">
        <v>3.7388804930000002E-4</v>
      </c>
      <c r="AA30" s="120">
        <v>1.2836823027E-3</v>
      </c>
      <c r="AB30" s="120">
        <v>3.3525295090999999E-3</v>
      </c>
      <c r="AC30" s="120">
        <v>3.9258300000000003E-5</v>
      </c>
      <c r="AD30" s="120">
        <v>3.9258300000000003E-5</v>
      </c>
      <c r="AE30" s="121"/>
      <c r="AF30" s="120">
        <v>2617.3555469186999</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8.8548060001213749</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410.86689452030004</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7.871686473962523</v>
      </c>
      <c r="O32" s="120">
        <v>3.4892661154084258E-2</v>
      </c>
      <c r="P32" s="120" t="s">
        <v>444</v>
      </c>
      <c r="Q32" s="120">
        <v>9.0170315217729696E-2</v>
      </c>
      <c r="R32" s="120">
        <v>2.9335544857305713</v>
      </c>
      <c r="S32" s="120">
        <v>64.371725533252075</v>
      </c>
      <c r="T32" s="120">
        <v>0.45343031819268315</v>
      </c>
      <c r="U32" s="120">
        <v>5.3991120162094737E-2</v>
      </c>
      <c r="V32" s="120">
        <v>21.626595234965983</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92497.383446995096</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92497.383446995096</v>
      </c>
      <c r="AL33" s="29" t="s">
        <v>411</v>
      </c>
    </row>
    <row r="34" spans="1:38" ht="26.25" customHeight="1" thickBot="1" x14ac:dyDescent="0.3">
      <c r="A34" s="40" t="s">
        <v>70</v>
      </c>
      <c r="B34" s="40" t="s">
        <v>93</v>
      </c>
      <c r="C34" s="41" t="s">
        <v>94</v>
      </c>
      <c r="D34" s="42"/>
      <c r="E34" s="120">
        <v>3.4107131540352222</v>
      </c>
      <c r="F34" s="120">
        <v>0.29519463705908455</v>
      </c>
      <c r="G34" s="120">
        <v>0.13115448204686719</v>
      </c>
      <c r="H34" s="120">
        <v>4.5143804728783529E-4</v>
      </c>
      <c r="I34" s="120" t="s">
        <v>442</v>
      </c>
      <c r="J34" s="120" t="s">
        <v>442</v>
      </c>
      <c r="K34" s="120" t="s">
        <v>442</v>
      </c>
      <c r="L34" s="120" t="s">
        <v>442</v>
      </c>
      <c r="M34" s="120">
        <v>1.4838160978044921</v>
      </c>
      <c r="N34" s="120">
        <v>4.1570299999999999E-3</v>
      </c>
      <c r="O34" s="120">
        <v>5.2924866755868483E-4</v>
      </c>
      <c r="P34" s="120">
        <v>1.38908E-3</v>
      </c>
      <c r="Q34" s="120">
        <v>1.8487100000000002E-3</v>
      </c>
      <c r="R34" s="120">
        <v>2.6460714577285424E-3</v>
      </c>
      <c r="S34" s="120">
        <v>1.8318152728827057</v>
      </c>
      <c r="T34" s="120">
        <v>3.7044839728134719E-3</v>
      </c>
      <c r="U34" s="120">
        <v>5.2924866755868483E-4</v>
      </c>
      <c r="V34" s="120">
        <v>5.2921428154570849E-2</v>
      </c>
      <c r="W34" s="120">
        <v>1.4737111999999999</v>
      </c>
      <c r="X34" s="120">
        <v>3.8265228426436139E-3</v>
      </c>
      <c r="Y34" s="120">
        <v>4.3451174577285425E-3</v>
      </c>
      <c r="Z34" s="120">
        <v>1.8966429099999999E-3</v>
      </c>
      <c r="AA34" s="120">
        <v>1.88968E-4</v>
      </c>
      <c r="AB34" s="120">
        <v>1.0257253100372156E-2</v>
      </c>
      <c r="AC34" s="120" t="s">
        <v>443</v>
      </c>
      <c r="AD34" s="120" t="s">
        <v>443</v>
      </c>
      <c r="AE34" s="121"/>
      <c r="AF34" s="120">
        <v>2268.429819556241</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2.6513045138799987</v>
      </c>
      <c r="F35" s="120">
        <v>0.11938243915126143</v>
      </c>
      <c r="G35" s="120">
        <v>0.98829477828223844</v>
      </c>
      <c r="H35" s="120">
        <v>4.2558221531507217E-4</v>
      </c>
      <c r="I35" s="120" t="s">
        <v>442</v>
      </c>
      <c r="J35" s="120" t="s">
        <v>442</v>
      </c>
      <c r="K35" s="120" t="s">
        <v>442</v>
      </c>
      <c r="L35" s="120" t="s">
        <v>442</v>
      </c>
      <c r="M35" s="120">
        <v>0.59295027039719528</v>
      </c>
      <c r="N35" s="120">
        <v>4.7060168245670799E-3</v>
      </c>
      <c r="O35" s="120">
        <v>5.0423840629146006E-4</v>
      </c>
      <c r="P35" s="120">
        <v>2.0839146216042798E-3</v>
      </c>
      <c r="Q35" s="120">
        <v>3.6984773656791605E-3</v>
      </c>
      <c r="R35" s="120" t="s">
        <v>444</v>
      </c>
      <c r="S35" s="120">
        <v>3.6984773656791605E-3</v>
      </c>
      <c r="T35" s="120">
        <v>0.10373346914819069</v>
      </c>
      <c r="U35" s="120">
        <v>9.4120336491338979E-3</v>
      </c>
      <c r="V35" s="120">
        <v>2.3193716884485942E-2</v>
      </c>
      <c r="W35" s="120" t="s">
        <v>444</v>
      </c>
      <c r="X35" s="120">
        <v>1.95504683947266E-3</v>
      </c>
      <c r="Y35" s="120">
        <v>1.9434746144923899E-3</v>
      </c>
      <c r="Z35" s="120">
        <v>7.4650997426584001E-4</v>
      </c>
      <c r="AA35" s="120" t="s">
        <v>444</v>
      </c>
      <c r="AB35" s="120">
        <v>4.6450314282313202E-3</v>
      </c>
      <c r="AC35" s="120" t="s">
        <v>443</v>
      </c>
      <c r="AD35" s="120" t="s">
        <v>443</v>
      </c>
      <c r="AE35" s="121"/>
      <c r="AF35" s="120">
        <v>1803.6530528806697</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4.904317647393925</v>
      </c>
      <c r="F36" s="120">
        <v>0.23115927383216212</v>
      </c>
      <c r="G36" s="120">
        <v>0.34254319981108527</v>
      </c>
      <c r="H36" s="120">
        <v>1.0993799345523471E-3</v>
      </c>
      <c r="I36" s="120" t="s">
        <v>442</v>
      </c>
      <c r="J36" s="120" t="s">
        <v>442</v>
      </c>
      <c r="K36" s="120" t="s">
        <v>442</v>
      </c>
      <c r="L36" s="120" t="s">
        <v>442</v>
      </c>
      <c r="M36" s="120">
        <v>0.89183485345189495</v>
      </c>
      <c r="N36" s="120">
        <v>1.1118573789574334E-2</v>
      </c>
      <c r="O36" s="120">
        <v>8.553241376594242E-4</v>
      </c>
      <c r="P36" s="120">
        <v>3.3915624129786928E-3</v>
      </c>
      <c r="Q36" s="120">
        <v>4.5178965506382576E-3</v>
      </c>
      <c r="R36" s="120">
        <v>4.2766106882978615E-3</v>
      </c>
      <c r="S36" s="120">
        <v>5.2803504114041673E-2</v>
      </c>
      <c r="T36" s="120">
        <v>8.5532253765956578E-2</v>
      </c>
      <c r="U36" s="120">
        <v>8.5532213765956433E-3</v>
      </c>
      <c r="V36" s="120">
        <v>0.10263869651914789</v>
      </c>
      <c r="W36" s="120">
        <v>7.8209533420335161E-5</v>
      </c>
      <c r="X36" s="120">
        <v>1.1418317058894728E-3</v>
      </c>
      <c r="Y36" s="120">
        <v>1.0078373330804041E-3</v>
      </c>
      <c r="Z36" s="120">
        <v>4.1862264244099418E-4</v>
      </c>
      <c r="AA36" s="120">
        <v>3.0111916280266423E-5</v>
      </c>
      <c r="AB36" s="120">
        <v>2.5981524376910577E-3</v>
      </c>
      <c r="AC36" s="120">
        <v>2.3957781744125138E-3</v>
      </c>
      <c r="AD36" s="120">
        <v>1.1417446328459439E-3</v>
      </c>
      <c r="AE36" s="121"/>
      <c r="AF36" s="120">
        <v>5510.9012028405159</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0.39685986000000001</v>
      </c>
      <c r="F37" s="120">
        <v>3.4464708720000001E-2</v>
      </c>
      <c r="G37" s="120">
        <v>3.8805000000000003E-4</v>
      </c>
      <c r="H37" s="120" t="s">
        <v>444</v>
      </c>
      <c r="I37" s="120" t="s">
        <v>442</v>
      </c>
      <c r="J37" s="120" t="s">
        <v>442</v>
      </c>
      <c r="K37" s="120" t="s">
        <v>442</v>
      </c>
      <c r="L37" s="120" t="s">
        <v>442</v>
      </c>
      <c r="M37" s="120">
        <v>0.18842783999999999</v>
      </c>
      <c r="N37" s="120">
        <v>6.37E-6</v>
      </c>
      <c r="O37" s="120">
        <v>5.2E-7</v>
      </c>
      <c r="P37" s="120">
        <v>3.1274999999999999E-4</v>
      </c>
      <c r="Q37" s="120">
        <v>5.7920000000000001E-5</v>
      </c>
      <c r="R37" s="120">
        <v>7.5299999999999999E-6</v>
      </c>
      <c r="S37" s="120">
        <v>1.5100000000000002E-6</v>
      </c>
      <c r="T37" s="120">
        <v>7.5299999999999999E-6</v>
      </c>
      <c r="U37" s="120">
        <v>3.3590000000000002E-5</v>
      </c>
      <c r="V37" s="120">
        <v>4.2280000000000003E-4</v>
      </c>
      <c r="W37" s="120">
        <v>3.0117000000000002E-4</v>
      </c>
      <c r="X37" s="120">
        <v>4.1701E-7</v>
      </c>
      <c r="Y37" s="120">
        <v>1.67961E-6</v>
      </c>
      <c r="Z37" s="120">
        <v>6.3709000000000005E-7</v>
      </c>
      <c r="AA37" s="120">
        <v>6.2551000000000005E-7</v>
      </c>
      <c r="AB37" s="120">
        <v>3.3592200000000001E-6</v>
      </c>
      <c r="AC37" s="120" t="s">
        <v>443</v>
      </c>
      <c r="AD37" s="120" t="s">
        <v>443</v>
      </c>
      <c r="AE37" s="121"/>
      <c r="AF37" s="120" t="s">
        <v>443</v>
      </c>
      <c r="AG37" s="120" t="s">
        <v>443</v>
      </c>
      <c r="AH37" s="120">
        <v>2592.2054033642371</v>
      </c>
      <c r="AI37" s="120" t="s">
        <v>443</v>
      </c>
      <c r="AJ37" s="120" t="s">
        <v>443</v>
      </c>
      <c r="AK37" s="120" t="s">
        <v>443</v>
      </c>
      <c r="AL37" s="29" t="s">
        <v>49</v>
      </c>
    </row>
    <row r="38" spans="1:38" ht="26.25" customHeight="1" thickBot="1" x14ac:dyDescent="0.3">
      <c r="A38" s="40" t="s">
        <v>70</v>
      </c>
      <c r="B38" s="40" t="s">
        <v>101</v>
      </c>
      <c r="C38" s="41" t="s">
        <v>102</v>
      </c>
      <c r="D38" s="47"/>
      <c r="E38" s="120">
        <v>2.268546921109047</v>
      </c>
      <c r="F38" s="120">
        <v>0.22803119487655224</v>
      </c>
      <c r="G38" s="120">
        <v>5.0248019175759176E-2</v>
      </c>
      <c r="H38" s="120">
        <v>4.1971637830342585E-4</v>
      </c>
      <c r="I38" s="120" t="s">
        <v>442</v>
      </c>
      <c r="J38" s="120" t="s">
        <v>442</v>
      </c>
      <c r="K38" s="120" t="s">
        <v>442</v>
      </c>
      <c r="L38" s="120" t="s">
        <v>442</v>
      </c>
      <c r="M38" s="120">
        <v>0.99296145684602455</v>
      </c>
      <c r="N38" s="120">
        <v>5.5642532180792334E-3</v>
      </c>
      <c r="O38" s="120">
        <v>7.5450947806019375E-4</v>
      </c>
      <c r="P38" s="120" t="s">
        <v>444</v>
      </c>
      <c r="Q38" s="120" t="s">
        <v>444</v>
      </c>
      <c r="R38" s="120">
        <v>3.1791636139615093E-3</v>
      </c>
      <c r="S38" s="120">
        <v>0.10527519729778713</v>
      </c>
      <c r="T38" s="120">
        <v>3.9460875678306636E-3</v>
      </c>
      <c r="U38" s="120">
        <v>5.2445680553636306E-4</v>
      </c>
      <c r="V38" s="120">
        <v>6.255805367654993E-2</v>
      </c>
      <c r="W38" s="120" t="s">
        <v>444</v>
      </c>
      <c r="X38" s="120">
        <v>1.5885009121320379E-3</v>
      </c>
      <c r="Y38" s="120">
        <v>2.5332733301394921E-3</v>
      </c>
      <c r="Z38" s="120" t="s">
        <v>444</v>
      </c>
      <c r="AA38" s="120" t="s">
        <v>444</v>
      </c>
      <c r="AB38" s="120">
        <v>4.1217742508100298E-3</v>
      </c>
      <c r="AC38" s="120" t="s">
        <v>443</v>
      </c>
      <c r="AD38" s="120" t="s">
        <v>443</v>
      </c>
      <c r="AE38" s="121"/>
      <c r="AF38" s="120">
        <v>2241.3688848676611</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4.7449140856315744</v>
      </c>
      <c r="F39" s="120">
        <v>0.92358149531768929</v>
      </c>
      <c r="G39" s="120">
        <v>4.0632487502450427</v>
      </c>
      <c r="H39" s="120">
        <v>9.0580678793689175E-3</v>
      </c>
      <c r="I39" s="120" t="s">
        <v>442</v>
      </c>
      <c r="J39" s="120" t="s">
        <v>442</v>
      </c>
      <c r="K39" s="120" t="s">
        <v>442</v>
      </c>
      <c r="L39" s="120" t="s">
        <v>442</v>
      </c>
      <c r="M39" s="120">
        <v>3.3966196592863227</v>
      </c>
      <c r="N39" s="120">
        <v>6.1874823988347712E-2</v>
      </c>
      <c r="O39" s="120">
        <v>1.1654835831537258E-3</v>
      </c>
      <c r="P39" s="120">
        <v>1.0485895538407638E-2</v>
      </c>
      <c r="Q39" s="120">
        <v>9.3136428428833122E-3</v>
      </c>
      <c r="R39" s="120">
        <v>6.7786255758246858E-2</v>
      </c>
      <c r="S39" s="120">
        <v>2.4288489086713549E-2</v>
      </c>
      <c r="T39" s="120">
        <v>0.73681972689682274</v>
      </c>
      <c r="U39" s="120">
        <v>1.8520669219913759E-3</v>
      </c>
      <c r="V39" s="120">
        <v>0.15223158876681792</v>
      </c>
      <c r="W39" s="120">
        <v>0.42818545166213506</v>
      </c>
      <c r="X39" s="120">
        <v>0.29358767930470803</v>
      </c>
      <c r="Y39" s="120">
        <v>0.33176104784690535</v>
      </c>
      <c r="Z39" s="120">
        <v>0.21840652279594927</v>
      </c>
      <c r="AA39" s="120">
        <v>0.11037615423019054</v>
      </c>
      <c r="AB39" s="120">
        <v>0.95413140424475329</v>
      </c>
      <c r="AC39" s="120">
        <v>1.3136745156116202E-3</v>
      </c>
      <c r="AD39" s="120">
        <v>1.2416488719243179E-2</v>
      </c>
      <c r="AE39" s="121"/>
      <c r="AF39" s="120">
        <v>42037.935695575834</v>
      </c>
      <c r="AG39" s="120">
        <v>73.011421154581896</v>
      </c>
      <c r="AH39" s="120">
        <v>50548.184218263545</v>
      </c>
      <c r="AI39" s="120" t="s">
        <v>443</v>
      </c>
      <c r="AJ39" s="120">
        <v>1179.7733432</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17.055051442340265</v>
      </c>
      <c r="F41" s="120">
        <v>12.332264683347326</v>
      </c>
      <c r="G41" s="120">
        <v>24.373909040821641</v>
      </c>
      <c r="H41" s="120">
        <v>0.12704883123618976</v>
      </c>
      <c r="I41" s="120" t="s">
        <v>442</v>
      </c>
      <c r="J41" s="120" t="s">
        <v>442</v>
      </c>
      <c r="K41" s="120" t="s">
        <v>442</v>
      </c>
      <c r="L41" s="120" t="s">
        <v>442</v>
      </c>
      <c r="M41" s="120">
        <v>91.458911368013844</v>
      </c>
      <c r="N41" s="120">
        <v>1.4446569861370695</v>
      </c>
      <c r="O41" s="120">
        <v>0.17056182539205383</v>
      </c>
      <c r="P41" s="120">
        <v>0.11853704195999143</v>
      </c>
      <c r="Q41" s="120">
        <v>3.7216237292024612E-2</v>
      </c>
      <c r="R41" s="120">
        <v>0.43359362063877704</v>
      </c>
      <c r="S41" s="120">
        <v>0.29668152778240681</v>
      </c>
      <c r="T41" s="120">
        <v>0.13679743413199352</v>
      </c>
      <c r="U41" s="120">
        <v>3.0462531788788889E-2</v>
      </c>
      <c r="V41" s="120">
        <v>8.5715754335637246</v>
      </c>
      <c r="W41" s="120">
        <v>17.774808914855271</v>
      </c>
      <c r="X41" s="120">
        <v>3.6237083456638381</v>
      </c>
      <c r="Y41" s="120">
        <v>4.5855990382074481</v>
      </c>
      <c r="Z41" s="120">
        <v>1.8887695224683694</v>
      </c>
      <c r="AA41" s="120">
        <v>1.9416063020180978</v>
      </c>
      <c r="AB41" s="120">
        <v>12.039683208469754</v>
      </c>
      <c r="AC41" s="120">
        <v>6.8062037934790126E-2</v>
      </c>
      <c r="AD41" s="120">
        <v>1.8640140213582699</v>
      </c>
      <c r="AE41" s="121"/>
      <c r="AF41" s="120">
        <v>192882.26128199999</v>
      </c>
      <c r="AG41" s="120">
        <v>10957.219957771218</v>
      </c>
      <c r="AH41" s="120">
        <v>134286.77502</v>
      </c>
      <c r="AI41" s="120">
        <v>12380.780072010064</v>
      </c>
      <c r="AJ41" s="120" t="s">
        <v>443</v>
      </c>
      <c r="AK41" s="120" t="s">
        <v>443</v>
      </c>
      <c r="AL41" s="29" t="s">
        <v>49</v>
      </c>
    </row>
    <row r="42" spans="1:38" ht="26.25" customHeight="1" thickBot="1" x14ac:dyDescent="0.3">
      <c r="A42" s="40" t="s">
        <v>70</v>
      </c>
      <c r="B42" s="40" t="s">
        <v>107</v>
      </c>
      <c r="C42" s="41" t="s">
        <v>108</v>
      </c>
      <c r="D42" s="42"/>
      <c r="E42" s="120">
        <v>0.15984222321744557</v>
      </c>
      <c r="F42" s="120">
        <v>1.6696828302901929</v>
      </c>
      <c r="G42" s="120">
        <v>9.0781931320846384E-3</v>
      </c>
      <c r="H42" s="120">
        <v>1.6701547163567145E-4</v>
      </c>
      <c r="I42" s="120" t="s">
        <v>442</v>
      </c>
      <c r="J42" s="120" t="s">
        <v>442</v>
      </c>
      <c r="K42" s="120" t="s">
        <v>442</v>
      </c>
      <c r="L42" s="120" t="s">
        <v>442</v>
      </c>
      <c r="M42" s="120">
        <v>11.960038148135954</v>
      </c>
      <c r="N42" s="120">
        <v>0.53252865777238489</v>
      </c>
      <c r="O42" s="120">
        <v>1.9947041698102969E-4</v>
      </c>
      <c r="P42" s="120" t="s">
        <v>444</v>
      </c>
      <c r="Q42" s="120" t="s">
        <v>444</v>
      </c>
      <c r="R42" s="120">
        <v>1.424631683661974E-3</v>
      </c>
      <c r="S42" s="120">
        <v>4.294861478928047E-2</v>
      </c>
      <c r="T42" s="120">
        <v>1.4285999009541527E-3</v>
      </c>
      <c r="U42" s="120">
        <v>1.9397447055588969E-4</v>
      </c>
      <c r="V42" s="120">
        <v>2.2879085477913966E-2</v>
      </c>
      <c r="W42" s="120" t="s">
        <v>444</v>
      </c>
      <c r="X42" s="120">
        <v>6.8970002054522862E-4</v>
      </c>
      <c r="Y42" s="120">
        <v>7.0484239971322867E-4</v>
      </c>
      <c r="Z42" s="120" t="s">
        <v>444</v>
      </c>
      <c r="AA42" s="120" t="s">
        <v>444</v>
      </c>
      <c r="AB42" s="120">
        <v>1.3945424332384572E-3</v>
      </c>
      <c r="AC42" s="120" t="s">
        <v>443</v>
      </c>
      <c r="AD42" s="120" t="s">
        <v>443</v>
      </c>
      <c r="AE42" s="121"/>
      <c r="AF42" s="120">
        <v>851.96518027406341</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2.3399779716800002</v>
      </c>
      <c r="F43" s="120">
        <v>0.38412983067100004</v>
      </c>
      <c r="G43" s="120">
        <v>8.0875379986600002</v>
      </c>
      <c r="H43" s="120">
        <v>4.2219999999999999E-5</v>
      </c>
      <c r="I43" s="120" t="s">
        <v>442</v>
      </c>
      <c r="J43" s="120" t="s">
        <v>442</v>
      </c>
      <c r="K43" s="120" t="s">
        <v>442</v>
      </c>
      <c r="L43" s="120" t="s">
        <v>442</v>
      </c>
      <c r="M43" s="120">
        <v>2.8346565426199999</v>
      </c>
      <c r="N43" s="120">
        <v>0.32589050892499999</v>
      </c>
      <c r="O43" s="120">
        <v>6.9991902045E-3</v>
      </c>
      <c r="P43" s="120">
        <v>9.2434869469999997E-3</v>
      </c>
      <c r="Q43" s="120">
        <v>1.9071754299000002E-2</v>
      </c>
      <c r="R43" s="120">
        <v>0.29581767132820003</v>
      </c>
      <c r="S43" s="120">
        <v>7.1018891584919988E-2</v>
      </c>
      <c r="T43" s="120">
        <v>2.8205531499076999</v>
      </c>
      <c r="U43" s="120">
        <v>1.955067119E-3</v>
      </c>
      <c r="V43" s="120">
        <v>0.36417106634700003</v>
      </c>
      <c r="W43" s="120">
        <v>0.59261373600000011</v>
      </c>
      <c r="X43" s="120">
        <v>0.17132710877299998</v>
      </c>
      <c r="Y43" s="120">
        <v>0.221251999708</v>
      </c>
      <c r="Z43" s="120">
        <v>0.108790625202</v>
      </c>
      <c r="AA43" s="120">
        <v>7.5324792056000012E-2</v>
      </c>
      <c r="AB43" s="120">
        <v>0.57669452574000002</v>
      </c>
      <c r="AC43" s="120">
        <v>5.7553979999999997E-4</v>
      </c>
      <c r="AD43" s="120">
        <v>0.15780930000000001</v>
      </c>
      <c r="AE43" s="121"/>
      <c r="AF43" s="120">
        <v>21604.381564399999</v>
      </c>
      <c r="AG43" s="120">
        <v>928.29</v>
      </c>
      <c r="AH43" s="120">
        <v>3254.35</v>
      </c>
      <c r="AI43" s="120" t="s">
        <v>443</v>
      </c>
      <c r="AJ43" s="120" t="s">
        <v>443</v>
      </c>
      <c r="AK43" s="120" t="s">
        <v>443</v>
      </c>
      <c r="AL43" s="29" t="s">
        <v>49</v>
      </c>
    </row>
    <row r="44" spans="1:38" ht="26.25" customHeight="1" thickBot="1" x14ac:dyDescent="0.3">
      <c r="A44" s="40" t="s">
        <v>70</v>
      </c>
      <c r="B44" s="40" t="s">
        <v>111</v>
      </c>
      <c r="C44" s="41" t="s">
        <v>112</v>
      </c>
      <c r="D44" s="42"/>
      <c r="E44" s="120">
        <v>7.1204861666405534</v>
      </c>
      <c r="F44" s="120">
        <v>4.0156599370007129</v>
      </c>
      <c r="G44" s="120">
        <v>0.42077952691230802</v>
      </c>
      <c r="H44" s="120">
        <v>1.4015283815378688E-3</v>
      </c>
      <c r="I44" s="120" t="s">
        <v>442</v>
      </c>
      <c r="J44" s="120" t="s">
        <v>442</v>
      </c>
      <c r="K44" s="120" t="s">
        <v>442</v>
      </c>
      <c r="L44" s="120" t="s">
        <v>442</v>
      </c>
      <c r="M44" s="120">
        <v>8.890286101461184</v>
      </c>
      <c r="N44" s="120">
        <v>0.30270330466082129</v>
      </c>
      <c r="O44" s="120">
        <v>4.4513350959620021E-3</v>
      </c>
      <c r="P44" s="120">
        <v>4.0996000000000001E-4</v>
      </c>
      <c r="Q44" s="120">
        <v>6.1835399999999995E-3</v>
      </c>
      <c r="R44" s="120">
        <v>1.4147419196628448E-2</v>
      </c>
      <c r="S44" s="120">
        <v>0.59571998042803753</v>
      </c>
      <c r="T44" s="120">
        <v>1.7860173315404435E-2</v>
      </c>
      <c r="U44" s="120">
        <v>1.856372032728894E-3</v>
      </c>
      <c r="V44" s="120">
        <v>0.34522789822805633</v>
      </c>
      <c r="W44" s="120">
        <v>4.0312600000000001E-3</v>
      </c>
      <c r="X44" s="120">
        <v>5.6797278077593827E-3</v>
      </c>
      <c r="Y44" s="120">
        <v>9.1694473339317718E-3</v>
      </c>
      <c r="Z44" s="120">
        <v>4.9E-9</v>
      </c>
      <c r="AA44" s="120">
        <v>7.13E-9</v>
      </c>
      <c r="AB44" s="120">
        <v>1.4849187164791153E-2</v>
      </c>
      <c r="AC44" s="120" t="s">
        <v>443</v>
      </c>
      <c r="AD44" s="120" t="s">
        <v>443</v>
      </c>
      <c r="AE44" s="121"/>
      <c r="AF44" s="120">
        <v>7937.5549848201317</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0.43918694668077402</v>
      </c>
      <c r="F45" s="120">
        <v>1.9032671250192999E-2</v>
      </c>
      <c r="G45" s="120">
        <v>0.145777200145777</v>
      </c>
      <c r="H45" s="120">
        <v>7.2888600072888593E-5</v>
      </c>
      <c r="I45" s="120" t="s">
        <v>442</v>
      </c>
      <c r="J45" s="120" t="s">
        <v>442</v>
      </c>
      <c r="K45" s="120" t="s">
        <v>442</v>
      </c>
      <c r="L45" s="120" t="s">
        <v>442</v>
      </c>
      <c r="M45" s="120">
        <v>9.4622655361518898E-2</v>
      </c>
      <c r="N45" s="120">
        <v>7.2888600072889003E-4</v>
      </c>
      <c r="O45" s="120">
        <v>7.2888600072890003E-5</v>
      </c>
      <c r="P45" s="120">
        <v>3.6444300036444003E-4</v>
      </c>
      <c r="Q45" s="120">
        <v>3.6444300036444003E-4</v>
      </c>
      <c r="R45" s="120" t="s">
        <v>444</v>
      </c>
      <c r="S45" s="120">
        <v>3.6444300036444003E-4</v>
      </c>
      <c r="T45" s="120">
        <v>5.1022020051022E-4</v>
      </c>
      <c r="U45" s="120">
        <v>1.4577720014577701E-3</v>
      </c>
      <c r="V45" s="120">
        <v>3.64443000364443E-3</v>
      </c>
      <c r="W45" s="120" t="s">
        <v>444</v>
      </c>
      <c r="X45" s="120">
        <v>3.3505431680026998E-4</v>
      </c>
      <c r="Y45" s="120">
        <v>3.3505431680026998E-4</v>
      </c>
      <c r="Z45" s="120">
        <v>1.2747924597785999E-4</v>
      </c>
      <c r="AA45" s="120" t="s">
        <v>444</v>
      </c>
      <c r="AB45" s="120">
        <v>7.9758787957840002E-4</v>
      </c>
      <c r="AC45" s="120" t="s">
        <v>443</v>
      </c>
      <c r="AD45" s="120" t="s">
        <v>443</v>
      </c>
      <c r="AE45" s="121"/>
      <c r="AF45" s="120">
        <v>301.75880430175869</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1.1031318873132965</v>
      </c>
      <c r="F47" s="120">
        <v>0.23463715269894758</v>
      </c>
      <c r="G47" s="120">
        <v>2.5933439220052344E-2</v>
      </c>
      <c r="H47" s="120">
        <v>1.070834261062562E-5</v>
      </c>
      <c r="I47" s="120" t="s">
        <v>442</v>
      </c>
      <c r="J47" s="120" t="s">
        <v>442</v>
      </c>
      <c r="K47" s="120" t="s">
        <v>442</v>
      </c>
      <c r="L47" s="120" t="s">
        <v>442</v>
      </c>
      <c r="M47" s="120">
        <v>7.4882910523547013</v>
      </c>
      <c r="N47" s="120">
        <v>6.5823156645139917E-5</v>
      </c>
      <c r="O47" s="120">
        <v>1.8978533016895229E-5</v>
      </c>
      <c r="P47" s="120" t="s">
        <v>444</v>
      </c>
      <c r="Q47" s="120" t="s">
        <v>444</v>
      </c>
      <c r="R47" s="120">
        <v>1.1025862689978199E-4</v>
      </c>
      <c r="S47" s="120">
        <v>3.629330960738743E-3</v>
      </c>
      <c r="T47" s="120">
        <v>1.1126132708877066E-4</v>
      </c>
      <c r="U47" s="120">
        <v>1.4559942910300024E-5</v>
      </c>
      <c r="V47" s="120">
        <v>1.7992862809839891E-3</v>
      </c>
      <c r="W47" s="120" t="s">
        <v>444</v>
      </c>
      <c r="X47" s="120">
        <v>4.6009680256289964E-5</v>
      </c>
      <c r="Y47" s="120">
        <v>6.1313529379295527E-5</v>
      </c>
      <c r="Z47" s="120" t="s">
        <v>444</v>
      </c>
      <c r="AA47" s="120" t="s">
        <v>444</v>
      </c>
      <c r="AB47" s="120">
        <v>1.073232005105855E-4</v>
      </c>
      <c r="AC47" s="120" t="s">
        <v>443</v>
      </c>
      <c r="AD47" s="120" t="s">
        <v>443</v>
      </c>
      <c r="AE47" s="121"/>
      <c r="AF47" s="120">
        <v>3172.645244368332</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t="s">
        <v>444</v>
      </c>
      <c r="G48" s="120" t="s">
        <v>444</v>
      </c>
      <c r="H48" s="120" t="s">
        <v>444</v>
      </c>
      <c r="I48" s="120" t="s">
        <v>442</v>
      </c>
      <c r="J48" s="120" t="s">
        <v>442</v>
      </c>
      <c r="K48" s="120" t="s">
        <v>442</v>
      </c>
      <c r="L48" s="120" t="s">
        <v>442</v>
      </c>
      <c r="M48" s="120" t="s">
        <v>444</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1.0128264</v>
      </c>
      <c r="F49" s="120">
        <v>2.2372709899999998</v>
      </c>
      <c r="G49" s="120">
        <v>0.40085966000000001</v>
      </c>
      <c r="H49" s="120">
        <v>0.25771569</v>
      </c>
      <c r="I49" s="120" t="s">
        <v>442</v>
      </c>
      <c r="J49" s="120" t="s">
        <v>442</v>
      </c>
      <c r="K49" s="120" t="s">
        <v>442</v>
      </c>
      <c r="L49" s="120" t="s">
        <v>442</v>
      </c>
      <c r="M49" s="120">
        <v>1.77660376</v>
      </c>
      <c r="N49" s="120">
        <v>1.0121877100000001</v>
      </c>
      <c r="O49" s="120">
        <v>0.22970312000000001</v>
      </c>
      <c r="P49" s="120">
        <v>5.6025149999999996E-2</v>
      </c>
      <c r="Q49" s="120">
        <v>9.1507749999999999E-2</v>
      </c>
      <c r="R49" s="120">
        <v>0.78061709000000001</v>
      </c>
      <c r="S49" s="120">
        <v>0.41458611000000001</v>
      </c>
      <c r="T49" s="120">
        <v>0.29880079999999998</v>
      </c>
      <c r="U49" s="120">
        <v>6.1189699999999996E-3</v>
      </c>
      <c r="V49" s="120">
        <v>1.0121877100000001</v>
      </c>
      <c r="W49" s="120">
        <v>0.56025150000000001</v>
      </c>
      <c r="X49" s="120">
        <v>2.5211317499999999</v>
      </c>
      <c r="Y49" s="120">
        <v>2.0542555</v>
      </c>
      <c r="Z49" s="120">
        <v>1.7741297499999999</v>
      </c>
      <c r="AA49" s="120">
        <v>1.1391780499999999</v>
      </c>
      <c r="AB49" s="120">
        <v>7.4886950499999996</v>
      </c>
      <c r="AC49" s="120" t="s">
        <v>443</v>
      </c>
      <c r="AD49" s="120" t="s">
        <v>443</v>
      </c>
      <c r="AE49" s="121"/>
      <c r="AF49" s="120" t="s">
        <v>443</v>
      </c>
      <c r="AG49" s="120" t="s">
        <v>443</v>
      </c>
      <c r="AH49" s="120" t="s">
        <v>443</v>
      </c>
      <c r="AI49" s="120" t="s">
        <v>443</v>
      </c>
      <c r="AJ49" s="120" t="s">
        <v>443</v>
      </c>
      <c r="AK49" s="120">
        <v>3084.087</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1372.726116</v>
      </c>
      <c r="AL51" s="97" t="s">
        <v>431</v>
      </c>
    </row>
    <row r="52" spans="1:38" ht="26.25" customHeight="1" thickBot="1" x14ac:dyDescent="0.3">
      <c r="A52" s="40" t="s">
        <v>119</v>
      </c>
      <c r="B52" s="44" t="s">
        <v>129</v>
      </c>
      <c r="C52" s="46" t="s">
        <v>390</v>
      </c>
      <c r="D52" s="43"/>
      <c r="E52" s="120">
        <v>5.1232573654665498E-5</v>
      </c>
      <c r="F52" s="120">
        <v>16.466965800000001</v>
      </c>
      <c r="G52" s="120">
        <v>7.0464141874310897E-4</v>
      </c>
      <c r="H52" s="120" t="s">
        <v>443</v>
      </c>
      <c r="I52" s="120" t="s">
        <v>442</v>
      </c>
      <c r="J52" s="120" t="s">
        <v>442</v>
      </c>
      <c r="K52" s="120" t="s">
        <v>442</v>
      </c>
      <c r="L52" s="120" t="s">
        <v>442</v>
      </c>
      <c r="M52" s="120" t="s">
        <v>444</v>
      </c>
      <c r="N52" s="120" t="s">
        <v>444</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8.1989368984687374</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2.6622792150364911</v>
      </c>
      <c r="AL53" s="29" t="s">
        <v>133</v>
      </c>
    </row>
    <row r="54" spans="1:38" ht="37.5" customHeight="1" thickBot="1" x14ac:dyDescent="0.3">
      <c r="A54" s="40" t="s">
        <v>119</v>
      </c>
      <c r="B54" s="44" t="s">
        <v>134</v>
      </c>
      <c r="C54" s="46" t="s">
        <v>135</v>
      </c>
      <c r="D54" s="43"/>
      <c r="E54" s="120" t="s">
        <v>443</v>
      </c>
      <c r="F54" s="120">
        <v>4.5588678389856216</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473035.77207531116</v>
      </c>
      <c r="AL54" s="29" t="s">
        <v>440</v>
      </c>
    </row>
    <row r="55" spans="1:38" ht="26.25" customHeight="1" thickBot="1" x14ac:dyDescent="0.3">
      <c r="A55" s="40" t="s">
        <v>119</v>
      </c>
      <c r="B55" s="44" t="s">
        <v>136</v>
      </c>
      <c r="C55" s="46" t="s">
        <v>137</v>
      </c>
      <c r="D55" s="43"/>
      <c r="E55" s="120">
        <v>3.011729401989583E-3</v>
      </c>
      <c r="F55" s="120">
        <v>7.5810279369999997E-2</v>
      </c>
      <c r="G55" s="120">
        <v>0.25791176146514044</v>
      </c>
      <c r="H55" s="120" t="s">
        <v>444</v>
      </c>
      <c r="I55" s="120" t="s">
        <v>442</v>
      </c>
      <c r="J55" s="120" t="s">
        <v>442</v>
      </c>
      <c r="K55" s="120" t="s">
        <v>442</v>
      </c>
      <c r="L55" s="120" t="s">
        <v>442</v>
      </c>
      <c r="M55" s="120">
        <v>1.25831984737907E-2</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436.25908371499997</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16.06554393</v>
      </c>
      <c r="F57" s="120">
        <v>0.27195303000000004</v>
      </c>
      <c r="G57" s="120">
        <v>4.8681060699999996</v>
      </c>
      <c r="H57" s="120">
        <v>0.25855040000000001</v>
      </c>
      <c r="I57" s="120" t="s">
        <v>442</v>
      </c>
      <c r="J57" s="120" t="s">
        <v>442</v>
      </c>
      <c r="K57" s="120" t="s">
        <v>442</v>
      </c>
      <c r="L57" s="120" t="s">
        <v>442</v>
      </c>
      <c r="M57" s="120">
        <v>16.055335379999999</v>
      </c>
      <c r="N57" s="120">
        <v>1.3113016099999999</v>
      </c>
      <c r="O57" s="120">
        <v>3.777465E-2</v>
      </c>
      <c r="P57" s="120">
        <v>0.33438762000000005</v>
      </c>
      <c r="Q57" s="120">
        <v>0.11739226</v>
      </c>
      <c r="R57" s="120">
        <v>0.33340322999999999</v>
      </c>
      <c r="S57" s="120">
        <v>0.24102643000000001</v>
      </c>
      <c r="T57" s="120">
        <v>0.19375897</v>
      </c>
      <c r="U57" s="120">
        <v>0.19509355</v>
      </c>
      <c r="V57" s="120">
        <v>3.3263675699999999</v>
      </c>
      <c r="W57" s="120">
        <v>0.56701193999999999</v>
      </c>
      <c r="X57" s="120">
        <v>4.8244910020000004E-2</v>
      </c>
      <c r="Y57" s="120">
        <v>5.7364134359999999E-2</v>
      </c>
      <c r="Z57" s="120">
        <v>3.4742772239999997E-2</v>
      </c>
      <c r="AA57" s="120">
        <v>4.374678135E-2</v>
      </c>
      <c r="AB57" s="120">
        <v>0.18409860027</v>
      </c>
      <c r="AC57" s="120">
        <v>9.0400500000000008</v>
      </c>
      <c r="AD57" s="120">
        <v>3.2795399999999999</v>
      </c>
      <c r="AE57" s="121"/>
      <c r="AF57" s="120" t="s">
        <v>443</v>
      </c>
      <c r="AG57" s="120" t="s">
        <v>443</v>
      </c>
      <c r="AH57" s="120" t="s">
        <v>443</v>
      </c>
      <c r="AI57" s="120" t="s">
        <v>443</v>
      </c>
      <c r="AJ57" s="120" t="s">
        <v>443</v>
      </c>
      <c r="AK57" s="120">
        <v>5885.2380000000003</v>
      </c>
      <c r="AL57" s="29" t="s">
        <v>143</v>
      </c>
    </row>
    <row r="58" spans="1:38" ht="26.25" customHeight="1" thickBot="1" x14ac:dyDescent="0.3">
      <c r="A58" s="40" t="s">
        <v>53</v>
      </c>
      <c r="B58" s="40" t="s">
        <v>144</v>
      </c>
      <c r="C58" s="41" t="s">
        <v>145</v>
      </c>
      <c r="D58" s="42"/>
      <c r="E58" s="120">
        <v>2.2934189999999997</v>
      </c>
      <c r="F58" s="120">
        <v>0.28449979999999997</v>
      </c>
      <c r="G58" s="120">
        <v>5.9456501799999995</v>
      </c>
      <c r="H58" s="120">
        <v>1.193375E-2</v>
      </c>
      <c r="I58" s="120" t="s">
        <v>442</v>
      </c>
      <c r="J58" s="120" t="s">
        <v>442</v>
      </c>
      <c r="K58" s="120" t="s">
        <v>442</v>
      </c>
      <c r="L58" s="120" t="s">
        <v>442</v>
      </c>
      <c r="M58" s="120">
        <v>12.372772400000002</v>
      </c>
      <c r="N58" s="120">
        <v>0.43059430000000004</v>
      </c>
      <c r="O58" s="120">
        <v>2.2391400000000002E-2</v>
      </c>
      <c r="P58" s="120">
        <v>3.5505399999999999E-2</v>
      </c>
      <c r="Q58" s="120">
        <v>1.9604700000000003E-2</v>
      </c>
      <c r="R58" s="120">
        <v>0.14689199999999999</v>
      </c>
      <c r="S58" s="120">
        <v>7.0691450000000003E-2</v>
      </c>
      <c r="T58" s="120">
        <v>0.35115475000000002</v>
      </c>
      <c r="U58" s="120">
        <v>0.31450553000000003</v>
      </c>
      <c r="V58" s="120">
        <v>0.49767079999999997</v>
      </c>
      <c r="W58" s="120">
        <v>0.12576911000000002</v>
      </c>
      <c r="X58" s="120">
        <v>5.1756128299999997E-3</v>
      </c>
      <c r="Y58" s="120">
        <v>3.2120528100000002E-3</v>
      </c>
      <c r="Z58" s="120">
        <v>1.49388324E-3</v>
      </c>
      <c r="AA58" s="120">
        <v>1.3438800099999999E-3</v>
      </c>
      <c r="AB58" s="120">
        <v>1.1225450000000001E-2</v>
      </c>
      <c r="AC58" s="120" t="s">
        <v>443</v>
      </c>
      <c r="AD58" s="120">
        <v>8.3540000000000003E-2</v>
      </c>
      <c r="AE58" s="121"/>
      <c r="AF58" s="120" t="s">
        <v>443</v>
      </c>
      <c r="AG58" s="120" t="s">
        <v>443</v>
      </c>
      <c r="AH58" s="120" t="s">
        <v>443</v>
      </c>
      <c r="AI58" s="120" t="s">
        <v>443</v>
      </c>
      <c r="AJ58" s="120" t="s">
        <v>443</v>
      </c>
      <c r="AK58" s="120">
        <v>2339.9499999999998</v>
      </c>
      <c r="AL58" s="29" t="s">
        <v>146</v>
      </c>
    </row>
    <row r="59" spans="1:38" ht="26.25" customHeight="1" thickBot="1" x14ac:dyDescent="0.3">
      <c r="A59" s="40" t="s">
        <v>53</v>
      </c>
      <c r="B59" s="48" t="s">
        <v>147</v>
      </c>
      <c r="C59" s="41" t="s">
        <v>400</v>
      </c>
      <c r="D59" s="42"/>
      <c r="E59" s="120">
        <v>8.6318382865164178</v>
      </c>
      <c r="F59" s="120">
        <v>0.31160831</v>
      </c>
      <c r="G59" s="120">
        <v>4.77569499191448</v>
      </c>
      <c r="H59" s="120">
        <v>0.31304865000000004</v>
      </c>
      <c r="I59" s="120" t="s">
        <v>442</v>
      </c>
      <c r="J59" s="120" t="s">
        <v>442</v>
      </c>
      <c r="K59" s="120" t="s">
        <v>442</v>
      </c>
      <c r="L59" s="120" t="s">
        <v>442</v>
      </c>
      <c r="M59" s="120">
        <v>0.22969691</v>
      </c>
      <c r="N59" s="120">
        <v>17.539229849999998</v>
      </c>
      <c r="O59" s="120">
        <v>0.38511322999999997</v>
      </c>
      <c r="P59" s="120">
        <v>4.8064659999999995E-2</v>
      </c>
      <c r="Q59" s="120">
        <v>0.12478122999999999</v>
      </c>
      <c r="R59" s="120">
        <v>5.3705835400000002</v>
      </c>
      <c r="S59" s="120">
        <v>0.61844621000000011</v>
      </c>
      <c r="T59" s="120">
        <v>0.82648338999999993</v>
      </c>
      <c r="U59" s="120">
        <v>1.1426018600000001</v>
      </c>
      <c r="V59" s="120">
        <v>15.75097826</v>
      </c>
      <c r="W59" s="120">
        <v>0.111133172</v>
      </c>
      <c r="X59" s="120">
        <v>4.2552992810000002E-2</v>
      </c>
      <c r="Y59" s="120">
        <v>6.3919164260000008E-2</v>
      </c>
      <c r="Z59" s="120">
        <v>6.3918742970000011E-2</v>
      </c>
      <c r="AA59" s="120">
        <v>6.391873663E-2</v>
      </c>
      <c r="AB59" s="120">
        <v>0.23431063669000002</v>
      </c>
      <c r="AC59" s="120" t="s">
        <v>443</v>
      </c>
      <c r="AD59" s="120">
        <v>0.19470000000000001</v>
      </c>
      <c r="AE59" s="121"/>
      <c r="AF59" s="120" t="s">
        <v>443</v>
      </c>
      <c r="AG59" s="120" t="s">
        <v>443</v>
      </c>
      <c r="AH59" s="120" t="s">
        <v>443</v>
      </c>
      <c r="AI59" s="120" t="s">
        <v>443</v>
      </c>
      <c r="AJ59" s="120" t="s">
        <v>443</v>
      </c>
      <c r="AK59" s="120">
        <v>2028.0821080000001</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63121.471264367821</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0.61468735891432735</v>
      </c>
      <c r="F63" s="120">
        <v>3.4016289999999998</v>
      </c>
      <c r="G63" s="120">
        <v>7.482545386418999</v>
      </c>
      <c r="H63" s="120">
        <v>3.5249999999999999E-3</v>
      </c>
      <c r="I63" s="120" t="s">
        <v>442</v>
      </c>
      <c r="J63" s="120" t="s">
        <v>442</v>
      </c>
      <c r="K63" s="120" t="s">
        <v>442</v>
      </c>
      <c r="L63" s="120" t="s">
        <v>442</v>
      </c>
      <c r="M63" s="120">
        <v>2.9441515160911811</v>
      </c>
      <c r="N63" s="120" t="s">
        <v>444</v>
      </c>
      <c r="O63" s="120" t="s">
        <v>444</v>
      </c>
      <c r="P63" s="120" t="s">
        <v>444</v>
      </c>
      <c r="Q63" s="120" t="s">
        <v>444</v>
      </c>
      <c r="R63" s="120" t="s">
        <v>444</v>
      </c>
      <c r="S63" s="120" t="s">
        <v>444</v>
      </c>
      <c r="T63" s="120" t="s">
        <v>444</v>
      </c>
      <c r="U63" s="120" t="s">
        <v>444</v>
      </c>
      <c r="V63" s="120" t="s">
        <v>444</v>
      </c>
      <c r="W63" s="120">
        <v>0.631443227</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0.91756954542217095</v>
      </c>
      <c r="F64" s="120" t="s">
        <v>445</v>
      </c>
      <c r="G64" s="120" t="s">
        <v>444</v>
      </c>
      <c r="H64" s="120" t="s">
        <v>444</v>
      </c>
      <c r="I64" s="120" t="s">
        <v>442</v>
      </c>
      <c r="J64" s="120" t="s">
        <v>442</v>
      </c>
      <c r="K64" s="120" t="s">
        <v>442</v>
      </c>
      <c r="L64" s="120" t="s">
        <v>442</v>
      </c>
      <c r="M64" s="120">
        <v>5.256661E-2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949.57500000000005</v>
      </c>
      <c r="AL64" s="29" t="s">
        <v>158</v>
      </c>
    </row>
    <row r="65" spans="1:38" ht="26.25" customHeight="1" thickBot="1" x14ac:dyDescent="0.3">
      <c r="A65" s="40" t="s">
        <v>53</v>
      </c>
      <c r="B65" s="44" t="s">
        <v>159</v>
      </c>
      <c r="C65" s="41" t="s">
        <v>160</v>
      </c>
      <c r="D65" s="42"/>
      <c r="E65" s="120">
        <v>2.5772693687077868</v>
      </c>
      <c r="F65" s="120" t="s">
        <v>443</v>
      </c>
      <c r="G65" s="120">
        <v>1.08279969094501E-2</v>
      </c>
      <c r="H65" s="120">
        <v>8.6876701971062495E-2</v>
      </c>
      <c r="I65" s="120" t="s">
        <v>442</v>
      </c>
      <c r="J65" s="120" t="s">
        <v>442</v>
      </c>
      <c r="K65" s="120" t="s">
        <v>442</v>
      </c>
      <c r="L65" s="120" t="s">
        <v>442</v>
      </c>
      <c r="M65" s="120">
        <v>0.85580363329000297</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1842.2139999999999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9.0513242740230898E-2</v>
      </c>
      <c r="F68" s="120" t="s">
        <v>443</v>
      </c>
      <c r="G68" s="120">
        <v>0.48555693610454997</v>
      </c>
      <c r="H68" s="120" t="s">
        <v>443</v>
      </c>
      <c r="I68" s="120" t="s">
        <v>442</v>
      </c>
      <c r="J68" s="120" t="s">
        <v>442</v>
      </c>
      <c r="K68" s="120" t="s">
        <v>442</v>
      </c>
      <c r="L68" s="120" t="s">
        <v>442</v>
      </c>
      <c r="M68" s="120" t="s">
        <v>444</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6.4865578277615956</v>
      </c>
      <c r="F70" s="120">
        <v>19.703672900000001</v>
      </c>
      <c r="G70" s="120">
        <v>9.1325175840935788</v>
      </c>
      <c r="H70" s="120">
        <v>0.84410433702460563</v>
      </c>
      <c r="I70" s="120" t="s">
        <v>442</v>
      </c>
      <c r="J70" s="120" t="s">
        <v>442</v>
      </c>
      <c r="K70" s="120" t="s">
        <v>442</v>
      </c>
      <c r="L70" s="120" t="s">
        <v>442</v>
      </c>
      <c r="M70" s="120">
        <v>12.713499296068575</v>
      </c>
      <c r="N70" s="120">
        <v>0.27501999999999999</v>
      </c>
      <c r="O70" s="120">
        <v>7.1300000000000001E-3</v>
      </c>
      <c r="P70" s="120">
        <v>0.89218863496725698</v>
      </c>
      <c r="Q70" s="120">
        <v>8.9999999999999993E-3</v>
      </c>
      <c r="R70" s="120">
        <v>8.3220000000000002E-2</v>
      </c>
      <c r="S70" s="120">
        <v>3.2160000000000001E-2</v>
      </c>
      <c r="T70" s="120">
        <v>0.95980301053098893</v>
      </c>
      <c r="U70" s="120">
        <v>3.3E-3</v>
      </c>
      <c r="V70" s="120">
        <v>0.90660000000000007</v>
      </c>
      <c r="W70" s="120">
        <v>0.143154008</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5.551740739608972</v>
      </c>
      <c r="F72" s="120">
        <v>0.89998617099999989</v>
      </c>
      <c r="G72" s="120">
        <v>6.2068074207099917</v>
      </c>
      <c r="H72" s="120">
        <v>5.3999999999999999E-2</v>
      </c>
      <c r="I72" s="120" t="s">
        <v>442</v>
      </c>
      <c r="J72" s="120" t="s">
        <v>442</v>
      </c>
      <c r="K72" s="120" t="s">
        <v>442</v>
      </c>
      <c r="L72" s="120" t="s">
        <v>442</v>
      </c>
      <c r="M72" s="120">
        <v>243.35950865285733</v>
      </c>
      <c r="N72" s="120">
        <v>93.192979213704803</v>
      </c>
      <c r="O72" s="120">
        <v>0.70768533</v>
      </c>
      <c r="P72" s="120">
        <v>0.35070088999999993</v>
      </c>
      <c r="Q72" s="120">
        <v>1.78117389</v>
      </c>
      <c r="R72" s="120">
        <v>17.226245560000002</v>
      </c>
      <c r="S72" s="120">
        <v>4.8069069500000001</v>
      </c>
      <c r="T72" s="120">
        <v>7.7654035000000006</v>
      </c>
      <c r="U72" s="120">
        <v>0.21905015999999999</v>
      </c>
      <c r="V72" s="120">
        <v>60.975027210000007</v>
      </c>
      <c r="W72" s="120">
        <v>89.388359598999998</v>
      </c>
      <c r="X72" s="120">
        <v>3.7870703115200004</v>
      </c>
      <c r="Y72" s="120">
        <v>4.6854902006600003</v>
      </c>
      <c r="Z72" s="120">
        <v>2.6171093437599993</v>
      </c>
      <c r="AA72" s="120">
        <v>1.7462464171799998</v>
      </c>
      <c r="AB72" s="120">
        <v>12.83591627349</v>
      </c>
      <c r="AC72" s="120">
        <v>6.6202106485099996</v>
      </c>
      <c r="AD72" s="120">
        <v>70.862809999999996</v>
      </c>
      <c r="AE72" s="121"/>
      <c r="AF72" s="120" t="s">
        <v>443</v>
      </c>
      <c r="AG72" s="120" t="s">
        <v>443</v>
      </c>
      <c r="AH72" s="120" t="s">
        <v>443</v>
      </c>
      <c r="AI72" s="120" t="s">
        <v>443</v>
      </c>
      <c r="AJ72" s="120" t="s">
        <v>443</v>
      </c>
      <c r="AK72" s="120">
        <v>10927.087</v>
      </c>
      <c r="AL72" s="29" t="s">
        <v>179</v>
      </c>
    </row>
    <row r="73" spans="1:38" ht="26.25" customHeight="1" thickBot="1" x14ac:dyDescent="0.3">
      <c r="A73" s="40" t="s">
        <v>53</v>
      </c>
      <c r="B73" s="40" t="s">
        <v>180</v>
      </c>
      <c r="C73" s="41" t="s">
        <v>181</v>
      </c>
      <c r="D73" s="42"/>
      <c r="E73" s="120" t="s">
        <v>445</v>
      </c>
      <c r="F73" s="120" t="s">
        <v>445</v>
      </c>
      <c r="G73" s="120">
        <v>0.25883394935173398</v>
      </c>
      <c r="H73" s="120" t="s">
        <v>443</v>
      </c>
      <c r="I73" s="120" t="s">
        <v>442</v>
      </c>
      <c r="J73" s="120" t="s">
        <v>442</v>
      </c>
      <c r="K73" s="120" t="s">
        <v>442</v>
      </c>
      <c r="L73" s="120" t="s">
        <v>442</v>
      </c>
      <c r="M73" s="120">
        <v>5.35749085559123E-2</v>
      </c>
      <c r="N73" s="120">
        <v>2.00837213239651E-2</v>
      </c>
      <c r="O73" s="120" t="s">
        <v>445</v>
      </c>
      <c r="P73" s="120" t="s">
        <v>445</v>
      </c>
      <c r="Q73" s="120" t="s">
        <v>445</v>
      </c>
      <c r="R73" s="120" t="s">
        <v>445</v>
      </c>
      <c r="S73" s="120" t="s">
        <v>445</v>
      </c>
      <c r="T73" s="120">
        <v>3.80692126448066E-3</v>
      </c>
      <c r="U73" s="120" t="s">
        <v>445</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5.1808328727872797E-2</v>
      </c>
      <c r="F74" s="120" t="s">
        <v>445</v>
      </c>
      <c r="G74" s="120">
        <v>7.2389999999999998E-4</v>
      </c>
      <c r="H74" s="120" t="s">
        <v>445</v>
      </c>
      <c r="I74" s="120" t="s">
        <v>442</v>
      </c>
      <c r="J74" s="120" t="s">
        <v>442</v>
      </c>
      <c r="K74" s="120" t="s">
        <v>442</v>
      </c>
      <c r="L74" s="120" t="s">
        <v>442</v>
      </c>
      <c r="M74" s="120">
        <v>1.124948282117859E-2</v>
      </c>
      <c r="N74" s="120" t="s">
        <v>445</v>
      </c>
      <c r="O74" s="120">
        <v>1E-4</v>
      </c>
      <c r="P74" s="120" t="s">
        <v>444</v>
      </c>
      <c r="Q74" s="120" t="s">
        <v>445</v>
      </c>
      <c r="R74" s="120">
        <v>0.11409999999999999</v>
      </c>
      <c r="S74" s="120">
        <v>3.2000000000000002E-3</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0.48039395543356816</v>
      </c>
      <c r="F80" s="120">
        <v>0.64159699999999997</v>
      </c>
      <c r="G80" s="120">
        <v>2.6037150408343495</v>
      </c>
      <c r="H80" s="120" t="s">
        <v>444</v>
      </c>
      <c r="I80" s="120" t="s">
        <v>442</v>
      </c>
      <c r="J80" s="120" t="s">
        <v>442</v>
      </c>
      <c r="K80" s="120" t="s">
        <v>442</v>
      </c>
      <c r="L80" s="120" t="s">
        <v>442</v>
      </c>
      <c r="M80" s="120">
        <v>9.9572498396151197</v>
      </c>
      <c r="N80" s="120">
        <v>30.531482818419189</v>
      </c>
      <c r="O80" s="120">
        <v>1.94526186</v>
      </c>
      <c r="P80" s="120" t="s">
        <v>444</v>
      </c>
      <c r="Q80" s="120">
        <v>1.82217523</v>
      </c>
      <c r="R80" s="120">
        <v>2.4301180000000002</v>
      </c>
      <c r="S80" s="120">
        <v>8.3688199999999959</v>
      </c>
      <c r="T80" s="120">
        <v>0.28549660376466035</v>
      </c>
      <c r="U80" s="120">
        <v>0.60277999999999998</v>
      </c>
      <c r="V80" s="120">
        <v>51.483794319999994</v>
      </c>
      <c r="W80" s="120">
        <v>25.053596299999999</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0.46327908788533334</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22.639165512398126</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10172960</v>
      </c>
      <c r="AL82" s="99" t="s">
        <v>439</v>
      </c>
    </row>
    <row r="83" spans="1:38" ht="26.25" customHeight="1" thickBot="1" x14ac:dyDescent="0.3">
      <c r="A83" s="40" t="s">
        <v>53</v>
      </c>
      <c r="B83" s="51" t="s">
        <v>209</v>
      </c>
      <c r="C83" s="52" t="s">
        <v>210</v>
      </c>
      <c r="D83" s="42"/>
      <c r="E83" s="120">
        <v>1.6653999999999999E-2</v>
      </c>
      <c r="F83" s="120">
        <v>5.8825013193846157E-2</v>
      </c>
      <c r="G83" s="120">
        <v>2.4839E-2</v>
      </c>
      <c r="H83" s="120" t="s">
        <v>443</v>
      </c>
      <c r="I83" s="120" t="s">
        <v>442</v>
      </c>
      <c r="J83" s="120" t="s">
        <v>442</v>
      </c>
      <c r="K83" s="120" t="s">
        <v>442</v>
      </c>
      <c r="L83" s="120" t="s">
        <v>442</v>
      </c>
      <c r="M83" s="120">
        <v>0.19498299999999999</v>
      </c>
      <c r="N83" s="120" t="s">
        <v>443</v>
      </c>
      <c r="O83" s="120" t="s">
        <v>443</v>
      </c>
      <c r="P83" s="120" t="s">
        <v>443</v>
      </c>
      <c r="Q83" s="120" t="s">
        <v>443</v>
      </c>
      <c r="R83" s="120" t="s">
        <v>443</v>
      </c>
      <c r="S83" s="120" t="s">
        <v>443</v>
      </c>
      <c r="T83" s="120" t="s">
        <v>443</v>
      </c>
      <c r="U83" s="120" t="s">
        <v>443</v>
      </c>
      <c r="V83" s="120" t="s">
        <v>443</v>
      </c>
      <c r="W83" s="120">
        <v>0.16800000000000001</v>
      </c>
      <c r="X83" s="120">
        <v>2.086614134E-3</v>
      </c>
      <c r="Y83" s="120">
        <v>5.7979729519E-3</v>
      </c>
      <c r="Z83" s="120">
        <v>7.44134939526E-3</v>
      </c>
      <c r="AA83" s="120">
        <v>1.7848814525999999E-4</v>
      </c>
      <c r="AB83" s="120">
        <v>1.5504424625999999E-2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7.9462272524635794E-2</v>
      </c>
      <c r="F85" s="120">
        <v>36.424933761139258</v>
      </c>
      <c r="G85" s="120">
        <v>1.5842659252918543E-3</v>
      </c>
      <c r="H85" s="120" t="s">
        <v>444</v>
      </c>
      <c r="I85" s="120" t="s">
        <v>442</v>
      </c>
      <c r="J85" s="120" t="s">
        <v>442</v>
      </c>
      <c r="K85" s="120" t="s">
        <v>442</v>
      </c>
      <c r="L85" s="120" t="s">
        <v>442</v>
      </c>
      <c r="M85" s="120">
        <v>1.8450044759320407E-2</v>
      </c>
      <c r="N85" s="120">
        <v>1.83260677758173E-3</v>
      </c>
      <c r="O85" s="120">
        <v>2.6897231270358002E-4</v>
      </c>
      <c r="P85" s="120" t="s">
        <v>444</v>
      </c>
      <c r="Q85" s="120" t="s">
        <v>444</v>
      </c>
      <c r="R85" s="120">
        <v>0.15450036274509804</v>
      </c>
      <c r="S85" s="120" t="s">
        <v>444</v>
      </c>
      <c r="T85" s="120" t="s">
        <v>444</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1.9719161898484102E-3</v>
      </c>
      <c r="F86" s="120">
        <v>4.0719153800000001</v>
      </c>
      <c r="G86" s="120" t="s">
        <v>444</v>
      </c>
      <c r="H86" s="120" t="s">
        <v>444</v>
      </c>
      <c r="I86" s="120" t="s">
        <v>442</v>
      </c>
      <c r="J86" s="120" t="s">
        <v>442</v>
      </c>
      <c r="K86" s="120" t="s">
        <v>442</v>
      </c>
      <c r="L86" s="120" t="s">
        <v>442</v>
      </c>
      <c r="M86" s="120">
        <v>1.7765536328233199E-3</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1.7738895780093864</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950597</v>
      </c>
      <c r="AL87" s="29" t="s">
        <v>217</v>
      </c>
    </row>
    <row r="88" spans="1:38" ht="26.25" customHeight="1" thickBot="1" x14ac:dyDescent="0.3">
      <c r="A88" s="40" t="s">
        <v>206</v>
      </c>
      <c r="B88" s="46" t="s">
        <v>220</v>
      </c>
      <c r="C88" s="50" t="s">
        <v>221</v>
      </c>
      <c r="D88" s="42"/>
      <c r="E88" s="120">
        <v>3.0672480515616284E-2</v>
      </c>
      <c r="F88" s="120">
        <v>12.183272601159999</v>
      </c>
      <c r="G88" s="120">
        <v>8.2663737349737646E-3</v>
      </c>
      <c r="H88" s="120">
        <v>1.1539999999999999E-3</v>
      </c>
      <c r="I88" s="120" t="s">
        <v>442</v>
      </c>
      <c r="J88" s="120" t="s">
        <v>442</v>
      </c>
      <c r="K88" s="120" t="s">
        <v>442</v>
      </c>
      <c r="L88" s="120" t="s">
        <v>442</v>
      </c>
      <c r="M88" s="120">
        <v>3.5690457323031145E-2</v>
      </c>
      <c r="N88" s="120" t="s">
        <v>444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1.043737894797069E-3</v>
      </c>
      <c r="F89" s="120">
        <v>12.636026198571429</v>
      </c>
      <c r="G89" s="120">
        <v>3.0395587803684978E-4</v>
      </c>
      <c r="H89" s="120">
        <v>8.0000000000000007E-5</v>
      </c>
      <c r="I89" s="120" t="s">
        <v>442</v>
      </c>
      <c r="J89" s="120" t="s">
        <v>442</v>
      </c>
      <c r="K89" s="120" t="s">
        <v>442</v>
      </c>
      <c r="L89" s="120" t="s">
        <v>442</v>
      </c>
      <c r="M89" s="120">
        <v>1.0606365260529269E-3</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5.7423029457999997</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4.0477393673683477E-2</v>
      </c>
      <c r="F91" s="120">
        <v>0.12476852264638086</v>
      </c>
      <c r="G91" s="120">
        <v>1.8115358677808217E-2</v>
      </c>
      <c r="H91" s="120">
        <v>9.1925509543708844E-2</v>
      </c>
      <c r="I91" s="120" t="s">
        <v>442</v>
      </c>
      <c r="J91" s="120" t="s">
        <v>442</v>
      </c>
      <c r="K91" s="120" t="s">
        <v>442</v>
      </c>
      <c r="L91" s="120" t="s">
        <v>442</v>
      </c>
      <c r="M91" s="120">
        <v>1.2371724551696106</v>
      </c>
      <c r="N91" s="120">
        <v>1.8304869427043053</v>
      </c>
      <c r="O91" s="120">
        <v>0.1844849274486503</v>
      </c>
      <c r="P91" s="120">
        <v>3.2339752536784559E-3</v>
      </c>
      <c r="Q91" s="120">
        <v>3.2421627816663773E-3</v>
      </c>
      <c r="R91" s="120">
        <v>0.29675214630796209</v>
      </c>
      <c r="S91" s="120">
        <v>11.633909932094118</v>
      </c>
      <c r="T91" s="120">
        <v>0.55960731158906374</v>
      </c>
      <c r="U91" s="120">
        <v>6.1594574288423382E-2</v>
      </c>
      <c r="V91" s="120">
        <v>6.729871560112807</v>
      </c>
      <c r="W91" s="120">
        <v>2.2150693455863816E-3</v>
      </c>
      <c r="X91" s="120">
        <v>2.4587303966008833E-3</v>
      </c>
      <c r="Y91" s="120">
        <v>9.9678259241387174E-4</v>
      </c>
      <c r="Z91" s="120">
        <v>9.9678259241387174E-4</v>
      </c>
      <c r="AA91" s="120">
        <v>9.9678259241387174E-4</v>
      </c>
      <c r="AB91" s="120">
        <v>5.4490781741424986E-3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1.19334E-2</v>
      </c>
      <c r="F92" s="120">
        <v>0.63939157000000002</v>
      </c>
      <c r="G92" s="120">
        <v>1.1217399999999999E-2</v>
      </c>
      <c r="H92" s="120" t="s">
        <v>444</v>
      </c>
      <c r="I92" s="120" t="s">
        <v>442</v>
      </c>
      <c r="J92" s="120" t="s">
        <v>442</v>
      </c>
      <c r="K92" s="120" t="s">
        <v>442</v>
      </c>
      <c r="L92" s="120" t="s">
        <v>442</v>
      </c>
      <c r="M92" s="120">
        <v>4.5299199999999998E-3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238.66800000000001</v>
      </c>
      <c r="AL92" s="29" t="s">
        <v>229</v>
      </c>
    </row>
    <row r="93" spans="1:38" ht="26.25" customHeight="1" thickBot="1" x14ac:dyDescent="0.3">
      <c r="A93" s="40" t="s">
        <v>53</v>
      </c>
      <c r="B93" s="44" t="s">
        <v>230</v>
      </c>
      <c r="C93" s="41" t="s">
        <v>403</v>
      </c>
      <c r="D93" s="47"/>
      <c r="E93" s="120">
        <v>0.12979785154127468</v>
      </c>
      <c r="F93" s="120">
        <v>2.2292770711235468</v>
      </c>
      <c r="G93" s="120">
        <v>6.3008923379928097E-2</v>
      </c>
      <c r="H93" s="120" t="s">
        <v>444</v>
      </c>
      <c r="I93" s="120" t="s">
        <v>442</v>
      </c>
      <c r="J93" s="120" t="s">
        <v>442</v>
      </c>
      <c r="K93" s="120" t="s">
        <v>442</v>
      </c>
      <c r="L93" s="120" t="s">
        <v>442</v>
      </c>
      <c r="M93" s="120">
        <v>0.1438839606491191</v>
      </c>
      <c r="N93" s="120" t="s">
        <v>444</v>
      </c>
      <c r="O93" s="120" t="s">
        <v>443</v>
      </c>
      <c r="P93" s="120" t="s">
        <v>444</v>
      </c>
      <c r="Q93" s="120" t="s">
        <v>443</v>
      </c>
      <c r="R93" s="120" t="s">
        <v>443</v>
      </c>
      <c r="S93" s="120" t="s">
        <v>443</v>
      </c>
      <c r="T93" s="120" t="s">
        <v>443</v>
      </c>
      <c r="U93" s="120" t="s">
        <v>443</v>
      </c>
      <c r="V93" s="120" t="s">
        <v>443</v>
      </c>
      <c r="W93" s="120">
        <v>1.41168E-3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0.85727294583340352</v>
      </c>
      <c r="F95" s="120" t="s">
        <v>443</v>
      </c>
      <c r="G95" s="120" t="s">
        <v>444</v>
      </c>
      <c r="H95" s="120" t="s">
        <v>444</v>
      </c>
      <c r="I95" s="120" t="s">
        <v>442</v>
      </c>
      <c r="J95" s="120" t="s">
        <v>442</v>
      </c>
      <c r="K95" s="120" t="s">
        <v>442</v>
      </c>
      <c r="L95" s="120" t="s">
        <v>442</v>
      </c>
      <c r="M95" s="120">
        <v>0.32959183524802643</v>
      </c>
      <c r="N95" s="120" t="s">
        <v>444</v>
      </c>
      <c r="O95" s="120" t="s">
        <v>444</v>
      </c>
      <c r="P95" s="120" t="s">
        <v>443</v>
      </c>
      <c r="Q95" s="120" t="s">
        <v>444</v>
      </c>
      <c r="R95" s="120" t="s">
        <v>444</v>
      </c>
      <c r="S95" s="120" t="s">
        <v>444</v>
      </c>
      <c r="T95" s="120" t="s">
        <v>444</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20.8479432956</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2.088792444430632E-2</v>
      </c>
      <c r="F98" s="120" t="s">
        <v>444</v>
      </c>
      <c r="G98" s="120">
        <v>6.405990622301648E-2</v>
      </c>
      <c r="H98" s="120">
        <v>4.1000000000000003E-3</v>
      </c>
      <c r="I98" s="120" t="s">
        <v>442</v>
      </c>
      <c r="J98" s="120" t="s">
        <v>442</v>
      </c>
      <c r="K98" s="120" t="s">
        <v>442</v>
      </c>
      <c r="L98" s="120" t="s">
        <v>442</v>
      </c>
      <c r="M98" s="120">
        <v>7.727758784817533E-2</v>
      </c>
      <c r="N98" s="120">
        <v>8.0725038955417702E-2</v>
      </c>
      <c r="O98" s="120">
        <v>1.4302768729642E-4</v>
      </c>
      <c r="P98" s="120">
        <v>7.2000000000000002E-5</v>
      </c>
      <c r="Q98" s="120">
        <v>1.8E-5</v>
      </c>
      <c r="R98" s="120">
        <v>8.7163725490195998E-4</v>
      </c>
      <c r="S98" s="120">
        <v>1.4225E-2</v>
      </c>
      <c r="T98" s="120">
        <v>3.5300000000000002E-4</v>
      </c>
      <c r="U98" s="120" t="s">
        <v>444</v>
      </c>
      <c r="V98" s="120">
        <v>3.214</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0.86697827488212709</v>
      </c>
      <c r="F99" s="120">
        <v>13.153326066770862</v>
      </c>
      <c r="G99" s="120" t="s">
        <v>443</v>
      </c>
      <c r="H99" s="120">
        <v>7.8343933938413839</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626.85500000000002</v>
      </c>
      <c r="AL99" s="29" t="s">
        <v>243</v>
      </c>
    </row>
    <row r="100" spans="1:38" ht="26.25" customHeight="1" thickBot="1" x14ac:dyDescent="0.3">
      <c r="A100" s="40" t="s">
        <v>241</v>
      </c>
      <c r="B100" s="40" t="s">
        <v>244</v>
      </c>
      <c r="C100" s="41" t="s">
        <v>406</v>
      </c>
      <c r="D100" s="54"/>
      <c r="E100" s="120">
        <v>2.8511032088208572</v>
      </c>
      <c r="F100" s="120">
        <v>26.440084460284893</v>
      </c>
      <c r="G100" s="120" t="s">
        <v>443</v>
      </c>
      <c r="H100" s="120">
        <v>14.523339255102453</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2530.2400000000002</v>
      </c>
      <c r="AL100" s="29" t="s">
        <v>243</v>
      </c>
    </row>
    <row r="101" spans="1:38" ht="26.25" customHeight="1" thickBot="1" x14ac:dyDescent="0.3">
      <c r="A101" s="40" t="s">
        <v>241</v>
      </c>
      <c r="B101" s="40" t="s">
        <v>245</v>
      </c>
      <c r="C101" s="41" t="s">
        <v>246</v>
      </c>
      <c r="D101" s="54"/>
      <c r="E101" s="120">
        <v>1.4179041525215824E-2</v>
      </c>
      <c r="F101" s="120">
        <v>4.3158329400774756E-2</v>
      </c>
      <c r="G101" s="120" t="s">
        <v>443</v>
      </c>
      <c r="H101" s="120">
        <v>8.2347666196460362E-2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154.69999999999999</v>
      </c>
      <c r="AL101" s="29" t="s">
        <v>243</v>
      </c>
    </row>
    <row r="102" spans="1:38" ht="26.25" customHeight="1" thickBot="1" x14ac:dyDescent="0.3">
      <c r="A102" s="40" t="s">
        <v>241</v>
      </c>
      <c r="B102" s="40" t="s">
        <v>247</v>
      </c>
      <c r="C102" s="41" t="s">
        <v>384</v>
      </c>
      <c r="D102" s="54"/>
      <c r="E102" s="120">
        <v>0.87805395751159221</v>
      </c>
      <c r="F102" s="120">
        <v>1.7283051370706057</v>
      </c>
      <c r="G102" s="120" t="s">
        <v>443</v>
      </c>
      <c r="H102" s="120">
        <v>17.510812006416607</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6985.1940000000004</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4.0457863819556928E-3</v>
      </c>
      <c r="F104" s="120">
        <v>7.659810876712329E-3</v>
      </c>
      <c r="G104" s="120" t="s">
        <v>443</v>
      </c>
      <c r="H104" s="120">
        <v>7.5887640755090725E-3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12.276</v>
      </c>
      <c r="AL104" s="29" t="s">
        <v>243</v>
      </c>
    </row>
    <row r="105" spans="1:38" ht="26.25" customHeight="1" thickBot="1" x14ac:dyDescent="0.3">
      <c r="A105" s="40" t="s">
        <v>241</v>
      </c>
      <c r="B105" s="40" t="s">
        <v>252</v>
      </c>
      <c r="C105" s="41" t="s">
        <v>253</v>
      </c>
      <c r="D105" s="54"/>
      <c r="E105" s="120">
        <v>7.6421346701540063E-2</v>
      </c>
      <c r="F105" s="120">
        <v>0.21350836274794521</v>
      </c>
      <c r="G105" s="120" t="s">
        <v>443</v>
      </c>
      <c r="H105" s="120">
        <v>0.18812884898064416</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27.443999999999996</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1.6802389642115854E-2</v>
      </c>
      <c r="F107" s="120">
        <v>2.4197976049999999</v>
      </c>
      <c r="G107" s="120" t="s">
        <v>443</v>
      </c>
      <c r="H107" s="120">
        <v>1.3553299117054471</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14982.269</v>
      </c>
      <c r="AL107" s="29" t="s">
        <v>243</v>
      </c>
    </row>
    <row r="108" spans="1:38" ht="26.25" customHeight="1" thickBot="1" x14ac:dyDescent="0.3">
      <c r="A108" s="40" t="s">
        <v>241</v>
      </c>
      <c r="B108" s="40" t="s">
        <v>257</v>
      </c>
      <c r="C108" s="41" t="s">
        <v>378</v>
      </c>
      <c r="D108" s="54"/>
      <c r="E108" s="120">
        <v>4.8565890549950787E-2</v>
      </c>
      <c r="F108" s="120">
        <v>2.649002088</v>
      </c>
      <c r="G108" s="120" t="s">
        <v>443</v>
      </c>
      <c r="H108" s="120">
        <v>1.24127999274585</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22370.953000000001</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2.031106832227608E-3</v>
      </c>
      <c r="F110" s="120">
        <v>0.35289391000000003</v>
      </c>
      <c r="G110" s="120" t="s">
        <v>443</v>
      </c>
      <c r="H110" s="120">
        <v>0.12861779045640784</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721.66599999999994</v>
      </c>
      <c r="AL110" s="29" t="s">
        <v>243</v>
      </c>
    </row>
    <row r="111" spans="1:38" ht="26.25" customHeight="1" thickBot="1" x14ac:dyDescent="0.3">
      <c r="A111" s="40" t="s">
        <v>241</v>
      </c>
      <c r="B111" s="40" t="s">
        <v>260</v>
      </c>
      <c r="C111" s="41" t="s">
        <v>374</v>
      </c>
      <c r="D111" s="54"/>
      <c r="E111" s="120">
        <v>9.3795690403361311E-3</v>
      </c>
      <c r="F111" s="120">
        <v>3.8057037000000002E-2</v>
      </c>
      <c r="G111" s="120" t="s">
        <v>443</v>
      </c>
      <c r="H111" s="120">
        <v>4.2976819999999999E-2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50.801000000000002</v>
      </c>
      <c r="AL111" s="29" t="s">
        <v>243</v>
      </c>
    </row>
    <row r="112" spans="1:38" ht="26.25" customHeight="1" thickBot="1" x14ac:dyDescent="0.3">
      <c r="A112" s="40" t="s">
        <v>261</v>
      </c>
      <c r="B112" s="40" t="s">
        <v>262</v>
      </c>
      <c r="C112" s="41" t="s">
        <v>263</v>
      </c>
      <c r="D112" s="42"/>
      <c r="E112" s="120">
        <v>7.1254092500000006</v>
      </c>
      <c r="F112" s="120" t="s">
        <v>443</v>
      </c>
      <c r="G112" s="120" t="s">
        <v>443</v>
      </c>
      <c r="H112" s="120">
        <v>6.4257855041071394</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178135231.25</v>
      </c>
      <c r="AL112" s="29" t="s">
        <v>416</v>
      </c>
    </row>
    <row r="113" spans="1:38" ht="26.25" customHeight="1" thickBot="1" x14ac:dyDescent="0.3">
      <c r="A113" s="40" t="s">
        <v>261</v>
      </c>
      <c r="B113" s="55" t="s">
        <v>264</v>
      </c>
      <c r="C113" s="56" t="s">
        <v>265</v>
      </c>
      <c r="D113" s="42"/>
      <c r="E113" s="120">
        <v>9.9100254690410488</v>
      </c>
      <c r="F113" s="120">
        <v>12.936566764999998</v>
      </c>
      <c r="G113" s="120" t="s">
        <v>443</v>
      </c>
      <c r="H113" s="120">
        <v>68.185919287503481</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198235796.500911</v>
      </c>
      <c r="AL113" s="97" t="s">
        <v>432</v>
      </c>
    </row>
    <row r="114" spans="1:38" ht="26.25" customHeight="1" thickBot="1" x14ac:dyDescent="0.3">
      <c r="A114" s="40" t="s">
        <v>261</v>
      </c>
      <c r="B114" s="55" t="s">
        <v>266</v>
      </c>
      <c r="C114" s="56" t="s">
        <v>385</v>
      </c>
      <c r="D114" s="42"/>
      <c r="E114" s="120">
        <v>2.1291000000000001E-2</v>
      </c>
      <c r="F114" s="120" t="s">
        <v>443</v>
      </c>
      <c r="G114" s="120" t="s">
        <v>443</v>
      </c>
      <c r="H114" s="120">
        <v>1.0772230000000001E-2</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532275.02332606295</v>
      </c>
      <c r="AL114" s="29" t="s">
        <v>410</v>
      </c>
    </row>
    <row r="115" spans="1:38" ht="26.25" customHeight="1" thickBot="1" x14ac:dyDescent="0.3">
      <c r="A115" s="40" t="s">
        <v>261</v>
      </c>
      <c r="B115" s="55" t="s">
        <v>267</v>
      </c>
      <c r="C115" s="56" t="s">
        <v>268</v>
      </c>
      <c r="D115" s="42"/>
      <c r="E115" s="120">
        <v>1.85612778181818E-3</v>
      </c>
      <c r="F115" s="120" t="s">
        <v>443</v>
      </c>
      <c r="G115" s="120" t="s">
        <v>443</v>
      </c>
      <c r="H115" s="120">
        <v>3.71225556363636E-3</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46403.194545454542</v>
      </c>
      <c r="AL115" s="29" t="s">
        <v>410</v>
      </c>
    </row>
    <row r="116" spans="1:38" ht="26.25" customHeight="1" thickBot="1" x14ac:dyDescent="0.3">
      <c r="A116" s="40" t="s">
        <v>261</v>
      </c>
      <c r="B116" s="40" t="s">
        <v>269</v>
      </c>
      <c r="C116" s="46" t="s">
        <v>407</v>
      </c>
      <c r="D116" s="42"/>
      <c r="E116" s="120">
        <v>1.3833498517585585</v>
      </c>
      <c r="F116" s="120">
        <v>0.29829719547900002</v>
      </c>
      <c r="G116" s="120" t="s">
        <v>443</v>
      </c>
      <c r="H116" s="120">
        <v>8.4574592383836844</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84098587.161607787</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752321.91999999993</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1.1834290148</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1376080.25</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2.5112419070000001</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3994.413</v>
      </c>
      <c r="AL125" s="29" t="s">
        <v>421</v>
      </c>
    </row>
    <row r="126" spans="1:38" ht="26.25" customHeight="1" thickBot="1" x14ac:dyDescent="0.3">
      <c r="A126" s="40" t="s">
        <v>286</v>
      </c>
      <c r="B126" s="40" t="s">
        <v>289</v>
      </c>
      <c r="C126" s="41" t="s">
        <v>290</v>
      </c>
      <c r="D126" s="42"/>
      <c r="E126" s="120" t="s">
        <v>444</v>
      </c>
      <c r="F126" s="120">
        <v>2.057450999E-2</v>
      </c>
      <c r="G126" s="120" t="s">
        <v>443</v>
      </c>
      <c r="H126" s="120">
        <v>0.18982151999999999</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183545.98499999999</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0.60651539499999996</v>
      </c>
      <c r="F128" s="120">
        <v>2.4733911543E-2</v>
      </c>
      <c r="G128" s="120">
        <v>0.11326903499999999</v>
      </c>
      <c r="H128" s="120">
        <v>4.3500000000000002E-7</v>
      </c>
      <c r="I128" s="120" t="s">
        <v>442</v>
      </c>
      <c r="J128" s="120" t="s">
        <v>442</v>
      </c>
      <c r="K128" s="120" t="s">
        <v>442</v>
      </c>
      <c r="L128" s="120" t="s">
        <v>442</v>
      </c>
      <c r="M128" s="120">
        <v>0.528386935</v>
      </c>
      <c r="N128" s="120">
        <v>0.43539709999999998</v>
      </c>
      <c r="O128" s="120">
        <v>3.2618807000000007E-2</v>
      </c>
      <c r="P128" s="120">
        <v>0.34062545599999999</v>
      </c>
      <c r="Q128" s="120">
        <v>2.9129069E-2</v>
      </c>
      <c r="R128" s="120">
        <v>0.51577976800000003</v>
      </c>
      <c r="S128" s="120">
        <v>4.7274196499999997E-2</v>
      </c>
      <c r="T128" s="120">
        <v>0.27071129199999999</v>
      </c>
      <c r="U128" s="120">
        <v>6.0134965000000007E-3</v>
      </c>
      <c r="V128" s="120">
        <v>0.8173985225</v>
      </c>
      <c r="W128" s="120">
        <v>41.363079519499998</v>
      </c>
      <c r="X128" s="120">
        <v>1.233918458E-3</v>
      </c>
      <c r="Y128" s="120">
        <v>1.2355006155E-3</v>
      </c>
      <c r="Z128" s="120">
        <v>1.2341016575E-3</v>
      </c>
      <c r="AA128" s="120">
        <v>1.234451402E-3</v>
      </c>
      <c r="AB128" s="120">
        <v>4.9379721429999995E-3</v>
      </c>
      <c r="AC128" s="120">
        <v>0.22591580399899999</v>
      </c>
      <c r="AD128" s="120">
        <v>3.0350000492999997E-2</v>
      </c>
      <c r="AE128" s="121"/>
      <c r="AF128" s="120" t="s">
        <v>443</v>
      </c>
      <c r="AG128" s="120" t="s">
        <v>443</v>
      </c>
      <c r="AH128" s="120" t="s">
        <v>443</v>
      </c>
      <c r="AI128" s="120" t="s">
        <v>443</v>
      </c>
      <c r="AJ128" s="120" t="s">
        <v>443</v>
      </c>
      <c r="AK128" s="120">
        <v>363.4086099921318</v>
      </c>
      <c r="AL128" s="29" t="s">
        <v>298</v>
      </c>
    </row>
    <row r="129" spans="1:38" ht="26.25" customHeight="1" thickBot="1" x14ac:dyDescent="0.3">
      <c r="A129" s="40" t="s">
        <v>286</v>
      </c>
      <c r="B129" s="44" t="s">
        <v>296</v>
      </c>
      <c r="C129" s="52" t="s">
        <v>297</v>
      </c>
      <c r="D129" s="42"/>
      <c r="E129" s="120">
        <v>0.37469601398961572</v>
      </c>
      <c r="F129" s="120">
        <v>2.1471519110999999E-2</v>
      </c>
      <c r="G129" s="120">
        <v>1.0757931961220903</v>
      </c>
      <c r="H129" s="120">
        <v>9.4056734700263001E-7</v>
      </c>
      <c r="I129" s="120" t="s">
        <v>442</v>
      </c>
      <c r="J129" s="120" t="s">
        <v>442</v>
      </c>
      <c r="K129" s="120" t="s">
        <v>442</v>
      </c>
      <c r="L129" s="120" t="s">
        <v>442</v>
      </c>
      <c r="M129" s="120">
        <v>0.1188146156983198</v>
      </c>
      <c r="N129" s="120">
        <v>0.1072</v>
      </c>
      <c r="O129" s="120">
        <v>1.1999999999999999E-3</v>
      </c>
      <c r="P129" s="120">
        <v>2.8661090347814361E-2</v>
      </c>
      <c r="Q129" s="120">
        <v>8.2000000000000007E-3</v>
      </c>
      <c r="R129" s="120">
        <v>2.5999999999999999E-2</v>
      </c>
      <c r="S129" s="120">
        <v>3.1899999999999998E-2</v>
      </c>
      <c r="T129" s="120">
        <v>1.0200000000000001E-2</v>
      </c>
      <c r="U129" s="120">
        <v>4.8999999999999998E-3</v>
      </c>
      <c r="V129" s="120">
        <v>7.5999999999999998E-2</v>
      </c>
      <c r="W129" s="120">
        <v>8.3164925539999999</v>
      </c>
      <c r="X129" s="120" t="s">
        <v>444</v>
      </c>
      <c r="Y129" s="120" t="s">
        <v>444</v>
      </c>
      <c r="Z129" s="120" t="s">
        <v>444</v>
      </c>
      <c r="AA129" s="120" t="s">
        <v>444</v>
      </c>
      <c r="AB129" s="120" t="s">
        <v>444</v>
      </c>
      <c r="AC129" s="120">
        <v>1.732602615E-2</v>
      </c>
      <c r="AD129" s="120" t="s">
        <v>444</v>
      </c>
      <c r="AE129" s="121"/>
      <c r="AF129" s="120" t="s">
        <v>443</v>
      </c>
      <c r="AG129" s="120" t="s">
        <v>443</v>
      </c>
      <c r="AH129" s="120" t="s">
        <v>443</v>
      </c>
      <c r="AI129" s="120" t="s">
        <v>443</v>
      </c>
      <c r="AJ129" s="120" t="s">
        <v>443</v>
      </c>
      <c r="AK129" s="120">
        <v>81.904390007868102</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v>7.2280000000000011E-4</v>
      </c>
      <c r="F131" s="120">
        <v>3.1074166500000001E-4</v>
      </c>
      <c r="G131" s="120">
        <v>8.8960000000000016E-5</v>
      </c>
      <c r="H131" s="120">
        <v>2.5019999999999999E-6</v>
      </c>
      <c r="I131" s="120" t="s">
        <v>442</v>
      </c>
      <c r="J131" s="120" t="s">
        <v>442</v>
      </c>
      <c r="K131" s="120" t="s">
        <v>442</v>
      </c>
      <c r="L131" s="120" t="s">
        <v>442</v>
      </c>
      <c r="M131" s="120">
        <v>5.560000000000001E-6</v>
      </c>
      <c r="N131" s="120">
        <v>2.5020000000000001E-5</v>
      </c>
      <c r="O131" s="120">
        <v>8.3400000000000015E-6</v>
      </c>
      <c r="P131" s="120">
        <v>9.1739999999999999E-3</v>
      </c>
      <c r="Q131" s="120">
        <v>5.5600000000000003E-5</v>
      </c>
      <c r="R131" s="120">
        <v>1.3900000000000001E-5</v>
      </c>
      <c r="S131" s="120">
        <v>8.3400000000000008E-5</v>
      </c>
      <c r="T131" s="120">
        <v>1.1120000000000002E-5</v>
      </c>
      <c r="U131" s="120" t="s">
        <v>445</v>
      </c>
      <c r="V131" s="120">
        <v>2.6574780115940004E-4</v>
      </c>
      <c r="W131" s="120">
        <v>0.9056114850000001</v>
      </c>
      <c r="X131" s="120" t="s">
        <v>444</v>
      </c>
      <c r="Y131" s="120" t="s">
        <v>444</v>
      </c>
      <c r="Z131" s="120" t="s">
        <v>444</v>
      </c>
      <c r="AA131" s="120" t="s">
        <v>444</v>
      </c>
      <c r="AB131" s="120">
        <v>1.1120000000000001E-8</v>
      </c>
      <c r="AC131" s="120">
        <v>0.14628644939999999</v>
      </c>
      <c r="AD131" s="120">
        <v>5.5600000000000007E-3</v>
      </c>
      <c r="AE131" s="121"/>
      <c r="AF131" s="120" t="s">
        <v>443</v>
      </c>
      <c r="AG131" s="120" t="s">
        <v>443</v>
      </c>
      <c r="AH131" s="120" t="s">
        <v>443</v>
      </c>
      <c r="AI131" s="120" t="s">
        <v>443</v>
      </c>
      <c r="AJ131" s="120" t="s">
        <v>443</v>
      </c>
      <c r="AK131" s="120">
        <v>0.27800000000000002</v>
      </c>
      <c r="AL131" s="29" t="s">
        <v>298</v>
      </c>
    </row>
    <row r="132" spans="1:38" ht="26.25" customHeight="1" thickBot="1" x14ac:dyDescent="0.3">
      <c r="A132" s="40" t="s">
        <v>286</v>
      </c>
      <c r="B132" s="44" t="s">
        <v>303</v>
      </c>
      <c r="C132" s="52" t="s">
        <v>304</v>
      </c>
      <c r="D132" s="42"/>
      <c r="E132" s="120" t="s">
        <v>445</v>
      </c>
      <c r="F132" s="120">
        <v>1.597697745E-3</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0.37847960899999999</v>
      </c>
      <c r="X132" s="120" t="s">
        <v>444</v>
      </c>
      <c r="Y132" s="120" t="s">
        <v>444</v>
      </c>
      <c r="Z132" s="120" t="s">
        <v>444</v>
      </c>
      <c r="AA132" s="120" t="s">
        <v>444</v>
      </c>
      <c r="AB132" s="120" t="s">
        <v>444</v>
      </c>
      <c r="AC132" s="120">
        <v>16.192302909999999</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9.5790750000000011E-3</v>
      </c>
      <c r="F133" s="120">
        <v>1.5094499999999999E-4</v>
      </c>
      <c r="G133" s="120">
        <v>1.312045E-3</v>
      </c>
      <c r="H133" s="120" t="s">
        <v>444</v>
      </c>
      <c r="I133" s="120" t="s">
        <v>442</v>
      </c>
      <c r="J133" s="120" t="s">
        <v>442</v>
      </c>
      <c r="K133" s="120" t="s">
        <v>442</v>
      </c>
      <c r="L133" s="120" t="s">
        <v>442</v>
      </c>
      <c r="M133" s="120">
        <v>1.62554E-3</v>
      </c>
      <c r="N133" s="120">
        <v>3.4867524999999998E-4</v>
      </c>
      <c r="O133" s="120">
        <v>5.840025E-5</v>
      </c>
      <c r="P133" s="120">
        <v>4.0081550000000001E-2</v>
      </c>
      <c r="Q133" s="120">
        <v>1.5802175000000001E-4</v>
      </c>
      <c r="R133" s="120">
        <v>1.57443E-4</v>
      </c>
      <c r="S133" s="120">
        <v>1.4432525000000003E-4</v>
      </c>
      <c r="T133" s="120">
        <v>2.0122274999999999E-4</v>
      </c>
      <c r="U133" s="120">
        <v>2.2966150000000002E-4</v>
      </c>
      <c r="V133" s="120">
        <v>1.8591510000000001E-3</v>
      </c>
      <c r="W133" s="120">
        <v>7.8308694999999998E-2</v>
      </c>
      <c r="X133" s="120">
        <v>1.5327E-7</v>
      </c>
      <c r="Y133" s="120">
        <v>8.3711749999999995E-8</v>
      </c>
      <c r="Z133" s="120">
        <v>7.4777000000000008E-8</v>
      </c>
      <c r="AA133" s="120">
        <v>8.1163250000000004E-8</v>
      </c>
      <c r="AB133" s="120">
        <v>3.9291200000000004E-7</v>
      </c>
      <c r="AC133" s="120">
        <v>1.74625E-3</v>
      </c>
      <c r="AD133" s="120">
        <v>4.7617500000000004E-3</v>
      </c>
      <c r="AE133" s="121"/>
      <c r="AF133" s="120" t="s">
        <v>443</v>
      </c>
      <c r="AG133" s="120" t="s">
        <v>443</v>
      </c>
      <c r="AH133" s="120" t="s">
        <v>443</v>
      </c>
      <c r="AI133" s="120" t="s">
        <v>443</v>
      </c>
      <c r="AJ133" s="120" t="s">
        <v>443</v>
      </c>
      <c r="AK133" s="120">
        <v>31109.8</v>
      </c>
      <c r="AL133" s="29" t="s">
        <v>413</v>
      </c>
    </row>
    <row r="134" spans="1:38" ht="26.25" customHeight="1" thickBot="1" x14ac:dyDescent="0.3">
      <c r="A134" s="40" t="s">
        <v>286</v>
      </c>
      <c r="B134" s="44" t="s">
        <v>307</v>
      </c>
      <c r="C134" s="41" t="s">
        <v>308</v>
      </c>
      <c r="D134" s="42"/>
      <c r="E134" s="120">
        <v>3.6176892789452899E-3</v>
      </c>
      <c r="F134" s="120" t="s">
        <v>444</v>
      </c>
      <c r="G134" s="120">
        <v>4.5634663097593297E-3</v>
      </c>
      <c r="H134" s="120" t="s">
        <v>444</v>
      </c>
      <c r="I134" s="120" t="s">
        <v>442</v>
      </c>
      <c r="J134" s="120" t="s">
        <v>442</v>
      </c>
      <c r="K134" s="120" t="s">
        <v>442</v>
      </c>
      <c r="L134" s="120" t="s">
        <v>442</v>
      </c>
      <c r="M134" s="120">
        <v>5.5120749840283697E-5</v>
      </c>
      <c r="N134" s="120">
        <v>5.3189368442869999E-4</v>
      </c>
      <c r="O134" s="120" t="s">
        <v>444</v>
      </c>
      <c r="P134" s="120" t="s">
        <v>444</v>
      </c>
      <c r="Q134" s="120" t="s">
        <v>444</v>
      </c>
      <c r="R134" s="120" t="s">
        <v>444</v>
      </c>
      <c r="S134" s="120" t="s">
        <v>444</v>
      </c>
      <c r="T134" s="120" t="s">
        <v>444</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8.0141138679643995E-2</v>
      </c>
      <c r="F135" s="120">
        <v>3.0997987599999999E-2</v>
      </c>
      <c r="G135" s="120">
        <v>2.7721777530690002E-3</v>
      </c>
      <c r="H135" s="120" t="s">
        <v>444</v>
      </c>
      <c r="I135" s="120" t="s">
        <v>442</v>
      </c>
      <c r="J135" s="120" t="s">
        <v>442</v>
      </c>
      <c r="K135" s="120" t="s">
        <v>442</v>
      </c>
      <c r="L135" s="120" t="s">
        <v>442</v>
      </c>
      <c r="M135" s="120">
        <v>1.4070062177624401</v>
      </c>
      <c r="N135" s="120">
        <v>1.234879180913E-2</v>
      </c>
      <c r="O135" s="120">
        <v>2.5201615937000001E-3</v>
      </c>
      <c r="P135" s="120" t="s">
        <v>444</v>
      </c>
      <c r="Q135" s="120">
        <v>1.0332662534169999E-2</v>
      </c>
      <c r="R135" s="120">
        <v>2.5201615936999998E-4</v>
      </c>
      <c r="S135" s="120">
        <v>5.0403231874000002E-3</v>
      </c>
      <c r="T135" s="120" t="s">
        <v>444</v>
      </c>
      <c r="U135" s="120">
        <v>1.7641131155899999E-3</v>
      </c>
      <c r="V135" s="120">
        <v>0.44178432737551998</v>
      </c>
      <c r="W135" s="120">
        <v>21.905528350000001</v>
      </c>
      <c r="X135" s="120">
        <v>2.4752009429999999E-2</v>
      </c>
      <c r="Y135" s="120">
        <v>3.2920172540000001E-2</v>
      </c>
      <c r="Z135" s="120">
        <v>1.3118565E-2</v>
      </c>
      <c r="AA135" s="120">
        <v>2.0049127640000001E-2</v>
      </c>
      <c r="AB135" s="120">
        <v>9.0839874609999996E-2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5.9240229870000001E-3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394935099.87828296</v>
      </c>
      <c r="AL136" s="98" t="s">
        <v>436</v>
      </c>
    </row>
    <row r="137" spans="1:38" ht="26.25" customHeight="1" thickBot="1" x14ac:dyDescent="0.3">
      <c r="A137" s="40" t="s">
        <v>286</v>
      </c>
      <c r="B137" s="40" t="s">
        <v>313</v>
      </c>
      <c r="C137" s="41" t="s">
        <v>314</v>
      </c>
      <c r="D137" s="42"/>
      <c r="E137" s="120">
        <v>3.1944781707936498E-3</v>
      </c>
      <c r="F137" s="120" t="s">
        <v>445</v>
      </c>
      <c r="G137" s="120" t="s">
        <v>444</v>
      </c>
      <c r="H137" s="120">
        <v>3.78789043698543E-3</v>
      </c>
      <c r="I137" s="120" t="s">
        <v>442</v>
      </c>
      <c r="J137" s="120" t="s">
        <v>442</v>
      </c>
      <c r="K137" s="120" t="s">
        <v>442</v>
      </c>
      <c r="L137" s="120" t="s">
        <v>442</v>
      </c>
      <c r="M137" s="120" t="s">
        <v>444</v>
      </c>
      <c r="N137" s="120" t="s">
        <v>443</v>
      </c>
      <c r="O137" s="120" t="s">
        <v>443</v>
      </c>
      <c r="P137" s="120">
        <v>7.4989435195036798E-3</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1.8141547398399997E-3</v>
      </c>
      <c r="O139" s="120">
        <v>3.6295348958099993E-3</v>
      </c>
      <c r="P139" s="120">
        <v>3.6303348958099998E-3</v>
      </c>
      <c r="Q139" s="120">
        <v>5.7835284096299996E-3</v>
      </c>
      <c r="R139" s="120">
        <v>5.5192836596499994E-3</v>
      </c>
      <c r="S139" s="120">
        <v>1.281204491241E-2</v>
      </c>
      <c r="T139" s="120">
        <v>2.5100000000000001E-6</v>
      </c>
      <c r="U139" s="120" t="s">
        <v>444</v>
      </c>
      <c r="V139" s="120">
        <v>9.960140000000001E-3</v>
      </c>
      <c r="W139" s="120">
        <v>6.2746002989999994</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1056</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385.87797544837747</v>
      </c>
      <c r="F141" s="122">
        <f t="shared" ref="F141:AD141" si="0">SUM(F14:F140)</f>
        <v>317.62930297010575</v>
      </c>
      <c r="G141" s="122">
        <f t="shared" si="0"/>
        <v>225.66269322907249</v>
      </c>
      <c r="H141" s="122">
        <f t="shared" si="0"/>
        <v>129.69824282016052</v>
      </c>
      <c r="I141" s="122">
        <f t="shared" si="0"/>
        <v>0</v>
      </c>
      <c r="J141" s="122">
        <f t="shared" si="0"/>
        <v>0</v>
      </c>
      <c r="K141" s="122">
        <f t="shared" si="0"/>
        <v>0</v>
      </c>
      <c r="L141" s="122">
        <f t="shared" si="0"/>
        <v>0</v>
      </c>
      <c r="M141" s="122">
        <f t="shared" si="0"/>
        <v>1108.0428306055239</v>
      </c>
      <c r="N141" s="122">
        <f t="shared" si="0"/>
        <v>234.44338524995672</v>
      </c>
      <c r="O141" s="122">
        <f t="shared" si="0"/>
        <v>4.1952586060615076</v>
      </c>
      <c r="P141" s="122">
        <f t="shared" si="0"/>
        <v>3.7335384566477994</v>
      </c>
      <c r="Q141" s="122">
        <f t="shared" si="0"/>
        <v>5.1259273625917059</v>
      </c>
      <c r="R141" s="122">
        <f>SUM(R14:R140)</f>
        <v>34.285772756654374</v>
      </c>
      <c r="S141" s="122">
        <f t="shared" si="0"/>
        <v>96.472364653821884</v>
      </c>
      <c r="T141" s="122">
        <f t="shared" si="0"/>
        <v>64.193102846808955</v>
      </c>
      <c r="U141" s="122">
        <f t="shared" si="0"/>
        <v>4.6759335112039384</v>
      </c>
      <c r="V141" s="122">
        <f t="shared" si="0"/>
        <v>185.58238565483822</v>
      </c>
      <c r="W141" s="122">
        <f t="shared" si="0"/>
        <v>303.55959336619401</v>
      </c>
      <c r="X141" s="122">
        <f t="shared" si="0"/>
        <v>10.743156629308066</v>
      </c>
      <c r="Y141" s="122">
        <f t="shared" si="0"/>
        <v>12.332878314097217</v>
      </c>
      <c r="Z141" s="122">
        <f t="shared" si="0"/>
        <v>6.8922593586127832</v>
      </c>
      <c r="AA141" s="122">
        <f t="shared" si="0"/>
        <v>5.2842049279311514</v>
      </c>
      <c r="AB141" s="122">
        <f t="shared" si="0"/>
        <v>35.252499988907509</v>
      </c>
      <c r="AC141" s="122">
        <f t="shared" si="0"/>
        <v>82.394453574976922</v>
      </c>
      <c r="AD141" s="122">
        <f t="shared" si="0"/>
        <v>97.422653477092013</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74.425310511910581</v>
      </c>
      <c r="F143" s="120">
        <v>41.773606497126686</v>
      </c>
      <c r="G143" s="120">
        <v>1.8528390981911687</v>
      </c>
      <c r="H143" s="120">
        <v>1.3223397838392108</v>
      </c>
      <c r="I143" s="120" t="s">
        <v>442</v>
      </c>
      <c r="J143" s="120" t="s">
        <v>442</v>
      </c>
      <c r="K143" s="120" t="s">
        <v>442</v>
      </c>
      <c r="L143" s="120" t="s">
        <v>442</v>
      </c>
      <c r="M143" s="120">
        <v>335.50455740115177</v>
      </c>
      <c r="N143" s="120">
        <v>54.763849920864509</v>
      </c>
      <c r="O143" s="120">
        <v>4.9127557993579763E-4</v>
      </c>
      <c r="P143" s="120">
        <v>2.7305481627232522E-2</v>
      </c>
      <c r="Q143" s="120">
        <v>7.8439332110389866E-4</v>
      </c>
      <c r="R143" s="120">
        <v>2.8627127250433745E-2</v>
      </c>
      <c r="S143" s="120">
        <v>1.9742531618192522E-2</v>
      </c>
      <c r="T143" s="120">
        <v>4.9374699012586327E-3</v>
      </c>
      <c r="U143" s="120">
        <v>5.8623548233620283E-4</v>
      </c>
      <c r="V143" s="120">
        <v>9.9577651657485583E-2</v>
      </c>
      <c r="W143" s="120">
        <v>2.4212972000000001</v>
      </c>
      <c r="X143" s="120">
        <v>7.1783903205100003E-2</v>
      </c>
      <c r="Y143" s="120">
        <v>8.6823520310399999E-2</v>
      </c>
      <c r="Z143" s="120">
        <v>6.05317986393E-2</v>
      </c>
      <c r="AA143" s="120">
        <v>7.9053802033100001E-2</v>
      </c>
      <c r="AB143" s="120">
        <v>0.2981930241879</v>
      </c>
      <c r="AC143" s="120">
        <v>2.4212984999999999E-3</v>
      </c>
      <c r="AD143" s="120">
        <v>5.0033720000000007E-4</v>
      </c>
      <c r="AE143" s="128"/>
      <c r="AF143" s="120">
        <v>169969.035872187</v>
      </c>
      <c r="AG143" s="120" t="s">
        <v>443</v>
      </c>
      <c r="AH143" s="120" t="s">
        <v>443</v>
      </c>
      <c r="AI143" s="120" t="s">
        <v>443</v>
      </c>
      <c r="AJ143" s="120">
        <v>5.4131067099999999E-2</v>
      </c>
      <c r="AK143" s="120" t="s">
        <v>443</v>
      </c>
      <c r="AL143" s="32" t="s">
        <v>49</v>
      </c>
    </row>
    <row r="144" spans="1:38" ht="26.25" customHeight="1" thickBot="1" x14ac:dyDescent="0.3">
      <c r="A144" s="65"/>
      <c r="B144" s="32" t="s">
        <v>346</v>
      </c>
      <c r="C144" s="66" t="s">
        <v>353</v>
      </c>
      <c r="D144" s="67" t="s">
        <v>279</v>
      </c>
      <c r="E144" s="120">
        <v>7.9652489629660126</v>
      </c>
      <c r="F144" s="120">
        <v>1.025067701293271</v>
      </c>
      <c r="G144" s="120">
        <v>0.30822640247835875</v>
      </c>
      <c r="H144" s="120">
        <v>1.0498934554936393E-2</v>
      </c>
      <c r="I144" s="120" t="s">
        <v>442</v>
      </c>
      <c r="J144" s="120" t="s">
        <v>442</v>
      </c>
      <c r="K144" s="120" t="s">
        <v>442</v>
      </c>
      <c r="L144" s="120" t="s">
        <v>442</v>
      </c>
      <c r="M144" s="120">
        <v>8.4404738656245577</v>
      </c>
      <c r="N144" s="120">
        <v>0.46526925812181386</v>
      </c>
      <c r="O144" s="120">
        <v>2.6932136115266528E-5</v>
      </c>
      <c r="P144" s="120">
        <v>2.6444677436446009E-3</v>
      </c>
      <c r="Q144" s="120">
        <v>5.2181562753943855E-5</v>
      </c>
      <c r="R144" s="120">
        <v>4.1123526145800992E-3</v>
      </c>
      <c r="S144" s="120">
        <v>2.76232768292456E-3</v>
      </c>
      <c r="T144" s="120">
        <v>1.3296918660990421E-4</v>
      </c>
      <c r="U144" s="120">
        <v>5.0498853277354647E-5</v>
      </c>
      <c r="V144" s="120">
        <v>9.0393123056261588E-3</v>
      </c>
      <c r="W144" s="120">
        <v>0.1911186</v>
      </c>
      <c r="X144" s="120">
        <v>1.0390397851000001E-2</v>
      </c>
      <c r="Y144" s="120">
        <v>1.16974830653E-2</v>
      </c>
      <c r="Z144" s="120">
        <v>9.1163312814999987E-3</v>
      </c>
      <c r="AA144" s="120">
        <v>9.7690723253000007E-3</v>
      </c>
      <c r="AB144" s="120">
        <v>4.0973284523100006E-2</v>
      </c>
      <c r="AC144" s="120">
        <v>1.9111859999999998E-4</v>
      </c>
      <c r="AD144" s="120">
        <v>4.3768399999999999E-5</v>
      </c>
      <c r="AE144" s="128"/>
      <c r="AF144" s="120">
        <v>20860.209030988699</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73.001687914973687</v>
      </c>
      <c r="F145" s="120">
        <v>3.9028659406752055</v>
      </c>
      <c r="G145" s="120">
        <v>1.2979253880467363</v>
      </c>
      <c r="H145" s="120">
        <v>2.2207179212359311E-2</v>
      </c>
      <c r="I145" s="120" t="s">
        <v>442</v>
      </c>
      <c r="J145" s="120" t="s">
        <v>442</v>
      </c>
      <c r="K145" s="120" t="s">
        <v>442</v>
      </c>
      <c r="L145" s="120" t="s">
        <v>442</v>
      </c>
      <c r="M145" s="120">
        <v>16.452686985027448</v>
      </c>
      <c r="N145" s="120">
        <v>1.6866199377499197E-2</v>
      </c>
      <c r="O145" s="120">
        <v>9.7867116474681669E-5</v>
      </c>
      <c r="P145" s="120">
        <v>1.0366727760854167E-2</v>
      </c>
      <c r="Q145" s="120">
        <v>1.9567674026566662E-4</v>
      </c>
      <c r="R145" s="120">
        <v>1.6621484327311892E-2</v>
      </c>
      <c r="S145" s="120">
        <v>1.114633011699721E-2</v>
      </c>
      <c r="T145" s="120">
        <v>3.9233085615417753E-4</v>
      </c>
      <c r="U145" s="120">
        <v>1.9561924758196991E-4</v>
      </c>
      <c r="V145" s="120">
        <v>3.5209739784243681E-2</v>
      </c>
      <c r="W145" s="120">
        <v>0.48254430000000004</v>
      </c>
      <c r="X145" s="120">
        <v>6.8934782153999997E-3</v>
      </c>
      <c r="Y145" s="120">
        <v>4.1743840306500003E-2</v>
      </c>
      <c r="Z145" s="120">
        <v>4.6645869259600001E-2</v>
      </c>
      <c r="AA145" s="120">
        <v>1.0723188335700001E-2</v>
      </c>
      <c r="AB145" s="120">
        <v>0.1060063761172</v>
      </c>
      <c r="AC145" s="120">
        <v>2.7995770000000003E-4</v>
      </c>
      <c r="AD145" s="120">
        <v>8.9898199999999999E-5</v>
      </c>
      <c r="AE145" s="128"/>
      <c r="AF145" s="120">
        <v>83495.711599874703</v>
      </c>
      <c r="AG145" s="120" t="s">
        <v>443</v>
      </c>
      <c r="AH145" s="120">
        <v>16.161634947300001</v>
      </c>
      <c r="AI145" s="120" t="s">
        <v>443</v>
      </c>
      <c r="AJ145" s="120" t="s">
        <v>443</v>
      </c>
      <c r="AK145" s="120" t="s">
        <v>443</v>
      </c>
      <c r="AL145" s="32" t="s">
        <v>49</v>
      </c>
    </row>
    <row r="146" spans="1:38" ht="26.25" customHeight="1" thickBot="1" x14ac:dyDescent="0.3">
      <c r="A146" s="65"/>
      <c r="B146" s="32" t="s">
        <v>348</v>
      </c>
      <c r="C146" s="66" t="s">
        <v>355</v>
      </c>
      <c r="D146" s="67" t="s">
        <v>279</v>
      </c>
      <c r="E146" s="120">
        <v>0.33329120862276418</v>
      </c>
      <c r="F146" s="120">
        <v>5.6524656544737528</v>
      </c>
      <c r="G146" s="120">
        <v>1.5527273939705048E-2</v>
      </c>
      <c r="H146" s="120">
        <v>2.3788053655748233E-3</v>
      </c>
      <c r="I146" s="120" t="s">
        <v>442</v>
      </c>
      <c r="J146" s="120" t="s">
        <v>442</v>
      </c>
      <c r="K146" s="120" t="s">
        <v>442</v>
      </c>
      <c r="L146" s="120" t="s">
        <v>442</v>
      </c>
      <c r="M146" s="120">
        <v>26.600887761667739</v>
      </c>
      <c r="N146" s="120">
        <v>1.3542832418612214</v>
      </c>
      <c r="O146" s="120">
        <v>1.6554053440522467E-3</v>
      </c>
      <c r="P146" s="120">
        <v>4.2633376639654327E-4</v>
      </c>
      <c r="Q146" s="120">
        <v>1.4701164358501493E-5</v>
      </c>
      <c r="R146" s="120">
        <v>7.2375857896895684E-3</v>
      </c>
      <c r="S146" s="120">
        <v>0.28098375293877786</v>
      </c>
      <c r="T146" s="120">
        <v>1.1621114555600359E-2</v>
      </c>
      <c r="U146" s="120">
        <v>1.6481877801583292E-3</v>
      </c>
      <c r="V146" s="120">
        <v>0.16408449133152364</v>
      </c>
      <c r="W146" s="120">
        <v>3.23979E-2</v>
      </c>
      <c r="X146" s="120">
        <v>4.9367885089999998E-4</v>
      </c>
      <c r="Y146" s="120">
        <v>9.0507789320000008E-4</v>
      </c>
      <c r="Z146" s="120">
        <v>3.085492817E-4</v>
      </c>
      <c r="AA146" s="120">
        <v>1.059352534E-3</v>
      </c>
      <c r="AB146" s="120">
        <v>2.7666585597999997E-3</v>
      </c>
      <c r="AC146" s="120">
        <v>3.2397500000000003E-5</v>
      </c>
      <c r="AD146" s="120">
        <v>3.2397500000000003E-5</v>
      </c>
      <c r="AE146" s="128"/>
      <c r="AF146" s="120">
        <v>2145.0958954301996</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7.8006563476481912</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361.95388681949998</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7.1415240570145366</v>
      </c>
      <c r="O148" s="120">
        <v>3.1687899833990368E-2</v>
      </c>
      <c r="P148" s="120" t="s">
        <v>444</v>
      </c>
      <c r="Q148" s="120">
        <v>8.1820769838044344E-2</v>
      </c>
      <c r="R148" s="120">
        <v>2.6611044641149233</v>
      </c>
      <c r="S148" s="120">
        <v>58.390459554795825</v>
      </c>
      <c r="T148" s="120">
        <v>0.41153139130485655</v>
      </c>
      <c r="U148" s="120">
        <v>4.9135535544031397E-2</v>
      </c>
      <c r="V148" s="120">
        <v>19.676965727511934</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82902.265836292776</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82902.265836292776</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370.3162803095376</v>
      </c>
      <c r="F152" s="133">
        <f t="shared" ref="F152:AD152" si="1">SUM(F$141, F$151, IF(AND(ISNUMBER(SEARCH($B$4,"AT|BE|CH|GB|IE|LT|LU|NL")),SUM(F$143:F$149)&gt;0),SUM(F$143:F$149)-SUM(F$27:F$33),0))</f>
        <v>305.86108073024292</v>
      </c>
      <c r="G152" s="133">
        <f t="shared" si="1"/>
        <v>223.65775187972071</v>
      </c>
      <c r="H152" s="133">
        <f t="shared" si="1"/>
        <v>129.74430043590743</v>
      </c>
      <c r="I152" s="133">
        <f t="shared" si="1"/>
        <v>0</v>
      </c>
      <c r="J152" s="133">
        <f t="shared" si="1"/>
        <v>0</v>
      </c>
      <c r="K152" s="133">
        <f t="shared" si="1"/>
        <v>0</v>
      </c>
      <c r="L152" s="133">
        <f t="shared" si="1"/>
        <v>0</v>
      </c>
      <c r="M152" s="133">
        <f t="shared" si="1"/>
        <v>1025.9117337268933</v>
      </c>
      <c r="N152" s="133">
        <f t="shared" si="1"/>
        <v>221.47648301220016</v>
      </c>
      <c r="O152" s="133">
        <f t="shared" si="1"/>
        <v>4.1915613151385278</v>
      </c>
      <c r="P152" s="133">
        <f t="shared" si="1"/>
        <v>3.7287961510765522</v>
      </c>
      <c r="Q152" s="133">
        <f t="shared" si="1"/>
        <v>5.1174281885774207</v>
      </c>
      <c r="R152" s="133">
        <f t="shared" si="1"/>
        <v>34.007440082122365</v>
      </c>
      <c r="S152" s="133">
        <f t="shared" si="1"/>
        <v>90.420657993368863</v>
      </c>
      <c r="T152" s="133">
        <f t="shared" si="1"/>
        <v>64.147385505866836</v>
      </c>
      <c r="U152" s="133">
        <f t="shared" si="1"/>
        <v>4.6705787345674876</v>
      </c>
      <c r="V152" s="133">
        <f t="shared" si="1"/>
        <v>183.57606687568929</v>
      </c>
      <c r="W152" s="133">
        <f t="shared" si="1"/>
        <v>303.23412676619398</v>
      </c>
      <c r="X152" s="133">
        <f t="shared" si="1"/>
        <v>10.737300627858167</v>
      </c>
      <c r="Y152" s="133">
        <f t="shared" si="1"/>
        <v>12.323522984048116</v>
      </c>
      <c r="Z152" s="133">
        <f t="shared" si="1"/>
        <v>6.8860537826497827</v>
      </c>
      <c r="AA152" s="133">
        <f t="shared" si="1"/>
        <v>5.2758662059510515</v>
      </c>
      <c r="AB152" s="133">
        <f t="shared" si="1"/>
        <v>35.222744359465409</v>
      </c>
      <c r="AC152" s="133">
        <f t="shared" si="1"/>
        <v>82.394135618476923</v>
      </c>
      <c r="AD152" s="133">
        <f t="shared" si="1"/>
        <v>97.422581686792014</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370.3162803095376</v>
      </c>
      <c r="F154" s="133">
        <f>SUM(F$141, F$153, -1 * IF(OR($B$6=2005,$B$6&gt;=2020),SUM(F$99:F$122),0), IF(AND(ISNUMBER(SEARCH($B$4,"AT|BE|CH|GB|IE|LT|LU|NL")),SUM(F$143:F$149)&gt;0),SUM(F$143:F$149)-SUM(F$27:F$33),0))</f>
        <v>305.86108073024292</v>
      </c>
      <c r="G154" s="133">
        <f>SUM(G$141, G$153, IF(AND(ISNUMBER(SEARCH($B$4,"AT|BE|CH|GB|IE|LT|LU|NL")),SUM(G$143:G$149)&gt;0),SUM(G$143:G$149)-SUM(G$27:G$33),0))</f>
        <v>223.65775187972071</v>
      </c>
      <c r="H154" s="133">
        <f>SUM(H$141, H$153, IF(AND(ISNUMBER(SEARCH($B$4,"AT|BE|CH|GB|IE|LT|LU|NL")),SUM(H$143:H$149)&gt;0),SUM(H$143:H$149)-SUM(H$27:H$33),0))</f>
        <v>129.74430043590743</v>
      </c>
      <c r="I154" s="133">
        <f t="shared" ref="I154:AD154" si="2">SUM(I$141, I$153, IF(AND(ISNUMBER(SEARCH($B$4,"AT|BE|CH|GB|IE|LT|LU|NL")),SUM(I$143:I$149)&gt;0),SUM(I$143:I$149)-SUM(I$27:I$33),0))</f>
        <v>0</v>
      </c>
      <c r="J154" s="133">
        <f t="shared" si="2"/>
        <v>0</v>
      </c>
      <c r="K154" s="133">
        <f t="shared" si="2"/>
        <v>0</v>
      </c>
      <c r="L154" s="133">
        <f t="shared" si="2"/>
        <v>0</v>
      </c>
      <c r="M154" s="133">
        <f t="shared" si="2"/>
        <v>1025.9117337268933</v>
      </c>
      <c r="N154" s="133">
        <f t="shared" si="2"/>
        <v>221.47648301220016</v>
      </c>
      <c r="O154" s="133">
        <f t="shared" si="2"/>
        <v>4.1915613151385278</v>
      </c>
      <c r="P154" s="133">
        <f t="shared" si="2"/>
        <v>3.7287961510765522</v>
      </c>
      <c r="Q154" s="133">
        <f t="shared" si="2"/>
        <v>5.1174281885774207</v>
      </c>
      <c r="R154" s="133">
        <f t="shared" si="2"/>
        <v>34.007440082122365</v>
      </c>
      <c r="S154" s="133">
        <f t="shared" si="2"/>
        <v>90.420657993368863</v>
      </c>
      <c r="T154" s="133">
        <f t="shared" si="2"/>
        <v>64.147385505866836</v>
      </c>
      <c r="U154" s="133">
        <f t="shared" si="2"/>
        <v>4.6705787345674876</v>
      </c>
      <c r="V154" s="133">
        <f t="shared" si="2"/>
        <v>183.57606687568929</v>
      </c>
      <c r="W154" s="133">
        <f t="shared" si="2"/>
        <v>303.23412676619398</v>
      </c>
      <c r="X154" s="133">
        <f t="shared" si="2"/>
        <v>10.737300627858167</v>
      </c>
      <c r="Y154" s="133">
        <f t="shared" si="2"/>
        <v>12.323522984048116</v>
      </c>
      <c r="Z154" s="133">
        <f t="shared" si="2"/>
        <v>6.8860537826497827</v>
      </c>
      <c r="AA154" s="133">
        <f t="shared" si="2"/>
        <v>5.2758662059510515</v>
      </c>
      <c r="AB154" s="133">
        <f t="shared" si="2"/>
        <v>35.222744359465409</v>
      </c>
      <c r="AC154" s="133">
        <f t="shared" si="2"/>
        <v>82.394135618476923</v>
      </c>
      <c r="AD154" s="133">
        <f t="shared" si="2"/>
        <v>97.422581686792014</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13.812818566835199</v>
      </c>
      <c r="F157" s="120">
        <v>0.231393127435782</v>
      </c>
      <c r="G157" s="120">
        <v>0.81469154392639997</v>
      </c>
      <c r="H157" s="120" t="s">
        <v>444</v>
      </c>
      <c r="I157" s="120" t="s">
        <v>442</v>
      </c>
      <c r="J157" s="120" t="s">
        <v>442</v>
      </c>
      <c r="K157" s="120" t="s">
        <v>442</v>
      </c>
      <c r="L157" s="120" t="s">
        <v>442</v>
      </c>
      <c r="M157" s="120">
        <v>3.31755167935414</v>
      </c>
      <c r="N157" s="120">
        <v>7.2400000000000001E-6</v>
      </c>
      <c r="O157" s="120">
        <v>5.9999999999999997E-7</v>
      </c>
      <c r="P157" s="120">
        <v>7.237E-5</v>
      </c>
      <c r="Q157" s="120">
        <v>1.2099999999999998E-6</v>
      </c>
      <c r="R157" s="120">
        <v>1.2062000000000001E-4</v>
      </c>
      <c r="S157" s="120">
        <v>7.8399999999999995E-5</v>
      </c>
      <c r="T157" s="120">
        <v>3.0200000000000003E-6</v>
      </c>
      <c r="U157" s="120">
        <v>1.2099999999999998E-6</v>
      </c>
      <c r="V157" s="120">
        <v>2.5330000000000003E-4</v>
      </c>
      <c r="W157" s="120" t="s">
        <v>444</v>
      </c>
      <c r="X157" s="120">
        <v>8.2883699999999997E-6</v>
      </c>
      <c r="Y157" s="120">
        <v>8.2883699999999997E-6</v>
      </c>
      <c r="Z157" s="120">
        <v>8.2883699999999997E-6</v>
      </c>
      <c r="AA157" s="120">
        <v>8.2883699999999997E-6</v>
      </c>
      <c r="AB157" s="120">
        <v>3.315349E-5</v>
      </c>
      <c r="AC157" s="120" t="s">
        <v>443</v>
      </c>
      <c r="AD157" s="120" t="s">
        <v>443</v>
      </c>
      <c r="AE157" s="128"/>
      <c r="AF157" s="120">
        <v>42800.69100371388</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4.6725601626061999E-2</v>
      </c>
      <c r="F158" s="120">
        <v>9.8019157751700007E-3</v>
      </c>
      <c r="G158" s="120">
        <v>2.6403410096387603E-3</v>
      </c>
      <c r="H158" s="120" t="s">
        <v>444</v>
      </c>
      <c r="I158" s="120" t="s">
        <v>442</v>
      </c>
      <c r="J158" s="120" t="s">
        <v>442</v>
      </c>
      <c r="K158" s="120" t="s">
        <v>442</v>
      </c>
      <c r="L158" s="120" t="s">
        <v>442</v>
      </c>
      <c r="M158" s="120">
        <v>0.54480097110350301</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145.15620890209124</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20.521791200426566</v>
      </c>
      <c r="F159" s="120">
        <v>1.1624935685354765</v>
      </c>
      <c r="G159" s="120">
        <v>13.009655198891846</v>
      </c>
      <c r="H159" s="120">
        <v>2.7057881003635671E-3</v>
      </c>
      <c r="I159" s="120" t="s">
        <v>442</v>
      </c>
      <c r="J159" s="120" t="s">
        <v>442</v>
      </c>
      <c r="K159" s="120" t="s">
        <v>442</v>
      </c>
      <c r="L159" s="120" t="s">
        <v>442</v>
      </c>
      <c r="M159" s="120">
        <v>5.9452648621907089</v>
      </c>
      <c r="N159" s="120">
        <v>5.109401737199526E-2</v>
      </c>
      <c r="O159" s="120">
        <v>7.1028672546941101E-3</v>
      </c>
      <c r="P159" s="120">
        <v>9.5992845460384103E-3</v>
      </c>
      <c r="Q159" s="120">
        <v>0.10528562938579228</v>
      </c>
      <c r="R159" s="120" t="s">
        <v>444</v>
      </c>
      <c r="S159" s="120">
        <v>0.10528562938579226</v>
      </c>
      <c r="T159" s="120">
        <v>5.9882538474000624</v>
      </c>
      <c r="U159" s="120">
        <v>0.10218803474399052</v>
      </c>
      <c r="V159" s="120">
        <v>0.23553543168502744</v>
      </c>
      <c r="W159" s="120" t="s">
        <v>444</v>
      </c>
      <c r="X159" s="120">
        <v>1.1467017109590421E-2</v>
      </c>
      <c r="Y159" s="120">
        <v>1.0756671313287849E-2</v>
      </c>
      <c r="Z159" s="120">
        <v>4.5265871156633395E-3</v>
      </c>
      <c r="AA159" s="120" t="s">
        <v>444</v>
      </c>
      <c r="AB159" s="120">
        <v>2.6750275538542038E-2</v>
      </c>
      <c r="AC159" s="120" t="s">
        <v>443</v>
      </c>
      <c r="AD159" s="120" t="s">
        <v>443</v>
      </c>
      <c r="AE159" s="128"/>
      <c r="AF159" s="120">
        <v>12581.02146677808</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49.947191755000006</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2.906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441</v>
      </c>
      <c r="C5" s="16" t="s">
        <v>3</v>
      </c>
      <c r="R5" s="2"/>
      <c r="S5" s="2"/>
      <c r="T5" s="2"/>
      <c r="U5" s="2"/>
      <c r="V5" s="2"/>
    </row>
    <row r="6" spans="1:38" x14ac:dyDescent="0.25">
      <c r="A6" s="15" t="s">
        <v>4</v>
      </c>
      <c r="B6" s="10">
        <v>1998</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10" t="str">
        <f>B4&amp;": "&amp;B5&amp;": "&amp;B6</f>
        <v>BE: 29.02.2024: 1998</v>
      </c>
      <c r="B10" s="112" t="s">
        <v>8</v>
      </c>
      <c r="C10" s="113"/>
      <c r="D10" s="114"/>
      <c r="E10" s="100" t="s">
        <v>9</v>
      </c>
      <c r="F10" s="101"/>
      <c r="G10" s="101"/>
      <c r="H10" s="102"/>
      <c r="I10" s="100" t="s">
        <v>10</v>
      </c>
      <c r="J10" s="101"/>
      <c r="K10" s="101"/>
      <c r="L10" s="102"/>
      <c r="M10" s="118" t="s">
        <v>11</v>
      </c>
      <c r="N10" s="100" t="s">
        <v>12</v>
      </c>
      <c r="O10" s="101"/>
      <c r="P10" s="102"/>
      <c r="Q10" s="100" t="s">
        <v>13</v>
      </c>
      <c r="R10" s="101"/>
      <c r="S10" s="101"/>
      <c r="T10" s="101"/>
      <c r="U10" s="101"/>
      <c r="V10" s="102"/>
      <c r="W10" s="100" t="s">
        <v>364</v>
      </c>
      <c r="X10" s="101"/>
      <c r="Y10" s="101"/>
      <c r="Z10" s="101"/>
      <c r="AA10" s="101"/>
      <c r="AB10" s="101"/>
      <c r="AC10" s="101"/>
      <c r="AD10" s="102"/>
      <c r="AE10" s="22"/>
      <c r="AF10" s="100" t="s">
        <v>381</v>
      </c>
      <c r="AG10" s="101"/>
      <c r="AH10" s="101"/>
      <c r="AI10" s="101"/>
      <c r="AJ10" s="101"/>
      <c r="AK10" s="101"/>
      <c r="AL10" s="102"/>
    </row>
    <row r="11" spans="1:38" ht="15" customHeight="1" thickBot="1" x14ac:dyDescent="0.3">
      <c r="A11" s="111"/>
      <c r="B11" s="115"/>
      <c r="C11" s="116"/>
      <c r="D11" s="117"/>
      <c r="E11" s="103"/>
      <c r="F11" s="104"/>
      <c r="G11" s="104"/>
      <c r="H11" s="105"/>
      <c r="I11" s="103"/>
      <c r="J11" s="104"/>
      <c r="K11" s="104"/>
      <c r="L11" s="105"/>
      <c r="M11" s="119"/>
      <c r="N11" s="103"/>
      <c r="O11" s="104"/>
      <c r="P11" s="105"/>
      <c r="Q11" s="103"/>
      <c r="R11" s="104"/>
      <c r="S11" s="104"/>
      <c r="T11" s="104"/>
      <c r="U11" s="104"/>
      <c r="V11" s="105"/>
      <c r="W11" s="88"/>
      <c r="X11" s="106" t="s">
        <v>31</v>
      </c>
      <c r="Y11" s="107"/>
      <c r="Z11" s="107"/>
      <c r="AA11" s="107"/>
      <c r="AB11" s="108"/>
      <c r="AC11" s="89"/>
      <c r="AD11" s="90"/>
      <c r="AE11" s="23"/>
      <c r="AF11" s="103"/>
      <c r="AG11" s="104"/>
      <c r="AH11" s="104"/>
      <c r="AI11" s="104"/>
      <c r="AJ11" s="104"/>
      <c r="AK11" s="104"/>
      <c r="AL11" s="105"/>
    </row>
    <row r="12" spans="1:38" ht="52.5" customHeight="1" thickBot="1" x14ac:dyDescent="0.3">
      <c r="A12" s="111"/>
      <c r="B12" s="115"/>
      <c r="C12" s="116"/>
      <c r="D12" s="117"/>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20">
        <v>52.1674268063855</v>
      </c>
      <c r="F14" s="120">
        <v>0.41593238568199997</v>
      </c>
      <c r="G14" s="120">
        <v>61.569595206628357</v>
      </c>
      <c r="H14" s="120">
        <v>4.3674615176000006E-2</v>
      </c>
      <c r="I14" s="120" t="s">
        <v>442</v>
      </c>
      <c r="J14" s="120" t="s">
        <v>442</v>
      </c>
      <c r="K14" s="120" t="s">
        <v>442</v>
      </c>
      <c r="L14" s="120" t="s">
        <v>442</v>
      </c>
      <c r="M14" s="120">
        <v>3.5310914790620003</v>
      </c>
      <c r="N14" s="120">
        <v>3.030954847966</v>
      </c>
      <c r="O14" s="120">
        <v>0.27224524980760001</v>
      </c>
      <c r="P14" s="120">
        <v>0.85150677341610015</v>
      </c>
      <c r="Q14" s="120">
        <v>0.39355153608000004</v>
      </c>
      <c r="R14" s="120">
        <v>1.3517878163309001</v>
      </c>
      <c r="S14" s="120">
        <v>1.1457118952535801</v>
      </c>
      <c r="T14" s="120">
        <v>5.2989868274973011</v>
      </c>
      <c r="U14" s="120">
        <v>1.4088802458759999</v>
      </c>
      <c r="V14" s="120">
        <v>5.8091546314649998</v>
      </c>
      <c r="W14" s="120">
        <v>48.341439641303495</v>
      </c>
      <c r="X14" s="120">
        <v>4.9859717619999994E-4</v>
      </c>
      <c r="Y14" s="120">
        <v>2.5895978578999996E-3</v>
      </c>
      <c r="Z14" s="120">
        <v>1.1148210542999998E-3</v>
      </c>
      <c r="AA14" s="120">
        <v>6.5463481164000008E-4</v>
      </c>
      <c r="AB14" s="120">
        <v>4.8576269506599998E-3</v>
      </c>
      <c r="AC14" s="120">
        <v>32.593411578550004</v>
      </c>
      <c r="AD14" s="120">
        <v>1.9487631600380001E-2</v>
      </c>
      <c r="AE14" s="121"/>
      <c r="AF14" s="120">
        <v>20748.890825423903</v>
      </c>
      <c r="AG14" s="120">
        <v>149946.014</v>
      </c>
      <c r="AH14" s="120">
        <v>120739.6182724644</v>
      </c>
      <c r="AI14" s="120">
        <v>7750.6044385693986</v>
      </c>
      <c r="AJ14" s="120">
        <v>7276.4313706850753</v>
      </c>
      <c r="AK14" s="120" t="s">
        <v>443</v>
      </c>
      <c r="AL14" s="29" t="s">
        <v>49</v>
      </c>
    </row>
    <row r="15" spans="1:38" ht="26.25" customHeight="1" thickBot="1" x14ac:dyDescent="0.3">
      <c r="A15" s="40" t="s">
        <v>53</v>
      </c>
      <c r="B15" s="40" t="s">
        <v>54</v>
      </c>
      <c r="C15" s="41" t="s">
        <v>55</v>
      </c>
      <c r="D15" s="42"/>
      <c r="E15" s="120">
        <v>7.5400446900000002</v>
      </c>
      <c r="F15" s="120">
        <v>0.43754498606999997</v>
      </c>
      <c r="G15" s="120">
        <v>27.997710755</v>
      </c>
      <c r="H15" s="120">
        <v>1.76949E-4</v>
      </c>
      <c r="I15" s="120" t="s">
        <v>442</v>
      </c>
      <c r="J15" s="120" t="s">
        <v>442</v>
      </c>
      <c r="K15" s="120" t="s">
        <v>442</v>
      </c>
      <c r="L15" s="120" t="s">
        <v>442</v>
      </c>
      <c r="M15" s="120">
        <v>3.4225865639999999</v>
      </c>
      <c r="N15" s="120">
        <v>0.37328499999999998</v>
      </c>
      <c r="O15" s="120">
        <v>3.2901E-2</v>
      </c>
      <c r="P15" s="120">
        <v>8.0239999999999999E-3</v>
      </c>
      <c r="Q15" s="120">
        <v>3.3390000000000003E-2</v>
      </c>
      <c r="R15" s="120">
        <v>0.72947200000000001</v>
      </c>
      <c r="S15" s="120">
        <v>0.173955</v>
      </c>
      <c r="T15" s="120">
        <v>17.897269999999999</v>
      </c>
      <c r="U15" s="120">
        <v>7.4009999999999996E-3</v>
      </c>
      <c r="V15" s="120">
        <v>0.134654</v>
      </c>
      <c r="W15" s="120">
        <v>5.4966718999999997E-2</v>
      </c>
      <c r="X15" s="120" t="s">
        <v>444</v>
      </c>
      <c r="Y15" s="120" t="s">
        <v>444</v>
      </c>
      <c r="Z15" s="120" t="s">
        <v>444</v>
      </c>
      <c r="AA15" s="120" t="s">
        <v>444</v>
      </c>
      <c r="AB15" s="120" t="s">
        <v>444</v>
      </c>
      <c r="AC15" s="120" t="s">
        <v>443</v>
      </c>
      <c r="AD15" s="120" t="s">
        <v>443</v>
      </c>
      <c r="AE15" s="121"/>
      <c r="AF15" s="120">
        <v>69230.631269499994</v>
      </c>
      <c r="AG15" s="120" t="s">
        <v>443</v>
      </c>
      <c r="AH15" s="120">
        <v>1139.680123184</v>
      </c>
      <c r="AI15" s="120" t="s">
        <v>443</v>
      </c>
      <c r="AJ15" s="120" t="s">
        <v>443</v>
      </c>
      <c r="AK15" s="120" t="s">
        <v>443</v>
      </c>
      <c r="AL15" s="29" t="s">
        <v>49</v>
      </c>
    </row>
    <row r="16" spans="1:38" ht="26.25" customHeight="1" thickBot="1" x14ac:dyDescent="0.3">
      <c r="A16" s="40" t="s">
        <v>53</v>
      </c>
      <c r="B16" s="40" t="s">
        <v>56</v>
      </c>
      <c r="C16" s="41" t="s">
        <v>57</v>
      </c>
      <c r="D16" s="42"/>
      <c r="E16" s="120">
        <v>3.3127732940000003</v>
      </c>
      <c r="F16" s="120">
        <v>0.97953767193899999</v>
      </c>
      <c r="G16" s="120">
        <v>2.3256959099999999</v>
      </c>
      <c r="H16" s="120">
        <v>5.0348199999999997E-3</v>
      </c>
      <c r="I16" s="120" t="s">
        <v>442</v>
      </c>
      <c r="J16" s="120" t="s">
        <v>442</v>
      </c>
      <c r="K16" s="120" t="s">
        <v>442</v>
      </c>
      <c r="L16" s="120" t="s">
        <v>442</v>
      </c>
      <c r="M16" s="120">
        <v>1.3004600550000001</v>
      </c>
      <c r="N16" s="120">
        <v>0.17366631000000002</v>
      </c>
      <c r="O16" s="120">
        <v>9.8805300000000002E-3</v>
      </c>
      <c r="P16" s="120">
        <v>0.18497648</v>
      </c>
      <c r="Q16" s="120">
        <v>6.7867900000000009E-2</v>
      </c>
      <c r="R16" s="120">
        <v>3.6148769999999997E-2</v>
      </c>
      <c r="S16" s="120">
        <v>0.15520106</v>
      </c>
      <c r="T16" s="120">
        <v>6.0071230000000003E-2</v>
      </c>
      <c r="U16" s="120">
        <v>1.7817350000000003E-2</v>
      </c>
      <c r="V16" s="120">
        <v>0.28361979999999998</v>
      </c>
      <c r="W16" s="120">
        <v>0.89315680999999991</v>
      </c>
      <c r="X16" s="120">
        <v>1.7067400580000003E-2</v>
      </c>
      <c r="Y16" s="120">
        <v>2.0813903E-4</v>
      </c>
      <c r="Z16" s="120">
        <v>6.2441710000000003E-5</v>
      </c>
      <c r="AA16" s="120">
        <v>4.1627809999999995E-5</v>
      </c>
      <c r="AB16" s="120">
        <v>1.7379609130000001E-2</v>
      </c>
      <c r="AC16" s="120" t="s">
        <v>445</v>
      </c>
      <c r="AD16" s="120" t="s">
        <v>443</v>
      </c>
      <c r="AE16" s="121"/>
      <c r="AF16" s="120">
        <v>1535.9705649999996</v>
      </c>
      <c r="AG16" s="120">
        <v>10159.7191</v>
      </c>
      <c r="AH16" s="120">
        <v>0.502</v>
      </c>
      <c r="AI16" s="120" t="s">
        <v>443</v>
      </c>
      <c r="AJ16" s="120" t="s">
        <v>443</v>
      </c>
      <c r="AK16" s="120" t="s">
        <v>443</v>
      </c>
      <c r="AL16" s="29" t="s">
        <v>49</v>
      </c>
    </row>
    <row r="17" spans="1:38" ht="26.25" customHeight="1" thickBot="1" x14ac:dyDescent="0.3">
      <c r="A17" s="40" t="s">
        <v>53</v>
      </c>
      <c r="B17" s="40" t="s">
        <v>58</v>
      </c>
      <c r="C17" s="41" t="s">
        <v>59</v>
      </c>
      <c r="D17" s="42"/>
      <c r="E17" s="120">
        <v>13.585545222</v>
      </c>
      <c r="F17" s="120">
        <v>1.0338074580929999</v>
      </c>
      <c r="G17" s="120">
        <v>5.9660442340000008</v>
      </c>
      <c r="H17" s="120">
        <v>2.095064E-2</v>
      </c>
      <c r="I17" s="120" t="s">
        <v>442</v>
      </c>
      <c r="J17" s="120" t="s">
        <v>442</v>
      </c>
      <c r="K17" s="120" t="s">
        <v>442</v>
      </c>
      <c r="L17" s="120" t="s">
        <v>442</v>
      </c>
      <c r="M17" s="120">
        <v>190.889163333</v>
      </c>
      <c r="N17" s="120">
        <v>1.16441032</v>
      </c>
      <c r="O17" s="120">
        <v>5.3670729999999993E-2</v>
      </c>
      <c r="P17" s="120">
        <v>1.439435E-2</v>
      </c>
      <c r="Q17" s="120">
        <v>0.31478278999999998</v>
      </c>
      <c r="R17" s="120">
        <v>0.42352889000000005</v>
      </c>
      <c r="S17" s="120">
        <v>0.38472401000000001</v>
      </c>
      <c r="T17" s="120">
        <v>0.78990537999999999</v>
      </c>
      <c r="U17" s="120">
        <v>9.791310000000001E-3</v>
      </c>
      <c r="V17" s="120">
        <v>1.38090051</v>
      </c>
      <c r="W17" s="120">
        <v>0.148805939</v>
      </c>
      <c r="X17" s="120">
        <v>5.5382744899999999E-3</v>
      </c>
      <c r="Y17" s="120">
        <v>7.00660847E-3</v>
      </c>
      <c r="Z17" s="120">
        <v>3.1691557700000003E-3</v>
      </c>
      <c r="AA17" s="120">
        <v>2.6050494E-3</v>
      </c>
      <c r="AB17" s="120">
        <v>1.831908812E-2</v>
      </c>
      <c r="AC17" s="120" t="s">
        <v>443</v>
      </c>
      <c r="AD17" s="120" t="s">
        <v>443</v>
      </c>
      <c r="AE17" s="121"/>
      <c r="AF17" s="120">
        <v>2252.1109658201221</v>
      </c>
      <c r="AG17" s="120">
        <v>15731.2395</v>
      </c>
      <c r="AH17" s="120">
        <v>31008.35428037</v>
      </c>
      <c r="AI17" s="120" t="s">
        <v>443</v>
      </c>
      <c r="AJ17" s="120" t="s">
        <v>443</v>
      </c>
      <c r="AK17" s="120" t="s">
        <v>443</v>
      </c>
      <c r="AL17" s="29" t="s">
        <v>49</v>
      </c>
    </row>
    <row r="18" spans="1:38" ht="26.25" customHeight="1" thickBot="1" x14ac:dyDescent="0.3">
      <c r="A18" s="40" t="s">
        <v>53</v>
      </c>
      <c r="B18" s="40" t="s">
        <v>60</v>
      </c>
      <c r="C18" s="41" t="s">
        <v>61</v>
      </c>
      <c r="D18" s="42"/>
      <c r="E18" s="120">
        <v>0.64748593100000007</v>
      </c>
      <c r="F18" s="120">
        <v>2.3550484449999999E-2</v>
      </c>
      <c r="G18" s="120">
        <v>0.36693304399999993</v>
      </c>
      <c r="H18" s="120">
        <v>4.2363999999999998E-4</v>
      </c>
      <c r="I18" s="120" t="s">
        <v>442</v>
      </c>
      <c r="J18" s="120" t="s">
        <v>442</v>
      </c>
      <c r="K18" s="120" t="s">
        <v>442</v>
      </c>
      <c r="L18" s="120" t="s">
        <v>442</v>
      </c>
      <c r="M18" s="120">
        <v>0.32884211099999999</v>
      </c>
      <c r="N18" s="120">
        <v>2.0843520000000001E-2</v>
      </c>
      <c r="O18" s="120">
        <v>1.11396E-3</v>
      </c>
      <c r="P18" s="120">
        <v>1.4119000000000002E-3</v>
      </c>
      <c r="Q18" s="120">
        <v>3.2456500000000001E-3</v>
      </c>
      <c r="R18" s="120">
        <v>1.7116050000000001E-2</v>
      </c>
      <c r="S18" s="120">
        <v>1.1227019999999999E-2</v>
      </c>
      <c r="T18" s="120">
        <v>0.47935615999999998</v>
      </c>
      <c r="U18" s="120">
        <v>5.7394E-4</v>
      </c>
      <c r="V18" s="120">
        <v>1.5183999999999998E-4</v>
      </c>
      <c r="W18" s="120">
        <v>3.1109067000000001E-2</v>
      </c>
      <c r="X18" s="120">
        <v>1.6702000000000002E-7</v>
      </c>
      <c r="Y18" s="120">
        <v>1.3186000000000002E-6</v>
      </c>
      <c r="Z18" s="120">
        <v>1.4943999999999999E-7</v>
      </c>
      <c r="AA18" s="120">
        <v>1.3185999999999999E-7</v>
      </c>
      <c r="AB18" s="120">
        <v>1.76691E-6</v>
      </c>
      <c r="AC18" s="120" t="s">
        <v>444</v>
      </c>
      <c r="AD18" s="120" t="s">
        <v>444</v>
      </c>
      <c r="AE18" s="121"/>
      <c r="AF18" s="120">
        <v>1806.7808232269499</v>
      </c>
      <c r="AG18" s="120">
        <v>696.58801549999998</v>
      </c>
      <c r="AH18" s="120">
        <v>5319.3060073999995</v>
      </c>
      <c r="AI18" s="120" t="s">
        <v>443</v>
      </c>
      <c r="AJ18" s="120" t="s">
        <v>443</v>
      </c>
      <c r="AK18" s="120" t="s">
        <v>443</v>
      </c>
      <c r="AL18" s="29" t="s">
        <v>49</v>
      </c>
    </row>
    <row r="19" spans="1:38" ht="26.25" customHeight="1" thickBot="1" x14ac:dyDescent="0.3">
      <c r="A19" s="40" t="s">
        <v>53</v>
      </c>
      <c r="B19" s="40" t="s">
        <v>62</v>
      </c>
      <c r="C19" s="41" t="s">
        <v>63</v>
      </c>
      <c r="D19" s="42"/>
      <c r="E19" s="120">
        <v>6.5951670999999994</v>
      </c>
      <c r="F19" s="120">
        <v>0.40029763129999996</v>
      </c>
      <c r="G19" s="120">
        <v>4.3876105970000001</v>
      </c>
      <c r="H19" s="120">
        <v>1.4532599999999998E-2</v>
      </c>
      <c r="I19" s="120" t="s">
        <v>442</v>
      </c>
      <c r="J19" s="120" t="s">
        <v>442</v>
      </c>
      <c r="K19" s="120" t="s">
        <v>442</v>
      </c>
      <c r="L19" s="120" t="s">
        <v>442</v>
      </c>
      <c r="M19" s="120">
        <v>1.4735537179999998</v>
      </c>
      <c r="N19" s="120">
        <v>0.24685304</v>
      </c>
      <c r="O19" s="120">
        <v>1.9440249999999999E-2</v>
      </c>
      <c r="P19" s="120">
        <v>1.8926079999999998E-2</v>
      </c>
      <c r="Q19" s="120">
        <v>2.7273780000000001E-2</v>
      </c>
      <c r="R19" s="120">
        <v>0.33900891999999999</v>
      </c>
      <c r="S19" s="120">
        <v>0.17714853</v>
      </c>
      <c r="T19" s="120">
        <v>10.138551660000001</v>
      </c>
      <c r="U19" s="120">
        <v>2.3084719999999996E-2</v>
      </c>
      <c r="V19" s="120">
        <v>0.76014905999999993</v>
      </c>
      <c r="W19" s="120">
        <v>8.4928437999999995E-2</v>
      </c>
      <c r="X19" s="120">
        <v>3.0002209199999999E-3</v>
      </c>
      <c r="Y19" s="120">
        <v>1.37742539E-2</v>
      </c>
      <c r="Z19" s="120">
        <v>2.1494061499999998E-3</v>
      </c>
      <c r="AA19" s="120">
        <v>1.7923458500000002E-3</v>
      </c>
      <c r="AB19" s="120">
        <v>2.0716226819999999E-2</v>
      </c>
      <c r="AC19" s="120">
        <v>6.6800000000000002E-3</v>
      </c>
      <c r="AD19" s="120">
        <v>5.6299999999999996E-3</v>
      </c>
      <c r="AE19" s="121"/>
      <c r="AF19" s="120">
        <v>17384.6236118292</v>
      </c>
      <c r="AG19" s="120">
        <v>1026.9690000000001</v>
      </c>
      <c r="AH19" s="120">
        <v>65767.080610142002</v>
      </c>
      <c r="AI19" s="120" t="s">
        <v>443</v>
      </c>
      <c r="AJ19" s="120">
        <v>1183.635</v>
      </c>
      <c r="AK19" s="120" t="s">
        <v>443</v>
      </c>
      <c r="AL19" s="29" t="s">
        <v>49</v>
      </c>
    </row>
    <row r="20" spans="1:38" ht="26.25" customHeight="1" thickBot="1" x14ac:dyDescent="0.3">
      <c r="A20" s="40" t="s">
        <v>53</v>
      </c>
      <c r="B20" s="40" t="s">
        <v>64</v>
      </c>
      <c r="C20" s="41" t="s">
        <v>65</v>
      </c>
      <c r="D20" s="42"/>
      <c r="E20" s="120">
        <v>2.4065689680000002</v>
      </c>
      <c r="F20" s="120">
        <v>9.8914671980000007E-2</v>
      </c>
      <c r="G20" s="120">
        <v>2.6248806750000004</v>
      </c>
      <c r="H20" s="120">
        <v>2.0954600000000004E-2</v>
      </c>
      <c r="I20" s="120" t="s">
        <v>442</v>
      </c>
      <c r="J20" s="120" t="s">
        <v>442</v>
      </c>
      <c r="K20" s="120" t="s">
        <v>442</v>
      </c>
      <c r="L20" s="120" t="s">
        <v>442</v>
      </c>
      <c r="M20" s="120">
        <v>0.98683004699999999</v>
      </c>
      <c r="N20" s="120">
        <v>5.4313210000000001E-2</v>
      </c>
      <c r="O20" s="120">
        <v>6.5999200000000004E-3</v>
      </c>
      <c r="P20" s="120">
        <v>3.70076E-3</v>
      </c>
      <c r="Q20" s="120">
        <v>2.699592E-2</v>
      </c>
      <c r="R20" s="120">
        <v>2.5577680000000002E-2</v>
      </c>
      <c r="S20" s="120">
        <v>4.8885909999999998E-2</v>
      </c>
      <c r="T20" s="120">
        <v>0.93847020999999997</v>
      </c>
      <c r="U20" s="120">
        <v>1.0291090000000001E-2</v>
      </c>
      <c r="V20" s="120">
        <v>0.63879870999999999</v>
      </c>
      <c r="W20" s="120">
        <v>0.15121266699999997</v>
      </c>
      <c r="X20" s="120">
        <v>1.9959552570000004E-2</v>
      </c>
      <c r="Y20" s="120">
        <v>3.037402635E-2</v>
      </c>
      <c r="Z20" s="120">
        <v>7.6054024699999997E-3</v>
      </c>
      <c r="AA20" s="120">
        <v>7.6397578300000006E-3</v>
      </c>
      <c r="AB20" s="120">
        <v>6.5578739220000001E-2</v>
      </c>
      <c r="AC20" s="120">
        <v>6.77E-3</v>
      </c>
      <c r="AD20" s="120">
        <v>4.7400000000000003E-3</v>
      </c>
      <c r="AE20" s="121"/>
      <c r="AF20" s="120">
        <v>3858.412204583261</v>
      </c>
      <c r="AG20" s="120">
        <v>1269.6569</v>
      </c>
      <c r="AH20" s="120">
        <v>5965.476125958</v>
      </c>
      <c r="AI20" s="120">
        <v>4764.82</v>
      </c>
      <c r="AJ20" s="120" t="s">
        <v>443</v>
      </c>
      <c r="AK20" s="120" t="s">
        <v>443</v>
      </c>
      <c r="AL20" s="29" t="s">
        <v>49</v>
      </c>
    </row>
    <row r="21" spans="1:38" ht="26.25" customHeight="1" thickBot="1" x14ac:dyDescent="0.3">
      <c r="A21" s="40" t="s">
        <v>53</v>
      </c>
      <c r="B21" s="40" t="s">
        <v>66</v>
      </c>
      <c r="C21" s="41" t="s">
        <v>67</v>
      </c>
      <c r="D21" s="42"/>
      <c r="E21" s="120">
        <v>4.0189174510000001</v>
      </c>
      <c r="F21" s="120">
        <v>0.2076371048</v>
      </c>
      <c r="G21" s="120">
        <v>7.9976973609999984</v>
      </c>
      <c r="H21" s="120">
        <v>1.1649989999999999E-2</v>
      </c>
      <c r="I21" s="120" t="s">
        <v>442</v>
      </c>
      <c r="J21" s="120" t="s">
        <v>442</v>
      </c>
      <c r="K21" s="120" t="s">
        <v>442</v>
      </c>
      <c r="L21" s="120" t="s">
        <v>442</v>
      </c>
      <c r="M21" s="120">
        <v>1.461235582</v>
      </c>
      <c r="N21" s="120">
        <v>0.22446497999999998</v>
      </c>
      <c r="O21" s="120">
        <v>2.1030549999999999E-2</v>
      </c>
      <c r="P21" s="120">
        <v>1.1980279999999999E-2</v>
      </c>
      <c r="Q21" s="120">
        <v>3.2449060000000002E-2</v>
      </c>
      <c r="R21" s="120">
        <v>0.31496121999999999</v>
      </c>
      <c r="S21" s="120">
        <v>0.17499487999999999</v>
      </c>
      <c r="T21" s="120">
        <v>9.9996008199999995</v>
      </c>
      <c r="U21" s="120">
        <v>1.9217720000000001E-2</v>
      </c>
      <c r="V21" s="120">
        <v>0.34318231999999999</v>
      </c>
      <c r="W21" s="120">
        <v>5.3163585999999999E-2</v>
      </c>
      <c r="X21" s="120">
        <v>6.9209899999999996E-6</v>
      </c>
      <c r="Y21" s="120">
        <v>5.7146729999999995E-5</v>
      </c>
      <c r="Z21" s="120">
        <v>9.8914699999999997E-6</v>
      </c>
      <c r="AA21" s="120">
        <v>1.5867070000000001E-5</v>
      </c>
      <c r="AB21" s="120">
        <v>8.9826270000000009E-5</v>
      </c>
      <c r="AC21" s="120" t="s">
        <v>444</v>
      </c>
      <c r="AD21" s="120" t="s">
        <v>444</v>
      </c>
      <c r="AE21" s="121"/>
      <c r="AF21" s="120">
        <v>17261.2465495584</v>
      </c>
      <c r="AG21" s="120">
        <v>1127.9767999999999</v>
      </c>
      <c r="AH21" s="120">
        <v>19112.665165819999</v>
      </c>
      <c r="AI21" s="120">
        <v>18.966000000000001</v>
      </c>
      <c r="AJ21" s="120" t="s">
        <v>443</v>
      </c>
      <c r="AK21" s="120" t="s">
        <v>443</v>
      </c>
      <c r="AL21" s="29" t="s">
        <v>49</v>
      </c>
    </row>
    <row r="22" spans="1:38" ht="26.25" customHeight="1" thickBot="1" x14ac:dyDescent="0.3">
      <c r="A22" s="40" t="s">
        <v>53</v>
      </c>
      <c r="B22" s="44" t="s">
        <v>68</v>
      </c>
      <c r="C22" s="41" t="s">
        <v>69</v>
      </c>
      <c r="D22" s="42"/>
      <c r="E22" s="120">
        <v>1.2460596030000002</v>
      </c>
      <c r="F22" s="120">
        <v>6.5453316129999994E-2</v>
      </c>
      <c r="G22" s="120">
        <v>1.9239261390000002</v>
      </c>
      <c r="H22" s="120">
        <v>1.8060400000000001E-3</v>
      </c>
      <c r="I22" s="120" t="s">
        <v>442</v>
      </c>
      <c r="J22" s="120" t="s">
        <v>442</v>
      </c>
      <c r="K22" s="120" t="s">
        <v>442</v>
      </c>
      <c r="L22" s="120" t="s">
        <v>442</v>
      </c>
      <c r="M22" s="120">
        <v>1.897946785</v>
      </c>
      <c r="N22" s="120">
        <v>9.1150060000000005E-2</v>
      </c>
      <c r="O22" s="120">
        <v>1.103517E-2</v>
      </c>
      <c r="P22" s="120">
        <v>5.8360399999999998E-3</v>
      </c>
      <c r="Q22" s="120">
        <v>8.6090699999999999E-3</v>
      </c>
      <c r="R22" s="120">
        <v>9.899521E-2</v>
      </c>
      <c r="S22" s="120">
        <v>5.4612220000000003E-2</v>
      </c>
      <c r="T22" s="120">
        <v>2.90347409</v>
      </c>
      <c r="U22" s="120">
        <v>4.9987199999999999E-3</v>
      </c>
      <c r="V22" s="120">
        <v>9.2743560000000003E-2</v>
      </c>
      <c r="W22" s="120">
        <v>7.0505408000000006E-2</v>
      </c>
      <c r="X22" s="120">
        <v>1.1855119059999999E-2</v>
      </c>
      <c r="Y22" s="120">
        <v>1.549128667E-2</v>
      </c>
      <c r="Z22" s="120">
        <v>6.1832842200000007E-3</v>
      </c>
      <c r="AA22" s="120">
        <v>4.8286113600000003E-3</v>
      </c>
      <c r="AB22" s="120">
        <v>3.8358301309999995E-2</v>
      </c>
      <c r="AC22" s="120" t="s">
        <v>445</v>
      </c>
      <c r="AD22" s="120" t="s">
        <v>443</v>
      </c>
      <c r="AE22" s="121"/>
      <c r="AF22" s="120">
        <v>23950.704253782911</v>
      </c>
      <c r="AG22" s="120">
        <v>15047.871099999998</v>
      </c>
      <c r="AH22" s="120">
        <v>25441.131923925997</v>
      </c>
      <c r="AI22" s="120">
        <v>372.53300000000002</v>
      </c>
      <c r="AJ22" s="120">
        <v>4782.9430000000002</v>
      </c>
      <c r="AK22" s="120" t="s">
        <v>443</v>
      </c>
      <c r="AL22" s="29" t="s">
        <v>49</v>
      </c>
    </row>
    <row r="23" spans="1:38" ht="26.25" customHeight="1" thickBot="1" x14ac:dyDescent="0.3">
      <c r="A23" s="40" t="s">
        <v>70</v>
      </c>
      <c r="B23" s="44" t="s">
        <v>391</v>
      </c>
      <c r="C23" s="41" t="s">
        <v>387</v>
      </c>
      <c r="D23" s="83"/>
      <c r="E23" s="120">
        <v>5.7711043530370567</v>
      </c>
      <c r="F23" s="120">
        <v>1.5720990677988875</v>
      </c>
      <c r="G23" s="120">
        <v>0.16752663068388801</v>
      </c>
      <c r="H23" s="120">
        <v>1.0763344778880837E-3</v>
      </c>
      <c r="I23" s="120" t="s">
        <v>442</v>
      </c>
      <c r="J23" s="120" t="s">
        <v>442</v>
      </c>
      <c r="K23" s="120" t="s">
        <v>442</v>
      </c>
      <c r="L23" s="120" t="s">
        <v>442</v>
      </c>
      <c r="M23" s="120">
        <v>5.4542436156445069</v>
      </c>
      <c r="N23" s="120">
        <v>0.13733785940810234</v>
      </c>
      <c r="O23" s="120">
        <v>2.2401169255214727E-3</v>
      </c>
      <c r="P23" s="120">
        <v>8.9165999999999996E-4</v>
      </c>
      <c r="Q23" s="120">
        <v>1.1867000000000002E-3</v>
      </c>
      <c r="R23" s="120">
        <v>7.3459515627835167E-3</v>
      </c>
      <c r="S23" s="120">
        <v>0.31794086151809287</v>
      </c>
      <c r="T23" s="120">
        <v>1.0112013096509109E-2</v>
      </c>
      <c r="U23" s="120">
        <v>1.3813564375591517E-3</v>
      </c>
      <c r="V23" s="120">
        <v>0.17748927621478322</v>
      </c>
      <c r="W23" s="120" t="s">
        <v>444</v>
      </c>
      <c r="X23" s="120">
        <v>4.582009580228124E-3</v>
      </c>
      <c r="Y23" s="120">
        <v>6.6598815595844216E-3</v>
      </c>
      <c r="Z23" s="120" t="s">
        <v>444</v>
      </c>
      <c r="AA23" s="120" t="s">
        <v>444</v>
      </c>
      <c r="AB23" s="120">
        <v>1.1241891143672545E-2</v>
      </c>
      <c r="AC23" s="120" t="s">
        <v>443</v>
      </c>
      <c r="AD23" s="120" t="s">
        <v>443</v>
      </c>
      <c r="AE23" s="121"/>
      <c r="AF23" s="120">
        <v>6013.9600499472135</v>
      </c>
      <c r="AG23" s="120" t="s">
        <v>443</v>
      </c>
      <c r="AH23" s="120" t="s">
        <v>443</v>
      </c>
      <c r="AI23" s="120" t="s">
        <v>443</v>
      </c>
      <c r="AJ23" s="120" t="s">
        <v>443</v>
      </c>
      <c r="AK23" s="120" t="s">
        <v>443</v>
      </c>
      <c r="AL23" s="29" t="s">
        <v>49</v>
      </c>
    </row>
    <row r="24" spans="1:38" ht="26.25" customHeight="1" thickBot="1" x14ac:dyDescent="0.3">
      <c r="A24" s="45" t="s">
        <v>53</v>
      </c>
      <c r="B24" s="44" t="s">
        <v>71</v>
      </c>
      <c r="C24" s="41" t="s">
        <v>72</v>
      </c>
      <c r="D24" s="42"/>
      <c r="E24" s="120">
        <v>4.132525088089432</v>
      </c>
      <c r="F24" s="120">
        <v>0.52032467602655785</v>
      </c>
      <c r="G24" s="120">
        <v>3.9533495916514658</v>
      </c>
      <c r="H24" s="120">
        <v>3.8488808194991155E-2</v>
      </c>
      <c r="I24" s="120" t="s">
        <v>442</v>
      </c>
      <c r="J24" s="120" t="s">
        <v>442</v>
      </c>
      <c r="K24" s="120" t="s">
        <v>442</v>
      </c>
      <c r="L24" s="120" t="s">
        <v>442</v>
      </c>
      <c r="M24" s="120">
        <v>2.4668482602481276</v>
      </c>
      <c r="N24" s="120">
        <v>0.34770318904563091</v>
      </c>
      <c r="O24" s="120">
        <v>2.7439980969103113E-2</v>
      </c>
      <c r="P24" s="120">
        <v>1.3285017681054253E-2</v>
      </c>
      <c r="Q24" s="120">
        <v>2.6724218441258541E-2</v>
      </c>
      <c r="R24" s="120">
        <v>0.24872011191377735</v>
      </c>
      <c r="S24" s="120">
        <v>0.14581667890722824</v>
      </c>
      <c r="T24" s="120">
        <v>6.4256234409041664</v>
      </c>
      <c r="U24" s="120">
        <v>1.7804298411842379E-2</v>
      </c>
      <c r="V24" s="120">
        <v>0.65808961292511281</v>
      </c>
      <c r="W24" s="120">
        <v>0.18776363948389149</v>
      </c>
      <c r="X24" s="120">
        <v>2.3588297823817828E-2</v>
      </c>
      <c r="Y24" s="120">
        <v>3.3412766334360848E-2</v>
      </c>
      <c r="Z24" s="120">
        <v>1.2094813049985807E-2</v>
      </c>
      <c r="AA24" s="120">
        <v>9.5318164148971863E-3</v>
      </c>
      <c r="AB24" s="120">
        <v>7.8627693613061669E-2</v>
      </c>
      <c r="AC24" s="120">
        <v>4.8400653670012594E-3</v>
      </c>
      <c r="AD24" s="120">
        <v>5.3447923210022792E-2</v>
      </c>
      <c r="AE24" s="121"/>
      <c r="AF24" s="120">
        <v>12605.95130343792</v>
      </c>
      <c r="AG24" s="120">
        <v>407.8154306471929</v>
      </c>
      <c r="AH24" s="120">
        <v>29206.901277771707</v>
      </c>
      <c r="AI24" s="120">
        <v>2124.2072000000003</v>
      </c>
      <c r="AJ24" s="120" t="s">
        <v>443</v>
      </c>
      <c r="AK24" s="120" t="s">
        <v>443</v>
      </c>
      <c r="AL24" s="29" t="s">
        <v>49</v>
      </c>
    </row>
    <row r="25" spans="1:38" ht="26.25" customHeight="1" thickBot="1" x14ac:dyDescent="0.3">
      <c r="A25" s="40" t="s">
        <v>73</v>
      </c>
      <c r="B25" s="44" t="s">
        <v>74</v>
      </c>
      <c r="C25" s="46" t="s">
        <v>75</v>
      </c>
      <c r="D25" s="42"/>
      <c r="E25" s="120">
        <v>1.428714637815613</v>
      </c>
      <c r="F25" s="120">
        <v>0.12907452498205801</v>
      </c>
      <c r="G25" s="120">
        <v>9.1724983700861254E-2</v>
      </c>
      <c r="H25" s="120" t="s">
        <v>444</v>
      </c>
      <c r="I25" s="120" t="s">
        <v>442</v>
      </c>
      <c r="J25" s="120" t="s">
        <v>442</v>
      </c>
      <c r="K25" s="120" t="s">
        <v>442</v>
      </c>
      <c r="L25" s="120" t="s">
        <v>442</v>
      </c>
      <c r="M25" s="120">
        <v>1.1939053946462093</v>
      </c>
      <c r="N25" s="120">
        <v>1.88E-6</v>
      </c>
      <c r="O25" s="120">
        <v>1.6E-7</v>
      </c>
      <c r="P25" s="120">
        <v>1.8819999999999999E-5</v>
      </c>
      <c r="Q25" s="120">
        <v>3.1E-7</v>
      </c>
      <c r="R25" s="120">
        <v>3.1359999999999998E-5</v>
      </c>
      <c r="S25" s="120">
        <v>2.0379999999999998E-5</v>
      </c>
      <c r="T25" s="120">
        <v>7.7999999999999994E-7</v>
      </c>
      <c r="U25" s="120">
        <v>3.1E-7</v>
      </c>
      <c r="V25" s="120">
        <v>6.5850000000000001E-5</v>
      </c>
      <c r="W25" s="120" t="s">
        <v>444</v>
      </c>
      <c r="X25" s="120">
        <v>1.040488E-5</v>
      </c>
      <c r="Y25" s="120">
        <v>1.040488E-5</v>
      </c>
      <c r="Z25" s="120">
        <v>1.040488E-5</v>
      </c>
      <c r="AA25" s="120">
        <v>1.040488E-5</v>
      </c>
      <c r="AB25" s="120">
        <v>4.1619529999999999E-5</v>
      </c>
      <c r="AC25" s="120" t="s">
        <v>443</v>
      </c>
      <c r="AD25" s="120" t="s">
        <v>443</v>
      </c>
      <c r="AE25" s="121"/>
      <c r="AF25" s="120">
        <v>4813.4902636925053</v>
      </c>
      <c r="AG25" s="120" t="s">
        <v>443</v>
      </c>
      <c r="AH25" s="120" t="s">
        <v>443</v>
      </c>
      <c r="AI25" s="120" t="s">
        <v>443</v>
      </c>
      <c r="AJ25" s="120" t="s">
        <v>443</v>
      </c>
      <c r="AK25" s="120" t="s">
        <v>443</v>
      </c>
      <c r="AL25" s="29" t="s">
        <v>49</v>
      </c>
    </row>
    <row r="26" spans="1:38" ht="26.25" customHeight="1" thickBot="1" x14ac:dyDescent="0.3">
      <c r="A26" s="40" t="s">
        <v>73</v>
      </c>
      <c r="B26" s="40" t="s">
        <v>76</v>
      </c>
      <c r="C26" s="41" t="s">
        <v>77</v>
      </c>
      <c r="D26" s="42"/>
      <c r="E26" s="120">
        <v>1.2874249860808106E-2</v>
      </c>
      <c r="F26" s="120">
        <v>2.4159434634461293E-2</v>
      </c>
      <c r="G26" s="120">
        <v>1.293866493751152E-3</v>
      </c>
      <c r="H26" s="120" t="s">
        <v>444</v>
      </c>
      <c r="I26" s="120" t="s">
        <v>442</v>
      </c>
      <c r="J26" s="120" t="s">
        <v>442</v>
      </c>
      <c r="K26" s="120" t="s">
        <v>442</v>
      </c>
      <c r="L26" s="120" t="s">
        <v>442</v>
      </c>
      <c r="M26" s="120">
        <v>1.0521874973342555</v>
      </c>
      <c r="N26" s="120">
        <v>3.865582E-2</v>
      </c>
      <c r="O26" s="120">
        <v>5.9999999999999997E-7</v>
      </c>
      <c r="P26" s="120">
        <v>5.0499999999999999E-6</v>
      </c>
      <c r="Q26" s="120">
        <v>9.0000000000000012E-8</v>
      </c>
      <c r="R26" s="120">
        <v>8.4999999999999999E-6</v>
      </c>
      <c r="S26" s="120">
        <v>7.1500000000000002E-6</v>
      </c>
      <c r="T26" s="120">
        <v>8.6000000000000002E-7</v>
      </c>
      <c r="U26" s="120">
        <v>9.0000000000000012E-8</v>
      </c>
      <c r="V26" s="120">
        <v>1.2759999999999998E-4</v>
      </c>
      <c r="W26" s="120" t="s">
        <v>444</v>
      </c>
      <c r="X26" s="120">
        <v>1.13933E-6</v>
      </c>
      <c r="Y26" s="120">
        <v>1.13933E-6</v>
      </c>
      <c r="Z26" s="120">
        <v>1.13933E-6</v>
      </c>
      <c r="AA26" s="120">
        <v>1.13933E-6</v>
      </c>
      <c r="AB26" s="120">
        <v>4.5572999999999995E-6</v>
      </c>
      <c r="AC26" s="120" t="s">
        <v>443</v>
      </c>
      <c r="AD26" s="120" t="s">
        <v>443</v>
      </c>
      <c r="AE26" s="121"/>
      <c r="AF26" s="120">
        <v>87.033159048532184</v>
      </c>
      <c r="AG26" s="120" t="s">
        <v>443</v>
      </c>
      <c r="AH26" s="120" t="s">
        <v>443</v>
      </c>
      <c r="AI26" s="120" t="s">
        <v>443</v>
      </c>
      <c r="AJ26" s="120" t="s">
        <v>443</v>
      </c>
      <c r="AK26" s="120" t="s">
        <v>443</v>
      </c>
      <c r="AL26" s="29" t="s">
        <v>49</v>
      </c>
    </row>
    <row r="27" spans="1:38" ht="26.25" customHeight="1" thickBot="1" x14ac:dyDescent="0.3">
      <c r="A27" s="40" t="s">
        <v>78</v>
      </c>
      <c r="B27" s="40" t="s">
        <v>79</v>
      </c>
      <c r="C27" s="41" t="s">
        <v>80</v>
      </c>
      <c r="D27" s="42"/>
      <c r="E27" s="120">
        <v>82.736102933588711</v>
      </c>
      <c r="F27" s="120">
        <v>46.312606510280865</v>
      </c>
      <c r="G27" s="120">
        <v>2.595700043642843</v>
      </c>
      <c r="H27" s="120">
        <v>1.4775215086176414</v>
      </c>
      <c r="I27" s="120" t="s">
        <v>442</v>
      </c>
      <c r="J27" s="120" t="s">
        <v>442</v>
      </c>
      <c r="K27" s="120" t="s">
        <v>442</v>
      </c>
      <c r="L27" s="120" t="s">
        <v>442</v>
      </c>
      <c r="M27" s="120">
        <v>375.92244714375835</v>
      </c>
      <c r="N27" s="120">
        <v>65.900915616336505</v>
      </c>
      <c r="O27" s="120">
        <v>5.8266619992038322E-4</v>
      </c>
      <c r="P27" s="120">
        <v>3.1955545760381059E-2</v>
      </c>
      <c r="Q27" s="120">
        <v>9.2687582839133011E-4</v>
      </c>
      <c r="R27" s="120">
        <v>3.3000783694971218E-2</v>
      </c>
      <c r="S27" s="120">
        <v>2.2786394215676801E-2</v>
      </c>
      <c r="T27" s="120">
        <v>5.907513371423082E-3</v>
      </c>
      <c r="U27" s="120">
        <v>6.8841925694189344E-4</v>
      </c>
      <c r="V27" s="120">
        <v>0.11676176910605771</v>
      </c>
      <c r="W27" s="120">
        <v>2.9604987000000005</v>
      </c>
      <c r="X27" s="120">
        <v>8.0398608250100007E-2</v>
      </c>
      <c r="Y27" s="120">
        <v>9.6771389055000004E-2</v>
      </c>
      <c r="Z27" s="120">
        <v>6.7877233439300008E-2</v>
      </c>
      <c r="AA27" s="120">
        <v>8.8117485497400005E-2</v>
      </c>
      <c r="AB27" s="120">
        <v>0.3331647162418</v>
      </c>
      <c r="AC27" s="120">
        <v>2.9604980999999998E-3</v>
      </c>
      <c r="AD27" s="120">
        <v>6.0675740000000001E-4</v>
      </c>
      <c r="AE27" s="121"/>
      <c r="AF27" s="120">
        <v>199061.53097694402</v>
      </c>
      <c r="AG27" s="120" t="s">
        <v>443</v>
      </c>
      <c r="AH27" s="120" t="s">
        <v>443</v>
      </c>
      <c r="AI27" s="120" t="s">
        <v>443</v>
      </c>
      <c r="AJ27" s="120">
        <v>0.27402197629999997</v>
      </c>
      <c r="AK27" s="120" t="s">
        <v>443</v>
      </c>
      <c r="AL27" s="29" t="s">
        <v>49</v>
      </c>
    </row>
    <row r="28" spans="1:38" ht="26.25" customHeight="1" thickBot="1" x14ac:dyDescent="0.3">
      <c r="A28" s="40" t="s">
        <v>78</v>
      </c>
      <c r="B28" s="40" t="s">
        <v>81</v>
      </c>
      <c r="C28" s="41" t="s">
        <v>82</v>
      </c>
      <c r="D28" s="42"/>
      <c r="E28" s="120">
        <v>8.7309947728679163</v>
      </c>
      <c r="F28" s="120">
        <v>1.1817916114930223</v>
      </c>
      <c r="G28" s="120">
        <v>0.46542679161779743</v>
      </c>
      <c r="H28" s="120">
        <v>1.2561989278742042E-2</v>
      </c>
      <c r="I28" s="120" t="s">
        <v>442</v>
      </c>
      <c r="J28" s="120" t="s">
        <v>442</v>
      </c>
      <c r="K28" s="120" t="s">
        <v>442</v>
      </c>
      <c r="L28" s="120" t="s">
        <v>442</v>
      </c>
      <c r="M28" s="120">
        <v>9.3743248359888405</v>
      </c>
      <c r="N28" s="120">
        <v>0.61065649934533761</v>
      </c>
      <c r="O28" s="120">
        <v>3.0475578832135626E-5</v>
      </c>
      <c r="P28" s="120">
        <v>2.9543240436760614E-3</v>
      </c>
      <c r="Q28" s="120">
        <v>5.874245916402874E-5</v>
      </c>
      <c r="R28" s="120">
        <v>4.5690389168958796E-3</v>
      </c>
      <c r="S28" s="120">
        <v>3.0700241613190815E-3</v>
      </c>
      <c r="T28" s="120">
        <v>1.5503279283218016E-4</v>
      </c>
      <c r="U28" s="120">
        <v>5.6533760663786227E-5</v>
      </c>
      <c r="V28" s="120">
        <v>1.0109815964474245E-2</v>
      </c>
      <c r="W28" s="120">
        <v>0.26005880000000003</v>
      </c>
      <c r="X28" s="120">
        <v>1.1588075925600001E-2</v>
      </c>
      <c r="Y28" s="120">
        <v>1.3048568751000002E-2</v>
      </c>
      <c r="Z28" s="120">
        <v>1.0165545474900001E-2</v>
      </c>
      <c r="AA28" s="120">
        <v>1.0902497156600001E-2</v>
      </c>
      <c r="AB28" s="120">
        <v>4.5704687308100005E-2</v>
      </c>
      <c r="AC28" s="120">
        <v>2.6005929999999998E-4</v>
      </c>
      <c r="AD28" s="120">
        <v>5.7389799999999997E-5</v>
      </c>
      <c r="AE28" s="121"/>
      <c r="AF28" s="120">
        <v>23217.917147542699</v>
      </c>
      <c r="AG28" s="120" t="s">
        <v>443</v>
      </c>
      <c r="AH28" s="120" t="s">
        <v>445</v>
      </c>
      <c r="AI28" s="120" t="s">
        <v>443</v>
      </c>
      <c r="AJ28" s="120" t="s">
        <v>443</v>
      </c>
      <c r="AK28" s="120" t="s">
        <v>443</v>
      </c>
      <c r="AL28" s="29" t="s">
        <v>49</v>
      </c>
    </row>
    <row r="29" spans="1:38" ht="26.25" customHeight="1" thickBot="1" x14ac:dyDescent="0.3">
      <c r="A29" s="40" t="s">
        <v>78</v>
      </c>
      <c r="B29" s="40" t="s">
        <v>83</v>
      </c>
      <c r="C29" s="41" t="s">
        <v>84</v>
      </c>
      <c r="D29" s="42"/>
      <c r="E29" s="120">
        <v>76.475304914525253</v>
      </c>
      <c r="F29" s="120">
        <v>3.8719539063622186</v>
      </c>
      <c r="G29" s="120">
        <v>1.826918449034159</v>
      </c>
      <c r="H29" s="120">
        <v>2.4090076202621546E-2</v>
      </c>
      <c r="I29" s="120" t="s">
        <v>442</v>
      </c>
      <c r="J29" s="120" t="s">
        <v>442</v>
      </c>
      <c r="K29" s="120" t="s">
        <v>442</v>
      </c>
      <c r="L29" s="120" t="s">
        <v>442</v>
      </c>
      <c r="M29" s="120">
        <v>17.021810737196823</v>
      </c>
      <c r="N29" s="120">
        <v>1.8919912496927732E-2</v>
      </c>
      <c r="O29" s="120">
        <v>1.0392027208825959E-4</v>
      </c>
      <c r="P29" s="120">
        <v>1.100746065751675E-2</v>
      </c>
      <c r="Q29" s="120">
        <v>2.0777583870580901E-4</v>
      </c>
      <c r="R29" s="120">
        <v>1.7648522839617424E-2</v>
      </c>
      <c r="S29" s="120">
        <v>1.1835069916921638E-2</v>
      </c>
      <c r="T29" s="120">
        <v>4.166516704136908E-4</v>
      </c>
      <c r="U29" s="120">
        <v>2.0771113323509886E-4</v>
      </c>
      <c r="V29" s="120">
        <v>3.7386062818196494E-2</v>
      </c>
      <c r="W29" s="120">
        <v>0.52345730000000001</v>
      </c>
      <c r="X29" s="120">
        <v>7.4779601815999994E-3</v>
      </c>
      <c r="Y29" s="120">
        <v>4.5283203319900003E-2</v>
      </c>
      <c r="Z29" s="120">
        <v>5.0600863893800002E-2</v>
      </c>
      <c r="AA29" s="120">
        <v>1.1632382504E-2</v>
      </c>
      <c r="AB29" s="120">
        <v>0.11499440989930002</v>
      </c>
      <c r="AC29" s="120">
        <v>3.4445059999999998E-4</v>
      </c>
      <c r="AD29" s="120">
        <v>9.8850899999999999E-5</v>
      </c>
      <c r="AE29" s="121"/>
      <c r="AF29" s="120">
        <v>88655.340506035107</v>
      </c>
      <c r="AG29" s="120" t="s">
        <v>443</v>
      </c>
      <c r="AH29" s="120">
        <v>16.2058463708</v>
      </c>
      <c r="AI29" s="120" t="s">
        <v>443</v>
      </c>
      <c r="AJ29" s="120" t="s">
        <v>443</v>
      </c>
      <c r="AK29" s="120" t="s">
        <v>443</v>
      </c>
      <c r="AL29" s="29" t="s">
        <v>49</v>
      </c>
    </row>
    <row r="30" spans="1:38" ht="26.25" customHeight="1" thickBot="1" x14ac:dyDescent="0.3">
      <c r="A30" s="40" t="s">
        <v>78</v>
      </c>
      <c r="B30" s="40" t="s">
        <v>85</v>
      </c>
      <c r="C30" s="41" t="s">
        <v>86</v>
      </c>
      <c r="D30" s="42"/>
      <c r="E30" s="120">
        <v>0.41300504245517966</v>
      </c>
      <c r="F30" s="120">
        <v>7.1747405978495031</v>
      </c>
      <c r="G30" s="120">
        <v>1.9041941807071736E-2</v>
      </c>
      <c r="H30" s="120">
        <v>2.9912619881213879E-3</v>
      </c>
      <c r="I30" s="120" t="s">
        <v>442</v>
      </c>
      <c r="J30" s="120" t="s">
        <v>442</v>
      </c>
      <c r="K30" s="120" t="s">
        <v>442</v>
      </c>
      <c r="L30" s="120" t="s">
        <v>442</v>
      </c>
      <c r="M30" s="120">
        <v>33.513364032146193</v>
      </c>
      <c r="N30" s="120">
        <v>1.7085964960508757</v>
      </c>
      <c r="O30" s="120">
        <v>2.0712695743247845E-3</v>
      </c>
      <c r="P30" s="120">
        <v>5.3787303156338983E-4</v>
      </c>
      <c r="Q30" s="120">
        <v>1.854734591597896E-5</v>
      </c>
      <c r="R30" s="120">
        <v>9.0585665886459381E-3</v>
      </c>
      <c r="S30" s="120">
        <v>0.35155624500078519</v>
      </c>
      <c r="T30" s="120">
        <v>1.4540983632514538E-2</v>
      </c>
      <c r="U30" s="120">
        <v>2.0622392906535238E-3</v>
      </c>
      <c r="V30" s="120">
        <v>0.20531189349083862</v>
      </c>
      <c r="W30" s="120">
        <v>4.0718299999999999E-2</v>
      </c>
      <c r="X30" s="120">
        <v>6.2046927860000007E-4</v>
      </c>
      <c r="Y30" s="120">
        <v>1.1375214982E-3</v>
      </c>
      <c r="Z30" s="120">
        <v>3.8779475839999998E-4</v>
      </c>
      <c r="AA30" s="120">
        <v>1.3314164458000002E-3</v>
      </c>
      <c r="AB30" s="120">
        <v>3.4772019810000001E-3</v>
      </c>
      <c r="AC30" s="120">
        <v>4.07185E-5</v>
      </c>
      <c r="AD30" s="120">
        <v>4.0717700000000005E-5</v>
      </c>
      <c r="AE30" s="121"/>
      <c r="AF30" s="120">
        <v>2706.3050670871003</v>
      </c>
      <c r="AG30" s="120" t="s">
        <v>443</v>
      </c>
      <c r="AH30" s="120" t="s">
        <v>443</v>
      </c>
      <c r="AI30" s="120" t="s">
        <v>443</v>
      </c>
      <c r="AJ30" s="120" t="s">
        <v>443</v>
      </c>
      <c r="AK30" s="120" t="s">
        <v>443</v>
      </c>
      <c r="AL30" s="29" t="s">
        <v>49</v>
      </c>
    </row>
    <row r="31" spans="1:38" ht="26.25" customHeight="1" thickBot="1" x14ac:dyDescent="0.3">
      <c r="A31" s="40" t="s">
        <v>78</v>
      </c>
      <c r="B31" s="40" t="s">
        <v>87</v>
      </c>
      <c r="C31" s="41" t="s">
        <v>88</v>
      </c>
      <c r="D31" s="42"/>
      <c r="E31" s="120" t="s">
        <v>443</v>
      </c>
      <c r="F31" s="120">
        <v>7.5181303629601564</v>
      </c>
      <c r="G31" s="120" t="s">
        <v>443</v>
      </c>
      <c r="H31" s="120" t="s">
        <v>443</v>
      </c>
      <c r="I31" s="120" t="s">
        <v>442</v>
      </c>
      <c r="J31" s="120" t="s">
        <v>442</v>
      </c>
      <c r="K31" s="120" t="s">
        <v>442</v>
      </c>
      <c r="L31" s="120" t="s">
        <v>442</v>
      </c>
      <c r="M31" s="120" t="s">
        <v>443</v>
      </c>
      <c r="N31" s="120" t="s">
        <v>443</v>
      </c>
      <c r="O31" s="120" t="s">
        <v>443</v>
      </c>
      <c r="P31" s="120" t="s">
        <v>443</v>
      </c>
      <c r="Q31" s="120" t="s">
        <v>443</v>
      </c>
      <c r="R31" s="120" t="s">
        <v>443</v>
      </c>
      <c r="S31" s="120" t="s">
        <v>443</v>
      </c>
      <c r="T31" s="120" t="s">
        <v>443</v>
      </c>
      <c r="U31" s="120" t="s">
        <v>443</v>
      </c>
      <c r="V31" s="120" t="s">
        <v>443</v>
      </c>
      <c r="W31" s="120" t="s">
        <v>443</v>
      </c>
      <c r="X31" s="120" t="s">
        <v>443</v>
      </c>
      <c r="Y31" s="120" t="s">
        <v>443</v>
      </c>
      <c r="Z31" s="120" t="s">
        <v>443</v>
      </c>
      <c r="AA31" s="120" t="s">
        <v>443</v>
      </c>
      <c r="AB31" s="120" t="s">
        <v>443</v>
      </c>
      <c r="AC31" s="120" t="s">
        <v>443</v>
      </c>
      <c r="AD31" s="120" t="s">
        <v>443</v>
      </c>
      <c r="AE31" s="121"/>
      <c r="AF31" s="120">
        <v>348.84455681899999</v>
      </c>
      <c r="AG31" s="120" t="s">
        <v>443</v>
      </c>
      <c r="AH31" s="120" t="s">
        <v>443</v>
      </c>
      <c r="AI31" s="120" t="s">
        <v>443</v>
      </c>
      <c r="AJ31" s="120" t="s">
        <v>443</v>
      </c>
      <c r="AK31" s="120" t="s">
        <v>443</v>
      </c>
      <c r="AL31" s="29" t="s">
        <v>49</v>
      </c>
    </row>
    <row r="32" spans="1:38" ht="26.25" customHeight="1" thickBot="1" x14ac:dyDescent="0.3">
      <c r="A32" s="40" t="s">
        <v>78</v>
      </c>
      <c r="B32" s="40" t="s">
        <v>89</v>
      </c>
      <c r="C32" s="41" t="s">
        <v>90</v>
      </c>
      <c r="D32" s="42"/>
      <c r="E32" s="120" t="s">
        <v>443</v>
      </c>
      <c r="F32" s="120" t="s">
        <v>443</v>
      </c>
      <c r="G32" s="120" t="s">
        <v>443</v>
      </c>
      <c r="H32" s="120" t="s">
        <v>443</v>
      </c>
      <c r="I32" s="120" t="s">
        <v>442</v>
      </c>
      <c r="J32" s="120" t="s">
        <v>442</v>
      </c>
      <c r="K32" s="120" t="s">
        <v>442</v>
      </c>
      <c r="L32" s="120" t="s">
        <v>442</v>
      </c>
      <c r="M32" s="120" t="s">
        <v>443</v>
      </c>
      <c r="N32" s="120">
        <v>8.1115492808531506</v>
      </c>
      <c r="O32" s="120">
        <v>3.5996023199896032E-2</v>
      </c>
      <c r="P32" s="120" t="s">
        <v>444</v>
      </c>
      <c r="Q32" s="120">
        <v>9.2936209946934412E-2</v>
      </c>
      <c r="R32" s="120">
        <v>3.0225167538340312</v>
      </c>
      <c r="S32" s="120">
        <v>66.320282006531329</v>
      </c>
      <c r="T32" s="120">
        <v>0.46744936237618595</v>
      </c>
      <c r="U32" s="120">
        <v>5.5828696142044429E-2</v>
      </c>
      <c r="V32" s="120">
        <v>22.356743263980523</v>
      </c>
      <c r="W32" s="120" t="s">
        <v>444</v>
      </c>
      <c r="X32" s="120" t="s">
        <v>444</v>
      </c>
      <c r="Y32" s="120" t="s">
        <v>444</v>
      </c>
      <c r="Z32" s="120" t="s">
        <v>444</v>
      </c>
      <c r="AA32" s="120" t="s">
        <v>444</v>
      </c>
      <c r="AB32" s="120" t="s">
        <v>444</v>
      </c>
      <c r="AC32" s="120" t="s">
        <v>444</v>
      </c>
      <c r="AD32" s="120" t="s">
        <v>444</v>
      </c>
      <c r="AE32" s="121"/>
      <c r="AF32" s="120" t="s">
        <v>443</v>
      </c>
      <c r="AG32" s="120" t="s">
        <v>443</v>
      </c>
      <c r="AH32" s="120" t="s">
        <v>443</v>
      </c>
      <c r="AI32" s="120" t="s">
        <v>443</v>
      </c>
      <c r="AJ32" s="120" t="s">
        <v>443</v>
      </c>
      <c r="AK32" s="120">
        <v>95864.053708213993</v>
      </c>
      <c r="AL32" s="29" t="s">
        <v>411</v>
      </c>
    </row>
    <row r="33" spans="1:38" ht="26.25" customHeight="1" thickBot="1" x14ac:dyDescent="0.3">
      <c r="A33" s="40" t="s">
        <v>78</v>
      </c>
      <c r="B33" s="40" t="s">
        <v>91</v>
      </c>
      <c r="C33" s="41" t="s">
        <v>92</v>
      </c>
      <c r="D33" s="42"/>
      <c r="E33" s="120" t="s">
        <v>443</v>
      </c>
      <c r="F33" s="120" t="s">
        <v>443</v>
      </c>
      <c r="G33" s="120" t="s">
        <v>443</v>
      </c>
      <c r="H33" s="120" t="s">
        <v>443</v>
      </c>
      <c r="I33" s="120" t="s">
        <v>442</v>
      </c>
      <c r="J33" s="120" t="s">
        <v>442</v>
      </c>
      <c r="K33" s="120" t="s">
        <v>442</v>
      </c>
      <c r="L33" s="120" t="s">
        <v>442</v>
      </c>
      <c r="M33" s="120" t="s">
        <v>443</v>
      </c>
      <c r="N33" s="120" t="s">
        <v>444</v>
      </c>
      <c r="O33" s="120" t="s">
        <v>444</v>
      </c>
      <c r="P33" s="120" t="s">
        <v>444</v>
      </c>
      <c r="Q33" s="120" t="s">
        <v>444</v>
      </c>
      <c r="R33" s="120" t="s">
        <v>444</v>
      </c>
      <c r="S33" s="120" t="s">
        <v>444</v>
      </c>
      <c r="T33" s="120" t="s">
        <v>444</v>
      </c>
      <c r="U33" s="120" t="s">
        <v>444</v>
      </c>
      <c r="V33" s="120" t="s">
        <v>444</v>
      </c>
      <c r="W33" s="120" t="s">
        <v>443</v>
      </c>
      <c r="X33" s="120" t="s">
        <v>443</v>
      </c>
      <c r="Y33" s="120" t="s">
        <v>443</v>
      </c>
      <c r="Z33" s="120" t="s">
        <v>443</v>
      </c>
      <c r="AA33" s="120" t="s">
        <v>443</v>
      </c>
      <c r="AB33" s="120" t="s">
        <v>443</v>
      </c>
      <c r="AC33" s="120" t="s">
        <v>444</v>
      </c>
      <c r="AD33" s="120" t="s">
        <v>444</v>
      </c>
      <c r="AE33" s="121"/>
      <c r="AF33" s="120" t="s">
        <v>443</v>
      </c>
      <c r="AG33" s="120" t="s">
        <v>443</v>
      </c>
      <c r="AH33" s="120" t="s">
        <v>443</v>
      </c>
      <c r="AI33" s="120" t="s">
        <v>443</v>
      </c>
      <c r="AJ33" s="120" t="s">
        <v>443</v>
      </c>
      <c r="AK33" s="120">
        <v>95864.053708213993</v>
      </c>
      <c r="AL33" s="29" t="s">
        <v>411</v>
      </c>
    </row>
    <row r="34" spans="1:38" ht="26.25" customHeight="1" thickBot="1" x14ac:dyDescent="0.3">
      <c r="A34" s="40" t="s">
        <v>70</v>
      </c>
      <c r="B34" s="40" t="s">
        <v>93</v>
      </c>
      <c r="C34" s="41" t="s">
        <v>94</v>
      </c>
      <c r="D34" s="42"/>
      <c r="E34" s="120">
        <v>3.4557945592109345</v>
      </c>
      <c r="F34" s="120">
        <v>0.29927554228746112</v>
      </c>
      <c r="G34" s="120">
        <v>0.13500976164239933</v>
      </c>
      <c r="H34" s="120">
        <v>4.5750145898599046E-4</v>
      </c>
      <c r="I34" s="120" t="s">
        <v>442</v>
      </c>
      <c r="J34" s="120" t="s">
        <v>442</v>
      </c>
      <c r="K34" s="120" t="s">
        <v>442</v>
      </c>
      <c r="L34" s="120" t="s">
        <v>442</v>
      </c>
      <c r="M34" s="120">
        <v>1.4845699469440063</v>
      </c>
      <c r="N34" s="120">
        <v>4.36148E-3</v>
      </c>
      <c r="O34" s="120">
        <v>5.3915579606586355E-4</v>
      </c>
      <c r="P34" s="120">
        <v>1.4574E-3</v>
      </c>
      <c r="Q34" s="120">
        <v>1.93962E-3</v>
      </c>
      <c r="R34" s="120">
        <v>2.6956185851270366E-3</v>
      </c>
      <c r="S34" s="120">
        <v>1.986364193649117</v>
      </c>
      <c r="T34" s="120">
        <v>3.7738490946576226E-3</v>
      </c>
      <c r="U34" s="120">
        <v>5.3915579606586355E-4</v>
      </c>
      <c r="V34" s="120">
        <v>5.3912356702540729E-2</v>
      </c>
      <c r="W34" s="120">
        <v>1.5461887999999999</v>
      </c>
      <c r="X34" s="120">
        <v>3.8322202755964492E-3</v>
      </c>
      <c r="Y34" s="120">
        <v>4.3764271551270358E-3</v>
      </c>
      <c r="Z34" s="120">
        <v>1.9204260999999999E-3</v>
      </c>
      <c r="AA34" s="120">
        <v>1.9826151E-4</v>
      </c>
      <c r="AB34" s="120">
        <v>1.0327334160723485E-2</v>
      </c>
      <c r="AC34" s="120" t="s">
        <v>443</v>
      </c>
      <c r="AD34" s="120" t="s">
        <v>443</v>
      </c>
      <c r="AE34" s="121"/>
      <c r="AF34" s="120">
        <v>2310.6862204455088</v>
      </c>
      <c r="AG34" s="120" t="s">
        <v>443</v>
      </c>
      <c r="AH34" s="120" t="s">
        <v>443</v>
      </c>
      <c r="AI34" s="120" t="s">
        <v>443</v>
      </c>
      <c r="AJ34" s="120" t="s">
        <v>443</v>
      </c>
      <c r="AK34" s="120" t="s">
        <v>443</v>
      </c>
      <c r="AL34" s="29" t="s">
        <v>49</v>
      </c>
    </row>
    <row r="35" spans="1:38" s="3" customFormat="1" ht="26.25" customHeight="1" thickBot="1" x14ac:dyDescent="0.3">
      <c r="A35" s="40" t="s">
        <v>95</v>
      </c>
      <c r="B35" s="40" t="s">
        <v>96</v>
      </c>
      <c r="C35" s="41" t="s">
        <v>97</v>
      </c>
      <c r="D35" s="42"/>
      <c r="E35" s="120">
        <v>2.383338054998112</v>
      </c>
      <c r="F35" s="120">
        <v>0.10698392142392968</v>
      </c>
      <c r="G35" s="120">
        <v>0.90345463682561034</v>
      </c>
      <c r="H35" s="120">
        <v>3.8049023179584438E-4</v>
      </c>
      <c r="I35" s="120" t="s">
        <v>442</v>
      </c>
      <c r="J35" s="120" t="s">
        <v>442</v>
      </c>
      <c r="K35" s="120" t="s">
        <v>442</v>
      </c>
      <c r="L35" s="120" t="s">
        <v>442</v>
      </c>
      <c r="M35" s="120">
        <v>0.53211814460314422</v>
      </c>
      <c r="N35" s="120">
        <v>4.2727728498270293E-3</v>
      </c>
      <c r="O35" s="120">
        <v>4.6220590416855007E-4</v>
      </c>
      <c r="P35" s="120">
        <v>1.8569574714269101E-3</v>
      </c>
      <c r="Q35" s="120">
        <v>3.5335311923476698E-3</v>
      </c>
      <c r="R35" s="120" t="s">
        <v>444</v>
      </c>
      <c r="S35" s="120">
        <v>3.5335311923476703E-3</v>
      </c>
      <c r="T35" s="120">
        <v>0.10728779788382672</v>
      </c>
      <c r="U35" s="120">
        <v>8.5455456996542216E-3</v>
      </c>
      <c r="V35" s="120">
        <v>2.101457805727696E-2</v>
      </c>
      <c r="W35" s="120" t="s">
        <v>444</v>
      </c>
      <c r="X35" s="120">
        <v>1.7360636709712498E-3</v>
      </c>
      <c r="Y35" s="120">
        <v>1.7244347936744299E-3</v>
      </c>
      <c r="Z35" s="120">
        <v>6.6320576455212998E-4</v>
      </c>
      <c r="AA35" s="120" t="s">
        <v>444</v>
      </c>
      <c r="AB35" s="120">
        <v>4.1237042291978297E-3</v>
      </c>
      <c r="AC35" s="120" t="s">
        <v>443</v>
      </c>
      <c r="AD35" s="120" t="s">
        <v>443</v>
      </c>
      <c r="AE35" s="121"/>
      <c r="AF35" s="120">
        <v>1618.7348973292662</v>
      </c>
      <c r="AG35" s="120" t="s">
        <v>443</v>
      </c>
      <c r="AH35" s="120" t="s">
        <v>443</v>
      </c>
      <c r="AI35" s="120" t="s">
        <v>443</v>
      </c>
      <c r="AJ35" s="120" t="s">
        <v>443</v>
      </c>
      <c r="AK35" s="120" t="s">
        <v>443</v>
      </c>
      <c r="AL35" s="29" t="s">
        <v>49</v>
      </c>
    </row>
    <row r="36" spans="1:38" ht="26.25" customHeight="1" thickBot="1" x14ac:dyDescent="0.3">
      <c r="A36" s="40" t="s">
        <v>95</v>
      </c>
      <c r="B36" s="40" t="s">
        <v>98</v>
      </c>
      <c r="C36" s="41" t="s">
        <v>99</v>
      </c>
      <c r="D36" s="42"/>
      <c r="E36" s="120">
        <v>5.0713065533672594</v>
      </c>
      <c r="F36" s="120">
        <v>0.2343157434379543</v>
      </c>
      <c r="G36" s="120">
        <v>0.35437169356012588</v>
      </c>
      <c r="H36" s="120">
        <v>1.1313101133852768E-3</v>
      </c>
      <c r="I36" s="120" t="s">
        <v>442</v>
      </c>
      <c r="J36" s="120" t="s">
        <v>442</v>
      </c>
      <c r="K36" s="120" t="s">
        <v>442</v>
      </c>
      <c r="L36" s="120" t="s">
        <v>442</v>
      </c>
      <c r="M36" s="120">
        <v>0.90221736116254725</v>
      </c>
      <c r="N36" s="120">
        <v>1.1501968114985682E-2</v>
      </c>
      <c r="O36" s="120">
        <v>8.8481447038351083E-4</v>
      </c>
      <c r="P36" s="120">
        <v>3.5075634111507727E-3</v>
      </c>
      <c r="Q36" s="120">
        <v>4.6724178815343636E-3</v>
      </c>
      <c r="R36" s="120">
        <v>4.4240823519172238E-3</v>
      </c>
      <c r="S36" s="120">
        <v>5.465011339374605E-2</v>
      </c>
      <c r="T36" s="120">
        <v>8.8481607038347579E-2</v>
      </c>
      <c r="U36" s="120">
        <v>8.8481647038349091E-3</v>
      </c>
      <c r="V36" s="120">
        <v>0.10617793644601711</v>
      </c>
      <c r="W36" s="120">
        <v>7.9790961983681116E-5</v>
      </c>
      <c r="X36" s="120">
        <v>1.1538951727409982E-3</v>
      </c>
      <c r="Y36" s="120">
        <v>1.0196226081649207E-3</v>
      </c>
      <c r="Z36" s="120">
        <v>4.2163253415874086E-4</v>
      </c>
      <c r="AA36" s="120">
        <v>3.1103009460429087E-5</v>
      </c>
      <c r="AB36" s="120">
        <v>2.6259937945246792E-3</v>
      </c>
      <c r="AC36" s="120">
        <v>2.4766713612207267E-3</v>
      </c>
      <c r="AD36" s="120">
        <v>1.1721688965798452E-3</v>
      </c>
      <c r="AE36" s="121"/>
      <c r="AF36" s="120">
        <v>5446.0678205098202</v>
      </c>
      <c r="AG36" s="120" t="s">
        <v>443</v>
      </c>
      <c r="AH36" s="120" t="s">
        <v>443</v>
      </c>
      <c r="AI36" s="120" t="s">
        <v>443</v>
      </c>
      <c r="AJ36" s="120" t="s">
        <v>443</v>
      </c>
      <c r="AK36" s="120" t="s">
        <v>443</v>
      </c>
      <c r="AL36" s="29" t="s">
        <v>49</v>
      </c>
    </row>
    <row r="37" spans="1:38" ht="26.25" customHeight="1" thickBot="1" x14ac:dyDescent="0.3">
      <c r="A37" s="40" t="s">
        <v>70</v>
      </c>
      <c r="B37" s="40" t="s">
        <v>100</v>
      </c>
      <c r="C37" s="41" t="s">
        <v>397</v>
      </c>
      <c r="D37" s="42"/>
      <c r="E37" s="120">
        <v>0.54211954299999998</v>
      </c>
      <c r="F37" s="120">
        <v>2.7139279000000002E-2</v>
      </c>
      <c r="G37" s="120">
        <v>1.2097240000000001E-3</v>
      </c>
      <c r="H37" s="120" t="s">
        <v>444</v>
      </c>
      <c r="I37" s="120" t="s">
        <v>442</v>
      </c>
      <c r="J37" s="120" t="s">
        <v>442</v>
      </c>
      <c r="K37" s="120" t="s">
        <v>442</v>
      </c>
      <c r="L37" s="120" t="s">
        <v>442</v>
      </c>
      <c r="M37" s="120">
        <v>0.171570895</v>
      </c>
      <c r="N37" s="120">
        <v>1.4069999999999999E-5</v>
      </c>
      <c r="O37" s="120">
        <v>4.0999999999999999E-7</v>
      </c>
      <c r="P37" s="120">
        <v>3.0099E-4</v>
      </c>
      <c r="Q37" s="120">
        <v>4.6109999999999997E-5</v>
      </c>
      <c r="R37" s="120">
        <v>5.9899999999999994E-6</v>
      </c>
      <c r="S37" s="120">
        <v>1.1999999999999999E-6</v>
      </c>
      <c r="T37" s="120">
        <v>5.9899999999999994E-6</v>
      </c>
      <c r="U37" s="120">
        <v>2.6740000000000001E-5</v>
      </c>
      <c r="V37" s="120">
        <v>3.366E-4</v>
      </c>
      <c r="W37" s="120">
        <v>2.3977000000000002E-4</v>
      </c>
      <c r="X37" s="120">
        <v>3.3199E-7</v>
      </c>
      <c r="Y37" s="120">
        <v>1.3371699999999999E-6</v>
      </c>
      <c r="Z37" s="120">
        <v>5.0719999999999999E-7</v>
      </c>
      <c r="AA37" s="120">
        <v>4.9798000000000002E-7</v>
      </c>
      <c r="AB37" s="120">
        <v>2.6743399999999998E-6</v>
      </c>
      <c r="AC37" s="120" t="s">
        <v>443</v>
      </c>
      <c r="AD37" s="120" t="s">
        <v>443</v>
      </c>
      <c r="AE37" s="121"/>
      <c r="AF37" s="120" t="s">
        <v>443</v>
      </c>
      <c r="AG37" s="120" t="s">
        <v>443</v>
      </c>
      <c r="AH37" s="120">
        <v>2043.0026865021218</v>
      </c>
      <c r="AI37" s="120" t="s">
        <v>443</v>
      </c>
      <c r="AJ37" s="120" t="s">
        <v>443</v>
      </c>
      <c r="AK37" s="120" t="s">
        <v>443</v>
      </c>
      <c r="AL37" s="29" t="s">
        <v>49</v>
      </c>
    </row>
    <row r="38" spans="1:38" ht="26.25" customHeight="1" thickBot="1" x14ac:dyDescent="0.3">
      <c r="A38" s="40" t="s">
        <v>70</v>
      </c>
      <c r="B38" s="40" t="s">
        <v>101</v>
      </c>
      <c r="C38" s="41" t="s">
        <v>102</v>
      </c>
      <c r="D38" s="47"/>
      <c r="E38" s="120">
        <v>2.3378674914834656</v>
      </c>
      <c r="F38" s="120">
        <v>0.22449998400664445</v>
      </c>
      <c r="G38" s="120">
        <v>4.7990578221499915E-2</v>
      </c>
      <c r="H38" s="120">
        <v>4.4719559752223905E-4</v>
      </c>
      <c r="I38" s="120" t="s">
        <v>442</v>
      </c>
      <c r="J38" s="120" t="s">
        <v>442</v>
      </c>
      <c r="K38" s="120" t="s">
        <v>442</v>
      </c>
      <c r="L38" s="120" t="s">
        <v>442</v>
      </c>
      <c r="M38" s="120">
        <v>1.0237139272518874</v>
      </c>
      <c r="N38" s="120">
        <v>5.6705946707090614E-3</v>
      </c>
      <c r="O38" s="120">
        <v>7.8807751168924857E-4</v>
      </c>
      <c r="P38" s="120" t="s">
        <v>444</v>
      </c>
      <c r="Q38" s="120" t="s">
        <v>444</v>
      </c>
      <c r="R38" s="120">
        <v>3.3433438205695944E-3</v>
      </c>
      <c r="S38" s="120">
        <v>0.11042406380002583</v>
      </c>
      <c r="T38" s="120">
        <v>4.1183821477066822E-3</v>
      </c>
      <c r="U38" s="120">
        <v>5.4669050184772891E-4</v>
      </c>
      <c r="V38" s="120">
        <v>6.5487147430573781E-2</v>
      </c>
      <c r="W38" s="120" t="s">
        <v>444</v>
      </c>
      <c r="X38" s="120">
        <v>1.6554195640631397E-3</v>
      </c>
      <c r="Y38" s="120">
        <v>2.6359326770299713E-3</v>
      </c>
      <c r="Z38" s="120" t="s">
        <v>444</v>
      </c>
      <c r="AA38" s="120" t="s">
        <v>444</v>
      </c>
      <c r="AB38" s="120">
        <v>4.2913522350074111E-3</v>
      </c>
      <c r="AC38" s="120" t="s">
        <v>443</v>
      </c>
      <c r="AD38" s="120" t="s">
        <v>443</v>
      </c>
      <c r="AE38" s="121"/>
      <c r="AF38" s="120">
        <v>2336.4943360800085</v>
      </c>
      <c r="AG38" s="120" t="s">
        <v>443</v>
      </c>
      <c r="AH38" s="120" t="s">
        <v>443</v>
      </c>
      <c r="AI38" s="120" t="s">
        <v>443</v>
      </c>
      <c r="AJ38" s="120" t="s">
        <v>443</v>
      </c>
      <c r="AK38" s="120" t="s">
        <v>443</v>
      </c>
      <c r="AL38" s="29" t="s">
        <v>49</v>
      </c>
    </row>
    <row r="39" spans="1:38" ht="26.25" customHeight="1" thickBot="1" x14ac:dyDescent="0.3">
      <c r="A39" s="40" t="s">
        <v>103</v>
      </c>
      <c r="B39" s="40" t="s">
        <v>104</v>
      </c>
      <c r="C39" s="41" t="s">
        <v>388</v>
      </c>
      <c r="D39" s="42"/>
      <c r="E39" s="120">
        <v>4.6316703321637966</v>
      </c>
      <c r="F39" s="120">
        <v>0.91891453518761823</v>
      </c>
      <c r="G39" s="120">
        <v>4.5905711676373846</v>
      </c>
      <c r="H39" s="120">
        <v>8.5451247823060943E-3</v>
      </c>
      <c r="I39" s="120" t="s">
        <v>442</v>
      </c>
      <c r="J39" s="120" t="s">
        <v>442</v>
      </c>
      <c r="K39" s="120" t="s">
        <v>442</v>
      </c>
      <c r="L39" s="120" t="s">
        <v>442</v>
      </c>
      <c r="M39" s="120">
        <v>3.3647577464669105</v>
      </c>
      <c r="N39" s="120">
        <v>7.2302845407706984E-2</v>
      </c>
      <c r="O39" s="120">
        <v>1.5288315851622789E-3</v>
      </c>
      <c r="P39" s="120">
        <v>1.0396634379320483E-2</v>
      </c>
      <c r="Q39" s="120">
        <v>1.0600662145232562E-2</v>
      </c>
      <c r="R39" s="120">
        <v>9.3842497731627839E-2</v>
      </c>
      <c r="S39" s="120">
        <v>2.7437321463995214E-2</v>
      </c>
      <c r="T39" s="120">
        <v>0.99631790951706822</v>
      </c>
      <c r="U39" s="120">
        <v>1.8347328399787803E-3</v>
      </c>
      <c r="V39" s="120">
        <v>0.149370225264397</v>
      </c>
      <c r="W39" s="120">
        <v>0.4230658541336087</v>
      </c>
      <c r="X39" s="120">
        <v>0.2832279044042143</v>
      </c>
      <c r="Y39" s="120">
        <v>0.3211615072648496</v>
      </c>
      <c r="Z39" s="120">
        <v>0.21126573874144963</v>
      </c>
      <c r="AA39" s="120">
        <v>0.10735564958768495</v>
      </c>
      <c r="AB39" s="120">
        <v>0.92301079995029844</v>
      </c>
      <c r="AC39" s="120">
        <v>1.2478591211234084E-3</v>
      </c>
      <c r="AD39" s="120">
        <v>1.0558336672897E-2</v>
      </c>
      <c r="AE39" s="121"/>
      <c r="AF39" s="120">
        <v>41868.365333996371</v>
      </c>
      <c r="AG39" s="120">
        <v>62.111547881</v>
      </c>
      <c r="AH39" s="120">
        <v>50835.682342644264</v>
      </c>
      <c r="AI39" s="120">
        <v>25.072151999999999</v>
      </c>
      <c r="AJ39" s="120">
        <v>1269.3991831999999</v>
      </c>
      <c r="AK39" s="120" t="s">
        <v>443</v>
      </c>
      <c r="AL39" s="29" t="s">
        <v>49</v>
      </c>
    </row>
    <row r="40" spans="1:38" ht="26.25" customHeight="1" thickBot="1" x14ac:dyDescent="0.3">
      <c r="A40" s="40" t="s">
        <v>70</v>
      </c>
      <c r="B40" s="40" t="s">
        <v>105</v>
      </c>
      <c r="C40" s="41" t="s">
        <v>389</v>
      </c>
      <c r="D40" s="42"/>
      <c r="E40" s="120" t="s">
        <v>445</v>
      </c>
      <c r="F40" s="120" t="s">
        <v>445</v>
      </c>
      <c r="G40" s="120" t="s">
        <v>445</v>
      </c>
      <c r="H40" s="120" t="s">
        <v>445</v>
      </c>
      <c r="I40" s="120" t="s">
        <v>442</v>
      </c>
      <c r="J40" s="120" t="s">
        <v>442</v>
      </c>
      <c r="K40" s="120" t="s">
        <v>442</v>
      </c>
      <c r="L40" s="120" t="s">
        <v>442</v>
      </c>
      <c r="M40" s="120" t="s">
        <v>445</v>
      </c>
      <c r="N40" s="120" t="s">
        <v>445</v>
      </c>
      <c r="O40" s="120" t="s">
        <v>445</v>
      </c>
      <c r="P40" s="120" t="s">
        <v>443</v>
      </c>
      <c r="Q40" s="120" t="s">
        <v>443</v>
      </c>
      <c r="R40" s="120" t="s">
        <v>445</v>
      </c>
      <c r="S40" s="120" t="s">
        <v>445</v>
      </c>
      <c r="T40" s="120" t="s">
        <v>445</v>
      </c>
      <c r="U40" s="120" t="s">
        <v>445</v>
      </c>
      <c r="V40" s="120" t="s">
        <v>445</v>
      </c>
      <c r="W40" s="120" t="s">
        <v>443</v>
      </c>
      <c r="X40" s="120" t="s">
        <v>445</v>
      </c>
      <c r="Y40" s="120" t="s">
        <v>445</v>
      </c>
      <c r="Z40" s="120" t="s">
        <v>445</v>
      </c>
      <c r="AA40" s="120" t="s">
        <v>445</v>
      </c>
      <c r="AB40" s="120" t="s">
        <v>445</v>
      </c>
      <c r="AC40" s="120" t="s">
        <v>443</v>
      </c>
      <c r="AD40" s="120" t="s">
        <v>443</v>
      </c>
      <c r="AE40" s="121"/>
      <c r="AF40" s="120" t="s">
        <v>445</v>
      </c>
      <c r="AG40" s="120" t="s">
        <v>443</v>
      </c>
      <c r="AH40" s="120" t="s">
        <v>443</v>
      </c>
      <c r="AI40" s="120" t="s">
        <v>443</v>
      </c>
      <c r="AJ40" s="120" t="s">
        <v>443</v>
      </c>
      <c r="AK40" s="120" t="s">
        <v>443</v>
      </c>
      <c r="AL40" s="29" t="s">
        <v>49</v>
      </c>
    </row>
    <row r="41" spans="1:38" ht="26.25" customHeight="1" thickBot="1" x14ac:dyDescent="0.3">
      <c r="A41" s="40" t="s">
        <v>103</v>
      </c>
      <c r="B41" s="40" t="s">
        <v>106</v>
      </c>
      <c r="C41" s="41" t="s">
        <v>398</v>
      </c>
      <c r="D41" s="42"/>
      <c r="E41" s="120">
        <v>17.211604152631374</v>
      </c>
      <c r="F41" s="120">
        <v>11.39433995174333</v>
      </c>
      <c r="G41" s="120">
        <v>23.444666475678797</v>
      </c>
      <c r="H41" s="120">
        <v>0.1271784144419259</v>
      </c>
      <c r="I41" s="120" t="s">
        <v>442</v>
      </c>
      <c r="J41" s="120" t="s">
        <v>442</v>
      </c>
      <c r="K41" s="120" t="s">
        <v>442</v>
      </c>
      <c r="L41" s="120" t="s">
        <v>442</v>
      </c>
      <c r="M41" s="120">
        <v>83.62491948223898</v>
      </c>
      <c r="N41" s="120">
        <v>1.2825598624295085</v>
      </c>
      <c r="O41" s="120">
        <v>0.17020513214098015</v>
      </c>
      <c r="P41" s="120">
        <v>0.11210323807334895</v>
      </c>
      <c r="Q41" s="120">
        <v>3.5551980889827271E-2</v>
      </c>
      <c r="R41" s="120">
        <v>0.41884510476354131</v>
      </c>
      <c r="S41" s="120">
        <v>0.26403467963598831</v>
      </c>
      <c r="T41" s="120">
        <v>0.12050611546050322</v>
      </c>
      <c r="U41" s="120">
        <v>2.7248934349978854E-2</v>
      </c>
      <c r="V41" s="120">
        <v>8.2906157280779276</v>
      </c>
      <c r="W41" s="120">
        <v>16.191543340906172</v>
      </c>
      <c r="X41" s="120">
        <v>3.2215966116285997</v>
      </c>
      <c r="Y41" s="120">
        <v>3.9290434731465127</v>
      </c>
      <c r="Z41" s="120">
        <v>1.6434072447560246</v>
      </c>
      <c r="AA41" s="120">
        <v>1.7488156306404721</v>
      </c>
      <c r="AB41" s="120">
        <v>10.54286295966061</v>
      </c>
      <c r="AC41" s="120">
        <v>6.7531529475411911E-2</v>
      </c>
      <c r="AD41" s="120">
        <v>1.5851654890896114</v>
      </c>
      <c r="AE41" s="121"/>
      <c r="AF41" s="120">
        <v>193866.245096</v>
      </c>
      <c r="AG41" s="120">
        <v>9317.5470411383922</v>
      </c>
      <c r="AH41" s="120">
        <v>141882.046</v>
      </c>
      <c r="AI41" s="120">
        <v>12453.978744336611</v>
      </c>
      <c r="AJ41" s="120" t="s">
        <v>443</v>
      </c>
      <c r="AK41" s="120" t="s">
        <v>443</v>
      </c>
      <c r="AL41" s="29" t="s">
        <v>49</v>
      </c>
    </row>
    <row r="42" spans="1:38" ht="26.25" customHeight="1" thickBot="1" x14ac:dyDescent="0.3">
      <c r="A42" s="40" t="s">
        <v>70</v>
      </c>
      <c r="B42" s="40" t="s">
        <v>107</v>
      </c>
      <c r="C42" s="41" t="s">
        <v>108</v>
      </c>
      <c r="D42" s="42"/>
      <c r="E42" s="120">
        <v>0.16208813228541419</v>
      </c>
      <c r="F42" s="120">
        <v>1.6906022916245271</v>
      </c>
      <c r="G42" s="120">
        <v>6.0252296886830169E-3</v>
      </c>
      <c r="H42" s="120">
        <v>1.6986630557560509E-4</v>
      </c>
      <c r="I42" s="120" t="s">
        <v>442</v>
      </c>
      <c r="J42" s="120" t="s">
        <v>442</v>
      </c>
      <c r="K42" s="120" t="s">
        <v>442</v>
      </c>
      <c r="L42" s="120" t="s">
        <v>442</v>
      </c>
      <c r="M42" s="120">
        <v>12.009141675804091</v>
      </c>
      <c r="N42" s="120">
        <v>0.53704709371265169</v>
      </c>
      <c r="O42" s="120">
        <v>2.0123646300856265E-4</v>
      </c>
      <c r="P42" s="120" t="s">
        <v>444</v>
      </c>
      <c r="Q42" s="120" t="s">
        <v>444</v>
      </c>
      <c r="R42" s="120">
        <v>1.4430668742276386E-3</v>
      </c>
      <c r="S42" s="120">
        <v>4.3452259427406062E-2</v>
      </c>
      <c r="T42" s="120">
        <v>1.4417139756073834E-3</v>
      </c>
      <c r="U42" s="120">
        <v>1.9562654857092264E-4</v>
      </c>
      <c r="V42" s="120">
        <v>2.3121807611377256E-2</v>
      </c>
      <c r="W42" s="120" t="s">
        <v>444</v>
      </c>
      <c r="X42" s="120">
        <v>6.9492452868336041E-4</v>
      </c>
      <c r="Y42" s="120">
        <v>7.1050314785136041E-4</v>
      </c>
      <c r="Z42" s="120" t="s">
        <v>444</v>
      </c>
      <c r="AA42" s="120" t="s">
        <v>444</v>
      </c>
      <c r="AB42" s="120">
        <v>1.4054276770347207E-3</v>
      </c>
      <c r="AC42" s="120" t="s">
        <v>443</v>
      </c>
      <c r="AD42" s="120" t="s">
        <v>443</v>
      </c>
      <c r="AE42" s="121"/>
      <c r="AF42" s="120">
        <v>859.1221244577539</v>
      </c>
      <c r="AG42" s="120" t="s">
        <v>443</v>
      </c>
      <c r="AH42" s="120" t="s">
        <v>443</v>
      </c>
      <c r="AI42" s="120" t="s">
        <v>443</v>
      </c>
      <c r="AJ42" s="120" t="s">
        <v>443</v>
      </c>
      <c r="AK42" s="120" t="s">
        <v>443</v>
      </c>
      <c r="AL42" s="29" t="s">
        <v>49</v>
      </c>
    </row>
    <row r="43" spans="1:38" ht="26.25" customHeight="1" thickBot="1" x14ac:dyDescent="0.3">
      <c r="A43" s="40" t="s">
        <v>103</v>
      </c>
      <c r="B43" s="40" t="s">
        <v>109</v>
      </c>
      <c r="C43" s="41" t="s">
        <v>110</v>
      </c>
      <c r="D43" s="42"/>
      <c r="E43" s="120">
        <v>2.3510748641499997</v>
      </c>
      <c r="F43" s="120">
        <v>0.33171275150699997</v>
      </c>
      <c r="G43" s="120">
        <v>7.82983911055</v>
      </c>
      <c r="H43" s="120">
        <v>4.2500000000000003E-5</v>
      </c>
      <c r="I43" s="120" t="s">
        <v>442</v>
      </c>
      <c r="J43" s="120" t="s">
        <v>442</v>
      </c>
      <c r="K43" s="120" t="s">
        <v>442</v>
      </c>
      <c r="L43" s="120" t="s">
        <v>442</v>
      </c>
      <c r="M43" s="120">
        <v>2.2197541309300006</v>
      </c>
      <c r="N43" s="120">
        <v>0.25989818477799997</v>
      </c>
      <c r="O43" s="120">
        <v>5.9688483869999994E-3</v>
      </c>
      <c r="P43" s="120">
        <v>7.0668682729999989E-3</v>
      </c>
      <c r="Q43" s="120">
        <v>1.7199905950999999E-2</v>
      </c>
      <c r="R43" s="120">
        <v>0.28568934215160002</v>
      </c>
      <c r="S43" s="120">
        <v>6.0802219839760002E-2</v>
      </c>
      <c r="T43" s="120">
        <v>2.7590275270326003</v>
      </c>
      <c r="U43" s="120">
        <v>1.3354038380000001E-3</v>
      </c>
      <c r="V43" s="120">
        <v>0.27170413375000002</v>
      </c>
      <c r="W43" s="120">
        <v>0.4695908781</v>
      </c>
      <c r="X43" s="120">
        <v>0.14436417417300001</v>
      </c>
      <c r="Y43" s="120">
        <v>0.18514374393800001</v>
      </c>
      <c r="Z43" s="120">
        <v>9.6405485841999969E-2</v>
      </c>
      <c r="AA43" s="120">
        <v>6.4250621807000002E-2</v>
      </c>
      <c r="AB43" s="120">
        <v>0.49016402575899998</v>
      </c>
      <c r="AC43" s="120">
        <v>3.9254333499999999E-4</v>
      </c>
      <c r="AD43" s="120">
        <v>0.10404816772529001</v>
      </c>
      <c r="AE43" s="121"/>
      <c r="AF43" s="120">
        <v>21970.2710591</v>
      </c>
      <c r="AG43" s="120">
        <v>612.048</v>
      </c>
      <c r="AH43" s="120">
        <v>5967.2760920000001</v>
      </c>
      <c r="AI43" s="120" t="s">
        <v>443</v>
      </c>
      <c r="AJ43" s="120" t="s">
        <v>443</v>
      </c>
      <c r="AK43" s="120" t="s">
        <v>443</v>
      </c>
      <c r="AL43" s="29" t="s">
        <v>49</v>
      </c>
    </row>
    <row r="44" spans="1:38" ht="26.25" customHeight="1" thickBot="1" x14ac:dyDescent="0.3">
      <c r="A44" s="40" t="s">
        <v>70</v>
      </c>
      <c r="B44" s="40" t="s">
        <v>111</v>
      </c>
      <c r="C44" s="41" t="s">
        <v>112</v>
      </c>
      <c r="D44" s="42"/>
      <c r="E44" s="120">
        <v>7.234878912826388</v>
      </c>
      <c r="F44" s="120">
        <v>3.6496947588094386</v>
      </c>
      <c r="G44" s="120">
        <v>0.41403901794651282</v>
      </c>
      <c r="H44" s="120">
        <v>1.4135790231309345E-3</v>
      </c>
      <c r="I44" s="120" t="s">
        <v>442</v>
      </c>
      <c r="J44" s="120" t="s">
        <v>442</v>
      </c>
      <c r="K44" s="120" t="s">
        <v>442</v>
      </c>
      <c r="L44" s="120" t="s">
        <v>442</v>
      </c>
      <c r="M44" s="120">
        <v>8.4214357837943332</v>
      </c>
      <c r="N44" s="120">
        <v>0.29456592979601287</v>
      </c>
      <c r="O44" s="120">
        <v>4.4710892073476331E-3</v>
      </c>
      <c r="P44" s="120">
        <v>4.1264000000000003E-4</v>
      </c>
      <c r="Q44" s="120">
        <v>6.2240000000000004E-3</v>
      </c>
      <c r="R44" s="120">
        <v>1.4209929784206606E-2</v>
      </c>
      <c r="S44" s="120">
        <v>0.59835763059909486</v>
      </c>
      <c r="T44" s="120">
        <v>1.7938972141553856E-2</v>
      </c>
      <c r="U44" s="120">
        <v>1.8645261467145255E-3</v>
      </c>
      <c r="V44" s="120">
        <v>0.34675626009361948</v>
      </c>
      <c r="W44" s="120">
        <v>4.0576299999999996E-3</v>
      </c>
      <c r="X44" s="120">
        <v>5.701166403366275E-3</v>
      </c>
      <c r="Y44" s="120">
        <v>9.2131933533099279E-3</v>
      </c>
      <c r="Z44" s="120">
        <v>4.9E-9</v>
      </c>
      <c r="AA44" s="120">
        <v>7.13E-9</v>
      </c>
      <c r="AB44" s="120">
        <v>1.4914371793976203E-2</v>
      </c>
      <c r="AC44" s="120" t="s">
        <v>443</v>
      </c>
      <c r="AD44" s="120" t="s">
        <v>443</v>
      </c>
      <c r="AE44" s="121"/>
      <c r="AF44" s="120">
        <v>7972.028821422381</v>
      </c>
      <c r="AG44" s="120" t="s">
        <v>443</v>
      </c>
      <c r="AH44" s="120" t="s">
        <v>443</v>
      </c>
      <c r="AI44" s="120" t="s">
        <v>443</v>
      </c>
      <c r="AJ44" s="120" t="s">
        <v>443</v>
      </c>
      <c r="AK44" s="120" t="s">
        <v>443</v>
      </c>
      <c r="AL44" s="29" t="s">
        <v>49</v>
      </c>
    </row>
    <row r="45" spans="1:38" ht="26.25" customHeight="1" thickBot="1" x14ac:dyDescent="0.3">
      <c r="A45" s="40" t="s">
        <v>70</v>
      </c>
      <c r="B45" s="40" t="s">
        <v>113</v>
      </c>
      <c r="C45" s="41" t="s">
        <v>114</v>
      </c>
      <c r="D45" s="42"/>
      <c r="E45" s="120">
        <v>0.41805560773926198</v>
      </c>
      <c r="F45" s="120">
        <v>1.80237371873453E-2</v>
      </c>
      <c r="G45" s="120">
        <v>0.13851240013851199</v>
      </c>
      <c r="H45" s="120">
        <v>6.9256200069256195E-5</v>
      </c>
      <c r="I45" s="120" t="s">
        <v>442</v>
      </c>
      <c r="J45" s="120" t="s">
        <v>442</v>
      </c>
      <c r="K45" s="120" t="s">
        <v>442</v>
      </c>
      <c r="L45" s="120" t="s">
        <v>442</v>
      </c>
      <c r="M45" s="120">
        <v>8.9655298995976004E-2</v>
      </c>
      <c r="N45" s="120">
        <v>6.9256200069256002E-4</v>
      </c>
      <c r="O45" s="120">
        <v>6.9256200069260003E-5</v>
      </c>
      <c r="P45" s="120">
        <v>3.4628100034628001E-4</v>
      </c>
      <c r="Q45" s="120">
        <v>3.4628100034628001E-4</v>
      </c>
      <c r="R45" s="120" t="s">
        <v>444</v>
      </c>
      <c r="S45" s="120">
        <v>3.4628100034628001E-4</v>
      </c>
      <c r="T45" s="120">
        <v>4.8479340048478999E-4</v>
      </c>
      <c r="U45" s="120">
        <v>1.38512400138512E-3</v>
      </c>
      <c r="V45" s="120">
        <v>3.4628100034628101E-3</v>
      </c>
      <c r="W45" s="120" t="s">
        <v>444</v>
      </c>
      <c r="X45" s="120">
        <v>3.1729287340222999E-4</v>
      </c>
      <c r="Y45" s="120">
        <v>3.1729287340222999E-4</v>
      </c>
      <c r="Z45" s="120">
        <v>1.2072148970274E-4</v>
      </c>
      <c r="AA45" s="120" t="s">
        <v>444</v>
      </c>
      <c r="AB45" s="120">
        <v>7.5530723650719001E-4</v>
      </c>
      <c r="AC45" s="120" t="s">
        <v>443</v>
      </c>
      <c r="AD45" s="120" t="s">
        <v>443</v>
      </c>
      <c r="AE45" s="121"/>
      <c r="AF45" s="120">
        <v>286.72066828672058</v>
      </c>
      <c r="AG45" s="120" t="s">
        <v>443</v>
      </c>
      <c r="AH45" s="120" t="s">
        <v>443</v>
      </c>
      <c r="AI45" s="120" t="s">
        <v>443</v>
      </c>
      <c r="AJ45" s="120" t="s">
        <v>443</v>
      </c>
      <c r="AK45" s="120" t="s">
        <v>443</v>
      </c>
      <c r="AL45" s="29" t="s">
        <v>49</v>
      </c>
    </row>
    <row r="46" spans="1:38" ht="26.25" customHeight="1" thickBot="1" x14ac:dyDescent="0.3">
      <c r="A46" s="40" t="s">
        <v>103</v>
      </c>
      <c r="B46" s="40" t="s">
        <v>115</v>
      </c>
      <c r="C46" s="41" t="s">
        <v>116</v>
      </c>
      <c r="D46" s="42"/>
      <c r="E46" s="120" t="s">
        <v>445</v>
      </c>
      <c r="F46" s="120" t="s">
        <v>445</v>
      </c>
      <c r="G46" s="120" t="s">
        <v>444</v>
      </c>
      <c r="H46" s="120" t="s">
        <v>445</v>
      </c>
      <c r="I46" s="120" t="s">
        <v>442</v>
      </c>
      <c r="J46" s="120" t="s">
        <v>442</v>
      </c>
      <c r="K46" s="120" t="s">
        <v>442</v>
      </c>
      <c r="L46" s="120" t="s">
        <v>442</v>
      </c>
      <c r="M46" s="120" t="s">
        <v>444</v>
      </c>
      <c r="N46" s="120" t="s">
        <v>444</v>
      </c>
      <c r="O46" s="120" t="s">
        <v>444</v>
      </c>
      <c r="P46" s="120" t="s">
        <v>444</v>
      </c>
      <c r="Q46" s="120" t="s">
        <v>444</v>
      </c>
      <c r="R46" s="120" t="s">
        <v>444</v>
      </c>
      <c r="S46" s="120" t="s">
        <v>444</v>
      </c>
      <c r="T46" s="120" t="s">
        <v>444</v>
      </c>
      <c r="U46" s="120" t="s">
        <v>444</v>
      </c>
      <c r="V46" s="120" t="s">
        <v>444</v>
      </c>
      <c r="W46" s="120" t="s">
        <v>444</v>
      </c>
      <c r="X46" s="120" t="s">
        <v>444</v>
      </c>
      <c r="Y46" s="120" t="s">
        <v>444</v>
      </c>
      <c r="Z46" s="120" t="s">
        <v>444</v>
      </c>
      <c r="AA46" s="120" t="s">
        <v>444</v>
      </c>
      <c r="AB46" s="120" t="s">
        <v>444</v>
      </c>
      <c r="AC46" s="120" t="s">
        <v>443</v>
      </c>
      <c r="AD46" s="120" t="s">
        <v>443</v>
      </c>
      <c r="AE46" s="121"/>
      <c r="AF46" s="120" t="s">
        <v>444</v>
      </c>
      <c r="AG46" s="120" t="s">
        <v>443</v>
      </c>
      <c r="AH46" s="120" t="s">
        <v>443</v>
      </c>
      <c r="AI46" s="120" t="s">
        <v>443</v>
      </c>
      <c r="AJ46" s="120" t="s">
        <v>443</v>
      </c>
      <c r="AK46" s="120" t="s">
        <v>443</v>
      </c>
      <c r="AL46" s="29" t="s">
        <v>49</v>
      </c>
    </row>
    <row r="47" spans="1:38" ht="26.25" customHeight="1" thickBot="1" x14ac:dyDescent="0.3">
      <c r="A47" s="40" t="s">
        <v>70</v>
      </c>
      <c r="B47" s="40" t="s">
        <v>117</v>
      </c>
      <c r="C47" s="41" t="s">
        <v>118</v>
      </c>
      <c r="D47" s="42"/>
      <c r="E47" s="120">
        <v>1.0198579199078472</v>
      </c>
      <c r="F47" s="120">
        <v>0.21106710833388917</v>
      </c>
      <c r="G47" s="120">
        <v>2.5061488299971599E-2</v>
      </c>
      <c r="H47" s="120">
        <v>1.1040476982843779E-5</v>
      </c>
      <c r="I47" s="120" t="s">
        <v>442</v>
      </c>
      <c r="J47" s="120" t="s">
        <v>442</v>
      </c>
      <c r="K47" s="120" t="s">
        <v>442</v>
      </c>
      <c r="L47" s="120" t="s">
        <v>442</v>
      </c>
      <c r="M47" s="120">
        <v>6.4720959599053236</v>
      </c>
      <c r="N47" s="120">
        <v>6.5823156645139917E-5</v>
      </c>
      <c r="O47" s="120">
        <v>1.940080513506828E-5</v>
      </c>
      <c r="P47" s="120" t="s">
        <v>444</v>
      </c>
      <c r="Q47" s="120" t="s">
        <v>444</v>
      </c>
      <c r="R47" s="120">
        <v>1.1411773299564726E-4</v>
      </c>
      <c r="S47" s="120">
        <v>3.7492393096539177E-3</v>
      </c>
      <c r="T47" s="120">
        <v>1.1430702821698203E-4</v>
      </c>
      <c r="U47" s="120">
        <v>1.4958217728473075E-5</v>
      </c>
      <c r="V47" s="120">
        <v>1.8541167808012941E-3</v>
      </c>
      <c r="W47" s="120" t="s">
        <v>444</v>
      </c>
      <c r="X47" s="120">
        <v>4.7283372309809116E-5</v>
      </c>
      <c r="Y47" s="120">
        <v>6.2938903475160787E-5</v>
      </c>
      <c r="Z47" s="120" t="s">
        <v>444</v>
      </c>
      <c r="AA47" s="120" t="s">
        <v>444</v>
      </c>
      <c r="AB47" s="120">
        <v>1.1022228665996989E-4</v>
      </c>
      <c r="AC47" s="120" t="s">
        <v>443</v>
      </c>
      <c r="AD47" s="120" t="s">
        <v>443</v>
      </c>
      <c r="AE47" s="121"/>
      <c r="AF47" s="120">
        <v>2946.7329024296923</v>
      </c>
      <c r="AG47" s="120" t="s">
        <v>443</v>
      </c>
      <c r="AH47" s="120" t="s">
        <v>443</v>
      </c>
      <c r="AI47" s="120" t="s">
        <v>443</v>
      </c>
      <c r="AJ47" s="120" t="s">
        <v>443</v>
      </c>
      <c r="AK47" s="120" t="s">
        <v>443</v>
      </c>
      <c r="AL47" s="29" t="s">
        <v>49</v>
      </c>
    </row>
    <row r="48" spans="1:38" ht="26.25" customHeight="1" thickBot="1" x14ac:dyDescent="0.3">
      <c r="A48" s="40" t="s">
        <v>119</v>
      </c>
      <c r="B48" s="40" t="s">
        <v>120</v>
      </c>
      <c r="C48" s="41" t="s">
        <v>121</v>
      </c>
      <c r="D48" s="42"/>
      <c r="E48" s="120" t="s">
        <v>444</v>
      </c>
      <c r="F48" s="120" t="s">
        <v>444</v>
      </c>
      <c r="G48" s="120" t="s">
        <v>444</v>
      </c>
      <c r="H48" s="120" t="s">
        <v>444</v>
      </c>
      <c r="I48" s="120" t="s">
        <v>442</v>
      </c>
      <c r="J48" s="120" t="s">
        <v>442</v>
      </c>
      <c r="K48" s="120" t="s">
        <v>442</v>
      </c>
      <c r="L48" s="120" t="s">
        <v>442</v>
      </c>
      <c r="M48" s="120" t="s">
        <v>444</v>
      </c>
      <c r="N48" s="120" t="s">
        <v>446</v>
      </c>
      <c r="O48" s="120" t="s">
        <v>446</v>
      </c>
      <c r="P48" s="120" t="s">
        <v>446</v>
      </c>
      <c r="Q48" s="120" t="s">
        <v>446</v>
      </c>
      <c r="R48" s="120" t="s">
        <v>446</v>
      </c>
      <c r="S48" s="120" t="s">
        <v>446</v>
      </c>
      <c r="T48" s="120" t="s">
        <v>446</v>
      </c>
      <c r="U48" s="120" t="s">
        <v>446</v>
      </c>
      <c r="V48" s="120" t="s">
        <v>446</v>
      </c>
      <c r="W48" s="120" t="s">
        <v>446</v>
      </c>
      <c r="X48" s="120" t="s">
        <v>446</v>
      </c>
      <c r="Y48" s="120" t="s">
        <v>446</v>
      </c>
      <c r="Z48" s="120" t="s">
        <v>446</v>
      </c>
      <c r="AA48" s="120" t="s">
        <v>446</v>
      </c>
      <c r="AB48" s="120" t="s">
        <v>446</v>
      </c>
      <c r="AC48" s="120" t="s">
        <v>446</v>
      </c>
      <c r="AD48" s="120" t="s">
        <v>446</v>
      </c>
      <c r="AE48" s="121"/>
      <c r="AF48" s="120" t="s">
        <v>443</v>
      </c>
      <c r="AG48" s="120" t="s">
        <v>443</v>
      </c>
      <c r="AH48" s="120" t="s">
        <v>443</v>
      </c>
      <c r="AI48" s="120" t="s">
        <v>443</v>
      </c>
      <c r="AJ48" s="120" t="s">
        <v>443</v>
      </c>
      <c r="AK48" s="120" t="s">
        <v>443</v>
      </c>
      <c r="AL48" s="29" t="s">
        <v>122</v>
      </c>
    </row>
    <row r="49" spans="1:38" ht="26.25" customHeight="1" thickBot="1" x14ac:dyDescent="0.3">
      <c r="A49" s="40" t="s">
        <v>119</v>
      </c>
      <c r="B49" s="40" t="s">
        <v>123</v>
      </c>
      <c r="C49" s="41" t="s">
        <v>124</v>
      </c>
      <c r="D49" s="42"/>
      <c r="E49" s="120">
        <v>0.89247631999999999</v>
      </c>
      <c r="F49" s="120">
        <v>1.9404712799999999</v>
      </c>
      <c r="G49" s="120">
        <v>0.39120884</v>
      </c>
      <c r="H49" s="120">
        <v>0.22352674</v>
      </c>
      <c r="I49" s="120" t="s">
        <v>442</v>
      </c>
      <c r="J49" s="120" t="s">
        <v>442</v>
      </c>
      <c r="K49" s="120" t="s">
        <v>442</v>
      </c>
      <c r="L49" s="120" t="s">
        <v>442</v>
      </c>
      <c r="M49" s="120">
        <v>1.53877105</v>
      </c>
      <c r="N49" s="120">
        <v>0.87790938000000007</v>
      </c>
      <c r="O49" s="120">
        <v>0.19923036</v>
      </c>
      <c r="P49" s="120">
        <v>4.859277E-2</v>
      </c>
      <c r="Q49" s="120">
        <v>7.9368190000000005E-2</v>
      </c>
      <c r="R49" s="120">
        <v>0.67705925999999994</v>
      </c>
      <c r="S49" s="120">
        <v>0.35958649999999998</v>
      </c>
      <c r="T49" s="120">
        <v>0.25916144000000002</v>
      </c>
      <c r="U49" s="120">
        <v>4.9554000000000004E-3</v>
      </c>
      <c r="V49" s="120">
        <v>0.87790938000000007</v>
      </c>
      <c r="W49" s="120">
        <v>0.48592770000000002</v>
      </c>
      <c r="X49" s="120">
        <v>2.1866746500000001</v>
      </c>
      <c r="Y49" s="120">
        <v>1.7817349</v>
      </c>
      <c r="Z49" s="120">
        <v>1.53877105</v>
      </c>
      <c r="AA49" s="120">
        <v>0.98805299000000002</v>
      </c>
      <c r="AB49" s="120">
        <v>6.4952335899999998</v>
      </c>
      <c r="AC49" s="120" t="s">
        <v>443</v>
      </c>
      <c r="AD49" s="120" t="s">
        <v>443</v>
      </c>
      <c r="AE49" s="121"/>
      <c r="AF49" s="120" t="s">
        <v>443</v>
      </c>
      <c r="AG49" s="120" t="s">
        <v>443</v>
      </c>
      <c r="AH49" s="120" t="s">
        <v>443</v>
      </c>
      <c r="AI49" s="120" t="s">
        <v>443</v>
      </c>
      <c r="AJ49" s="120" t="s">
        <v>443</v>
      </c>
      <c r="AK49" s="120">
        <v>2838.8519999999999</v>
      </c>
      <c r="AL49" s="97" t="s">
        <v>430</v>
      </c>
    </row>
    <row r="50" spans="1:38" ht="26.25" customHeight="1" thickBot="1" x14ac:dyDescent="0.3">
      <c r="A50" s="40" t="s">
        <v>119</v>
      </c>
      <c r="B50" s="40" t="s">
        <v>125</v>
      </c>
      <c r="C50" s="41" t="s">
        <v>126</v>
      </c>
      <c r="D50" s="42"/>
      <c r="E50" s="120" t="s">
        <v>446</v>
      </c>
      <c r="F50" s="120" t="s">
        <v>446</v>
      </c>
      <c r="G50" s="120" t="s">
        <v>446</v>
      </c>
      <c r="H50" s="120" t="s">
        <v>446</v>
      </c>
      <c r="I50" s="120" t="s">
        <v>442</v>
      </c>
      <c r="J50" s="120" t="s">
        <v>442</v>
      </c>
      <c r="K50" s="120" t="s">
        <v>442</v>
      </c>
      <c r="L50" s="120" t="s">
        <v>442</v>
      </c>
      <c r="M50" s="120" t="s">
        <v>446</v>
      </c>
      <c r="N50" s="120" t="s">
        <v>446</v>
      </c>
      <c r="O50" s="120" t="s">
        <v>446</v>
      </c>
      <c r="P50" s="120" t="s">
        <v>446</v>
      </c>
      <c r="Q50" s="120" t="s">
        <v>446</v>
      </c>
      <c r="R50" s="120" t="s">
        <v>446</v>
      </c>
      <c r="S50" s="120" t="s">
        <v>446</v>
      </c>
      <c r="T50" s="120" t="s">
        <v>446</v>
      </c>
      <c r="U50" s="120" t="s">
        <v>446</v>
      </c>
      <c r="V50" s="120" t="s">
        <v>446</v>
      </c>
      <c r="W50" s="120" t="s">
        <v>446</v>
      </c>
      <c r="X50" s="120" t="s">
        <v>446</v>
      </c>
      <c r="Y50" s="120" t="s">
        <v>446</v>
      </c>
      <c r="Z50" s="120" t="s">
        <v>446</v>
      </c>
      <c r="AA50" s="120" t="s">
        <v>446</v>
      </c>
      <c r="AB50" s="120" t="s">
        <v>446</v>
      </c>
      <c r="AC50" s="120" t="s">
        <v>446</v>
      </c>
      <c r="AD50" s="120" t="s">
        <v>446</v>
      </c>
      <c r="AE50" s="121"/>
      <c r="AF50" s="120" t="s">
        <v>446</v>
      </c>
      <c r="AG50" s="120" t="s">
        <v>446</v>
      </c>
      <c r="AH50" s="120" t="s">
        <v>446</v>
      </c>
      <c r="AI50" s="120" t="s">
        <v>446</v>
      </c>
      <c r="AJ50" s="120" t="s">
        <v>446</v>
      </c>
      <c r="AK50" s="120" t="s">
        <v>446</v>
      </c>
      <c r="AL50" s="29" t="s">
        <v>410</v>
      </c>
    </row>
    <row r="51" spans="1:38" ht="26.25" customHeight="1" thickBot="1" x14ac:dyDescent="0.3">
      <c r="A51" s="40" t="s">
        <v>119</v>
      </c>
      <c r="B51" s="44" t="s">
        <v>127</v>
      </c>
      <c r="C51" s="41" t="s">
        <v>128</v>
      </c>
      <c r="D51" s="42"/>
      <c r="E51" s="120" t="s">
        <v>443</v>
      </c>
      <c r="F51" s="120" t="s">
        <v>445</v>
      </c>
      <c r="G51" s="120" t="s">
        <v>443</v>
      </c>
      <c r="H51" s="120" t="s">
        <v>443</v>
      </c>
      <c r="I51" s="120" t="s">
        <v>442</v>
      </c>
      <c r="J51" s="120" t="s">
        <v>442</v>
      </c>
      <c r="K51" s="120" t="s">
        <v>442</v>
      </c>
      <c r="L51" s="120" t="s">
        <v>442</v>
      </c>
      <c r="M51" s="120" t="s">
        <v>443</v>
      </c>
      <c r="N51" s="120" t="s">
        <v>443</v>
      </c>
      <c r="O51" s="120" t="s">
        <v>443</v>
      </c>
      <c r="P51" s="120" t="s">
        <v>443</v>
      </c>
      <c r="Q51" s="120" t="s">
        <v>443</v>
      </c>
      <c r="R51" s="120" t="s">
        <v>443</v>
      </c>
      <c r="S51" s="120" t="s">
        <v>443</v>
      </c>
      <c r="T51" s="120" t="s">
        <v>443</v>
      </c>
      <c r="U51" s="120" t="s">
        <v>443</v>
      </c>
      <c r="V51" s="120" t="s">
        <v>443</v>
      </c>
      <c r="W51" s="120" t="s">
        <v>443</v>
      </c>
      <c r="X51" s="120" t="s">
        <v>443</v>
      </c>
      <c r="Y51" s="120" t="s">
        <v>443</v>
      </c>
      <c r="Z51" s="120" t="s">
        <v>443</v>
      </c>
      <c r="AA51" s="120" t="s">
        <v>443</v>
      </c>
      <c r="AB51" s="120" t="s">
        <v>443</v>
      </c>
      <c r="AC51" s="120" t="s">
        <v>443</v>
      </c>
      <c r="AD51" s="120" t="s">
        <v>443</v>
      </c>
      <c r="AE51" s="121"/>
      <c r="AF51" s="120" t="s">
        <v>443</v>
      </c>
      <c r="AG51" s="120" t="s">
        <v>443</v>
      </c>
      <c r="AH51" s="120" t="s">
        <v>443</v>
      </c>
      <c r="AI51" s="120" t="s">
        <v>443</v>
      </c>
      <c r="AJ51" s="120" t="s">
        <v>443</v>
      </c>
      <c r="AK51" s="120">
        <v>1451.1867480000001</v>
      </c>
      <c r="AL51" s="97" t="s">
        <v>431</v>
      </c>
    </row>
    <row r="52" spans="1:38" ht="26.25" customHeight="1" thickBot="1" x14ac:dyDescent="0.3">
      <c r="A52" s="40" t="s">
        <v>119</v>
      </c>
      <c r="B52" s="44" t="s">
        <v>129</v>
      </c>
      <c r="C52" s="46" t="s">
        <v>390</v>
      </c>
      <c r="D52" s="43"/>
      <c r="E52" s="120" t="s">
        <v>444</v>
      </c>
      <c r="F52" s="120">
        <v>17.304577000000002</v>
      </c>
      <c r="G52" s="120">
        <v>0.228126773</v>
      </c>
      <c r="H52" s="120" t="s">
        <v>443</v>
      </c>
      <c r="I52" s="120" t="s">
        <v>442</v>
      </c>
      <c r="J52" s="120" t="s">
        <v>442</v>
      </c>
      <c r="K52" s="120" t="s">
        <v>442</v>
      </c>
      <c r="L52" s="120" t="s">
        <v>442</v>
      </c>
      <c r="M52" s="120" t="s">
        <v>444</v>
      </c>
      <c r="N52" s="120" t="s">
        <v>444</v>
      </c>
      <c r="O52" s="120" t="s">
        <v>444</v>
      </c>
      <c r="P52" s="120" t="s">
        <v>444</v>
      </c>
      <c r="Q52" s="120" t="s">
        <v>444</v>
      </c>
      <c r="R52" s="120" t="s">
        <v>444</v>
      </c>
      <c r="S52" s="120" t="s">
        <v>444</v>
      </c>
      <c r="T52" s="120" t="s">
        <v>444</v>
      </c>
      <c r="U52" s="120" t="s">
        <v>444</v>
      </c>
      <c r="V52" s="120" t="s">
        <v>444</v>
      </c>
      <c r="W52" s="120">
        <v>0.26167235900000002</v>
      </c>
      <c r="X52" s="120">
        <v>0.01</v>
      </c>
      <c r="Y52" s="120" t="s">
        <v>444</v>
      </c>
      <c r="Z52" s="120" t="s">
        <v>444</v>
      </c>
      <c r="AA52" s="120" t="s">
        <v>444</v>
      </c>
      <c r="AB52" s="120">
        <v>0.01</v>
      </c>
      <c r="AC52" s="120" t="s">
        <v>443</v>
      </c>
      <c r="AD52" s="120" t="s">
        <v>443</v>
      </c>
      <c r="AE52" s="121"/>
      <c r="AF52" s="120" t="s">
        <v>443</v>
      </c>
      <c r="AG52" s="120" t="s">
        <v>443</v>
      </c>
      <c r="AH52" s="120" t="s">
        <v>443</v>
      </c>
      <c r="AI52" s="120" t="s">
        <v>443</v>
      </c>
      <c r="AJ52" s="120" t="s">
        <v>443</v>
      </c>
      <c r="AK52" s="120" t="s">
        <v>444</v>
      </c>
      <c r="AL52" s="29" t="s">
        <v>130</v>
      </c>
    </row>
    <row r="53" spans="1:38" ht="26.25" customHeight="1" thickBot="1" x14ac:dyDescent="0.3">
      <c r="A53" s="40" t="s">
        <v>119</v>
      </c>
      <c r="B53" s="44" t="s">
        <v>131</v>
      </c>
      <c r="C53" s="46" t="s">
        <v>132</v>
      </c>
      <c r="D53" s="43"/>
      <c r="E53" s="120" t="s">
        <v>444</v>
      </c>
      <c r="F53" s="120">
        <v>8.2377200177359686</v>
      </c>
      <c r="G53" s="120" t="s">
        <v>443</v>
      </c>
      <c r="H53" s="120" t="s">
        <v>443</v>
      </c>
      <c r="I53" s="120" t="s">
        <v>442</v>
      </c>
      <c r="J53" s="120" t="s">
        <v>442</v>
      </c>
      <c r="K53" s="120" t="s">
        <v>442</v>
      </c>
      <c r="L53" s="120" t="s">
        <v>442</v>
      </c>
      <c r="M53" s="120" t="s">
        <v>444</v>
      </c>
      <c r="N53" s="120" t="s">
        <v>443</v>
      </c>
      <c r="O53" s="120" t="s">
        <v>443</v>
      </c>
      <c r="P53" s="120" t="s">
        <v>443</v>
      </c>
      <c r="Q53" s="120" t="s">
        <v>443</v>
      </c>
      <c r="R53" s="120" t="s">
        <v>443</v>
      </c>
      <c r="S53" s="120" t="s">
        <v>443</v>
      </c>
      <c r="T53" s="120" t="s">
        <v>443</v>
      </c>
      <c r="U53" s="120" t="s">
        <v>443</v>
      </c>
      <c r="V53" s="120" t="s">
        <v>443</v>
      </c>
      <c r="W53" s="120" t="s">
        <v>443</v>
      </c>
      <c r="X53" s="120" t="s">
        <v>443</v>
      </c>
      <c r="Y53" s="120" t="s">
        <v>443</v>
      </c>
      <c r="Z53" s="120" t="s">
        <v>443</v>
      </c>
      <c r="AA53" s="120" t="s">
        <v>443</v>
      </c>
      <c r="AB53" s="120" t="s">
        <v>443</v>
      </c>
      <c r="AC53" s="120" t="s">
        <v>443</v>
      </c>
      <c r="AD53" s="120" t="s">
        <v>443</v>
      </c>
      <c r="AE53" s="121"/>
      <c r="AF53" s="120" t="s">
        <v>443</v>
      </c>
      <c r="AG53" s="120" t="s">
        <v>443</v>
      </c>
      <c r="AH53" s="120" t="s">
        <v>443</v>
      </c>
      <c r="AI53" s="120" t="s">
        <v>443</v>
      </c>
      <c r="AJ53" s="120" t="s">
        <v>443</v>
      </c>
      <c r="AK53" s="120">
        <v>2.6638513924840055</v>
      </c>
      <c r="AL53" s="29" t="s">
        <v>133</v>
      </c>
    </row>
    <row r="54" spans="1:38" ht="37.5" customHeight="1" thickBot="1" x14ac:dyDescent="0.3">
      <c r="A54" s="40" t="s">
        <v>119</v>
      </c>
      <c r="B54" s="44" t="s">
        <v>134</v>
      </c>
      <c r="C54" s="46" t="s">
        <v>135</v>
      </c>
      <c r="D54" s="43"/>
      <c r="E54" s="120" t="s">
        <v>443</v>
      </c>
      <c r="F54" s="120">
        <v>4.339172840268505</v>
      </c>
      <c r="G54" s="120" t="s">
        <v>443</v>
      </c>
      <c r="H54" s="120" t="s">
        <v>443</v>
      </c>
      <c r="I54" s="120" t="s">
        <v>442</v>
      </c>
      <c r="J54" s="120" t="s">
        <v>442</v>
      </c>
      <c r="K54" s="120" t="s">
        <v>442</v>
      </c>
      <c r="L54" s="120" t="s">
        <v>442</v>
      </c>
      <c r="M54" s="120" t="s">
        <v>443</v>
      </c>
      <c r="N54" s="120" t="s">
        <v>443</v>
      </c>
      <c r="O54" s="120" t="s">
        <v>443</v>
      </c>
      <c r="P54" s="120" t="s">
        <v>443</v>
      </c>
      <c r="Q54" s="120" t="s">
        <v>443</v>
      </c>
      <c r="R54" s="120" t="s">
        <v>443</v>
      </c>
      <c r="S54" s="120" t="s">
        <v>443</v>
      </c>
      <c r="T54" s="120" t="s">
        <v>443</v>
      </c>
      <c r="U54" s="120" t="s">
        <v>443</v>
      </c>
      <c r="V54" s="120" t="s">
        <v>443</v>
      </c>
      <c r="W54" s="120" t="s">
        <v>443</v>
      </c>
      <c r="X54" s="120" t="s">
        <v>443</v>
      </c>
      <c r="Y54" s="120" t="s">
        <v>443</v>
      </c>
      <c r="Z54" s="120" t="s">
        <v>443</v>
      </c>
      <c r="AA54" s="120" t="s">
        <v>443</v>
      </c>
      <c r="AB54" s="120" t="s">
        <v>443</v>
      </c>
      <c r="AC54" s="120" t="s">
        <v>443</v>
      </c>
      <c r="AD54" s="120" t="s">
        <v>443</v>
      </c>
      <c r="AE54" s="121"/>
      <c r="AF54" s="120" t="s">
        <v>443</v>
      </c>
      <c r="AG54" s="120" t="s">
        <v>443</v>
      </c>
      <c r="AH54" s="120" t="s">
        <v>443</v>
      </c>
      <c r="AI54" s="120" t="s">
        <v>443</v>
      </c>
      <c r="AJ54" s="120" t="s">
        <v>443</v>
      </c>
      <c r="AK54" s="120">
        <v>521995.28741601785</v>
      </c>
      <c r="AL54" s="29" t="s">
        <v>440</v>
      </c>
    </row>
    <row r="55" spans="1:38" ht="26.25" customHeight="1" thickBot="1" x14ac:dyDescent="0.3">
      <c r="A55" s="40" t="s">
        <v>119</v>
      </c>
      <c r="B55" s="44" t="s">
        <v>136</v>
      </c>
      <c r="C55" s="46" t="s">
        <v>137</v>
      </c>
      <c r="D55" s="43"/>
      <c r="E55" s="120">
        <v>4.7599837999999998E-2</v>
      </c>
      <c r="F55" s="120">
        <v>2.5143892863999998E-2</v>
      </c>
      <c r="G55" s="120">
        <v>2.6965773120000001</v>
      </c>
      <c r="H55" s="120" t="s">
        <v>444</v>
      </c>
      <c r="I55" s="120" t="s">
        <v>442</v>
      </c>
      <c r="J55" s="120" t="s">
        <v>442</v>
      </c>
      <c r="K55" s="120" t="s">
        <v>442</v>
      </c>
      <c r="L55" s="120" t="s">
        <v>442</v>
      </c>
      <c r="M55" s="120">
        <v>0.16861823400000001</v>
      </c>
      <c r="N55" s="120" t="s">
        <v>443</v>
      </c>
      <c r="O55" s="120" t="s">
        <v>443</v>
      </c>
      <c r="P55" s="120" t="s">
        <v>443</v>
      </c>
      <c r="Q55" s="120" t="s">
        <v>443</v>
      </c>
      <c r="R55" s="120" t="s">
        <v>443</v>
      </c>
      <c r="S55" s="120" t="s">
        <v>443</v>
      </c>
      <c r="T55" s="120" t="s">
        <v>443</v>
      </c>
      <c r="U55" s="120" t="s">
        <v>443</v>
      </c>
      <c r="V55" s="120" t="s">
        <v>443</v>
      </c>
      <c r="W55" s="120" t="s">
        <v>443</v>
      </c>
      <c r="X55" s="120" t="s">
        <v>443</v>
      </c>
      <c r="Y55" s="120" t="s">
        <v>443</v>
      </c>
      <c r="Z55" s="120" t="s">
        <v>443</v>
      </c>
      <c r="AA55" s="120" t="s">
        <v>443</v>
      </c>
      <c r="AB55" s="120" t="s">
        <v>443</v>
      </c>
      <c r="AC55" s="120" t="s">
        <v>443</v>
      </c>
      <c r="AD55" s="120" t="s">
        <v>443</v>
      </c>
      <c r="AE55" s="121"/>
      <c r="AF55" s="120" t="s">
        <v>443</v>
      </c>
      <c r="AG55" s="120" t="s">
        <v>443</v>
      </c>
      <c r="AH55" s="120">
        <v>464.52241715100001</v>
      </c>
      <c r="AI55" s="120" t="s">
        <v>443</v>
      </c>
      <c r="AJ55" s="120" t="s">
        <v>443</v>
      </c>
      <c r="AK55" s="120" t="s">
        <v>443</v>
      </c>
      <c r="AL55" s="29" t="s">
        <v>138</v>
      </c>
    </row>
    <row r="56" spans="1:38" ht="26.25" customHeight="1" thickBot="1" x14ac:dyDescent="0.3">
      <c r="A56" s="44" t="s">
        <v>119</v>
      </c>
      <c r="B56" s="44" t="s">
        <v>139</v>
      </c>
      <c r="C56" s="46" t="s">
        <v>399</v>
      </c>
      <c r="D56" s="43"/>
      <c r="E56" s="120" t="s">
        <v>443</v>
      </c>
      <c r="F56" s="120" t="s">
        <v>443</v>
      </c>
      <c r="G56" s="120" t="s">
        <v>443</v>
      </c>
      <c r="H56" s="120" t="s">
        <v>443</v>
      </c>
      <c r="I56" s="120" t="s">
        <v>442</v>
      </c>
      <c r="J56" s="120" t="s">
        <v>442</v>
      </c>
      <c r="K56" s="120" t="s">
        <v>442</v>
      </c>
      <c r="L56" s="120" t="s">
        <v>442</v>
      </c>
      <c r="M56" s="120" t="s">
        <v>444</v>
      </c>
      <c r="N56" s="120" t="s">
        <v>443</v>
      </c>
      <c r="O56" s="120" t="s">
        <v>443</v>
      </c>
      <c r="P56" s="120" t="s">
        <v>443</v>
      </c>
      <c r="Q56" s="120" t="s">
        <v>443</v>
      </c>
      <c r="R56" s="120" t="s">
        <v>443</v>
      </c>
      <c r="S56" s="120" t="s">
        <v>443</v>
      </c>
      <c r="T56" s="120" t="s">
        <v>443</v>
      </c>
      <c r="U56" s="120" t="s">
        <v>443</v>
      </c>
      <c r="V56" s="120" t="s">
        <v>443</v>
      </c>
      <c r="W56" s="120" t="s">
        <v>443</v>
      </c>
      <c r="X56" s="120" t="s">
        <v>443</v>
      </c>
      <c r="Y56" s="120" t="s">
        <v>443</v>
      </c>
      <c r="Z56" s="120" t="s">
        <v>443</v>
      </c>
      <c r="AA56" s="120" t="s">
        <v>443</v>
      </c>
      <c r="AB56" s="120" t="s">
        <v>443</v>
      </c>
      <c r="AC56" s="120" t="s">
        <v>443</v>
      </c>
      <c r="AD56" s="120" t="s">
        <v>443</v>
      </c>
      <c r="AE56" s="121"/>
      <c r="AF56" s="120" t="s">
        <v>443</v>
      </c>
      <c r="AG56" s="120" t="s">
        <v>443</v>
      </c>
      <c r="AH56" s="120" t="s">
        <v>443</v>
      </c>
      <c r="AI56" s="120" t="s">
        <v>443</v>
      </c>
      <c r="AJ56" s="120" t="s">
        <v>443</v>
      </c>
      <c r="AK56" s="120" t="s">
        <v>443</v>
      </c>
      <c r="AL56" s="29" t="s">
        <v>410</v>
      </c>
    </row>
    <row r="57" spans="1:38" ht="26.25" customHeight="1" thickBot="1" x14ac:dyDescent="0.3">
      <c r="A57" s="40" t="s">
        <v>53</v>
      </c>
      <c r="B57" s="40" t="s">
        <v>141</v>
      </c>
      <c r="C57" s="41" t="s">
        <v>142</v>
      </c>
      <c r="D57" s="42"/>
      <c r="E57" s="120">
        <v>16.22201987</v>
      </c>
      <c r="F57" s="120">
        <v>0.25850913000000003</v>
      </c>
      <c r="G57" s="120">
        <v>4.4829623300000003</v>
      </c>
      <c r="H57" s="120">
        <v>0.26161745999999997</v>
      </c>
      <c r="I57" s="120" t="s">
        <v>442</v>
      </c>
      <c r="J57" s="120" t="s">
        <v>442</v>
      </c>
      <c r="K57" s="120" t="s">
        <v>442</v>
      </c>
      <c r="L57" s="120" t="s">
        <v>442</v>
      </c>
      <c r="M57" s="120">
        <v>16.387888569999998</v>
      </c>
      <c r="N57" s="120">
        <v>1.2670924100000001</v>
      </c>
      <c r="O57" s="120">
        <v>3.7191809999999999E-2</v>
      </c>
      <c r="P57" s="120">
        <v>0.33396938999999998</v>
      </c>
      <c r="Q57" s="120">
        <v>0.115147</v>
      </c>
      <c r="R57" s="120">
        <v>0.33300438999999998</v>
      </c>
      <c r="S57" s="120">
        <v>0.23843689000000001</v>
      </c>
      <c r="T57" s="120">
        <v>0.19034435999999999</v>
      </c>
      <c r="U57" s="120">
        <v>0.19875281</v>
      </c>
      <c r="V57" s="120">
        <v>3.1531563500000002</v>
      </c>
      <c r="W57" s="120">
        <v>0.55295685999999999</v>
      </c>
      <c r="X57" s="120">
        <v>4.7953920179999998E-2</v>
      </c>
      <c r="Y57" s="120">
        <v>5.7032343360000001E-2</v>
      </c>
      <c r="Z57" s="120">
        <v>3.445856144E-2</v>
      </c>
      <c r="AA57" s="120">
        <v>4.3495458709999997E-2</v>
      </c>
      <c r="AB57" s="120">
        <v>0.18294029339000001</v>
      </c>
      <c r="AC57" s="120">
        <v>9.0014299999999992</v>
      </c>
      <c r="AD57" s="120">
        <v>3.2423600000000001</v>
      </c>
      <c r="AE57" s="121"/>
      <c r="AF57" s="120" t="s">
        <v>443</v>
      </c>
      <c r="AG57" s="120" t="s">
        <v>443</v>
      </c>
      <c r="AH57" s="120" t="s">
        <v>443</v>
      </c>
      <c r="AI57" s="120" t="s">
        <v>443</v>
      </c>
      <c r="AJ57" s="120" t="s">
        <v>443</v>
      </c>
      <c r="AK57" s="120">
        <v>5906.3680000000004</v>
      </c>
      <c r="AL57" s="29" t="s">
        <v>143</v>
      </c>
    </row>
    <row r="58" spans="1:38" ht="26.25" customHeight="1" thickBot="1" x14ac:dyDescent="0.3">
      <c r="A58" s="40" t="s">
        <v>53</v>
      </c>
      <c r="B58" s="40" t="s">
        <v>144</v>
      </c>
      <c r="C58" s="41" t="s">
        <v>145</v>
      </c>
      <c r="D58" s="42"/>
      <c r="E58" s="120">
        <v>2.4236260000000001</v>
      </c>
      <c r="F58" s="120">
        <v>0.28669230000000001</v>
      </c>
      <c r="G58" s="120">
        <v>6.3681013699999998</v>
      </c>
      <c r="H58" s="120">
        <v>1.241686E-2</v>
      </c>
      <c r="I58" s="120" t="s">
        <v>442</v>
      </c>
      <c r="J58" s="120" t="s">
        <v>442</v>
      </c>
      <c r="K58" s="120" t="s">
        <v>442</v>
      </c>
      <c r="L58" s="120" t="s">
        <v>442</v>
      </c>
      <c r="M58" s="120">
        <v>12.717468799999999</v>
      </c>
      <c r="N58" s="120">
        <v>0.45404967000000002</v>
      </c>
      <c r="O58" s="120">
        <v>2.3357120000000002E-2</v>
      </c>
      <c r="P58" s="120">
        <v>3.701335E-2</v>
      </c>
      <c r="Q58" s="120">
        <v>1.9926070000000001E-2</v>
      </c>
      <c r="R58" s="120">
        <v>0.14965793999999999</v>
      </c>
      <c r="S58" s="120">
        <v>7.3356969999999994E-2</v>
      </c>
      <c r="T58" s="120">
        <v>0.37399675999999998</v>
      </c>
      <c r="U58" s="120">
        <v>0.32756238000000004</v>
      </c>
      <c r="V58" s="120">
        <v>0.52326309999999998</v>
      </c>
      <c r="W58" s="120">
        <v>0.12680928</v>
      </c>
      <c r="X58" s="120">
        <v>5.5105997799999992E-3</v>
      </c>
      <c r="Y58" s="120">
        <v>3.2639713199999996E-3</v>
      </c>
      <c r="Z58" s="120">
        <v>1.4954473100000001E-3</v>
      </c>
      <c r="AA58" s="120">
        <v>1.3410179600000002E-3</v>
      </c>
      <c r="AB58" s="120">
        <v>1.1611059000000002E-2</v>
      </c>
      <c r="AC58" s="120" t="s">
        <v>443</v>
      </c>
      <c r="AD58" s="120">
        <v>9.0899999999999995E-2</v>
      </c>
      <c r="AE58" s="121"/>
      <c r="AF58" s="120" t="s">
        <v>443</v>
      </c>
      <c r="AG58" s="120" t="s">
        <v>443</v>
      </c>
      <c r="AH58" s="120" t="s">
        <v>443</v>
      </c>
      <c r="AI58" s="120" t="s">
        <v>443</v>
      </c>
      <c r="AJ58" s="120" t="s">
        <v>443</v>
      </c>
      <c r="AK58" s="120">
        <v>2434.6790000000001</v>
      </c>
      <c r="AL58" s="29" t="s">
        <v>146</v>
      </c>
    </row>
    <row r="59" spans="1:38" ht="26.25" customHeight="1" thickBot="1" x14ac:dyDescent="0.3">
      <c r="A59" s="40" t="s">
        <v>53</v>
      </c>
      <c r="B59" s="48" t="s">
        <v>147</v>
      </c>
      <c r="C59" s="41" t="s">
        <v>400</v>
      </c>
      <c r="D59" s="42"/>
      <c r="E59" s="120">
        <v>8.5876132619999996</v>
      </c>
      <c r="F59" s="120">
        <v>0.34275274999999999</v>
      </c>
      <c r="G59" s="120">
        <v>5.6196428850000011</v>
      </c>
      <c r="H59" s="120">
        <v>0.11227077499999999</v>
      </c>
      <c r="I59" s="120" t="s">
        <v>442</v>
      </c>
      <c r="J59" s="120" t="s">
        <v>442</v>
      </c>
      <c r="K59" s="120" t="s">
        <v>442</v>
      </c>
      <c r="L59" s="120" t="s">
        <v>442</v>
      </c>
      <c r="M59" s="120">
        <v>0.21347274899999999</v>
      </c>
      <c r="N59" s="120">
        <v>1.53025802</v>
      </c>
      <c r="O59" s="120">
        <v>5.1891430000000002E-2</v>
      </c>
      <c r="P59" s="120">
        <v>5.168876E-2</v>
      </c>
      <c r="Q59" s="120">
        <v>0.11699554</v>
      </c>
      <c r="R59" s="120">
        <v>0.88562090999999998</v>
      </c>
      <c r="S59" s="120">
        <v>0.49782922000000007</v>
      </c>
      <c r="T59" s="120">
        <v>0.87467367000000007</v>
      </c>
      <c r="U59" s="120">
        <v>1.6554247200000001</v>
      </c>
      <c r="V59" s="120">
        <v>15.839174760000001</v>
      </c>
      <c r="W59" s="120">
        <v>0.115473992</v>
      </c>
      <c r="X59" s="120">
        <v>4.2663022160000001E-2</v>
      </c>
      <c r="Y59" s="120">
        <v>6.4084130500000003E-2</v>
      </c>
      <c r="Z59" s="120">
        <v>6.4083412919999999E-2</v>
      </c>
      <c r="AA59" s="120">
        <v>6.4083402130000008E-2</v>
      </c>
      <c r="AB59" s="120">
        <v>0.23491196771999998</v>
      </c>
      <c r="AC59" s="120" t="s">
        <v>443</v>
      </c>
      <c r="AD59" s="120">
        <v>0.21492</v>
      </c>
      <c r="AE59" s="121"/>
      <c r="AF59" s="120" t="s">
        <v>443</v>
      </c>
      <c r="AG59" s="120" t="s">
        <v>443</v>
      </c>
      <c r="AH59" s="120" t="s">
        <v>443</v>
      </c>
      <c r="AI59" s="120" t="s">
        <v>443</v>
      </c>
      <c r="AJ59" s="120" t="s">
        <v>443</v>
      </c>
      <c r="AK59" s="120">
        <v>2057.361308</v>
      </c>
      <c r="AL59" s="29" t="s">
        <v>417</v>
      </c>
    </row>
    <row r="60" spans="1:38" ht="26.25" customHeight="1" thickBot="1" x14ac:dyDescent="0.3">
      <c r="A60" s="40" t="s">
        <v>53</v>
      </c>
      <c r="B60" s="48" t="s">
        <v>148</v>
      </c>
      <c r="C60" s="41" t="s">
        <v>149</v>
      </c>
      <c r="D60" s="83"/>
      <c r="E60" s="120" t="s">
        <v>443</v>
      </c>
      <c r="F60" s="120" t="s">
        <v>443</v>
      </c>
      <c r="G60" s="120" t="s">
        <v>443</v>
      </c>
      <c r="H60" s="120" t="s">
        <v>443</v>
      </c>
      <c r="I60" s="120" t="s">
        <v>442</v>
      </c>
      <c r="J60" s="120" t="s">
        <v>442</v>
      </c>
      <c r="K60" s="120" t="s">
        <v>442</v>
      </c>
      <c r="L60" s="120" t="s">
        <v>442</v>
      </c>
      <c r="M60" s="120" t="s">
        <v>443</v>
      </c>
      <c r="N60" s="120" t="s">
        <v>443</v>
      </c>
      <c r="O60" s="120" t="s">
        <v>443</v>
      </c>
      <c r="P60" s="120" t="s">
        <v>443</v>
      </c>
      <c r="Q60" s="120" t="s">
        <v>443</v>
      </c>
      <c r="R60" s="120" t="s">
        <v>443</v>
      </c>
      <c r="S60" s="120" t="s">
        <v>443</v>
      </c>
      <c r="T60" s="120" t="s">
        <v>443</v>
      </c>
      <c r="U60" s="120" t="s">
        <v>443</v>
      </c>
      <c r="V60" s="120" t="s">
        <v>443</v>
      </c>
      <c r="W60" s="120" t="s">
        <v>443</v>
      </c>
      <c r="X60" s="120" t="s">
        <v>443</v>
      </c>
      <c r="Y60" s="120" t="s">
        <v>443</v>
      </c>
      <c r="Z60" s="120" t="s">
        <v>443</v>
      </c>
      <c r="AA60" s="120" t="s">
        <v>443</v>
      </c>
      <c r="AB60" s="120" t="s">
        <v>443</v>
      </c>
      <c r="AC60" s="120" t="s">
        <v>443</v>
      </c>
      <c r="AD60" s="120" t="s">
        <v>443</v>
      </c>
      <c r="AE60" s="121"/>
      <c r="AF60" s="120" t="s">
        <v>443</v>
      </c>
      <c r="AG60" s="120" t="s">
        <v>443</v>
      </c>
      <c r="AH60" s="120" t="s">
        <v>443</v>
      </c>
      <c r="AI60" s="120" t="s">
        <v>443</v>
      </c>
      <c r="AJ60" s="120" t="s">
        <v>443</v>
      </c>
      <c r="AK60" s="120" t="s">
        <v>444</v>
      </c>
      <c r="AL60" s="29" t="s">
        <v>418</v>
      </c>
    </row>
    <row r="61" spans="1:38" ht="26.25" customHeight="1" thickBot="1" x14ac:dyDescent="0.3">
      <c r="A61" s="40" t="s">
        <v>53</v>
      </c>
      <c r="B61" s="48" t="s">
        <v>150</v>
      </c>
      <c r="C61" s="41" t="s">
        <v>151</v>
      </c>
      <c r="D61" s="42"/>
      <c r="E61" s="120" t="s">
        <v>443</v>
      </c>
      <c r="F61" s="120" t="s">
        <v>443</v>
      </c>
      <c r="G61" s="120" t="s">
        <v>443</v>
      </c>
      <c r="H61" s="120" t="s">
        <v>443</v>
      </c>
      <c r="I61" s="120" t="s">
        <v>442</v>
      </c>
      <c r="J61" s="120" t="s">
        <v>442</v>
      </c>
      <c r="K61" s="120" t="s">
        <v>442</v>
      </c>
      <c r="L61" s="120" t="s">
        <v>442</v>
      </c>
      <c r="M61" s="120" t="s">
        <v>443</v>
      </c>
      <c r="N61" s="120" t="s">
        <v>443</v>
      </c>
      <c r="O61" s="120" t="s">
        <v>443</v>
      </c>
      <c r="P61" s="120" t="s">
        <v>443</v>
      </c>
      <c r="Q61" s="120" t="s">
        <v>443</v>
      </c>
      <c r="R61" s="120" t="s">
        <v>443</v>
      </c>
      <c r="S61" s="120" t="s">
        <v>443</v>
      </c>
      <c r="T61" s="120" t="s">
        <v>443</v>
      </c>
      <c r="U61" s="120" t="s">
        <v>443</v>
      </c>
      <c r="V61" s="120" t="s">
        <v>443</v>
      </c>
      <c r="W61" s="120" t="s">
        <v>443</v>
      </c>
      <c r="X61" s="120" t="s">
        <v>443</v>
      </c>
      <c r="Y61" s="120" t="s">
        <v>443</v>
      </c>
      <c r="Z61" s="120" t="s">
        <v>443</v>
      </c>
      <c r="AA61" s="120" t="s">
        <v>443</v>
      </c>
      <c r="AB61" s="120" t="s">
        <v>443</v>
      </c>
      <c r="AC61" s="120" t="s">
        <v>443</v>
      </c>
      <c r="AD61" s="120" t="s">
        <v>443</v>
      </c>
      <c r="AE61" s="121"/>
      <c r="AF61" s="120" t="s">
        <v>443</v>
      </c>
      <c r="AG61" s="120" t="s">
        <v>443</v>
      </c>
      <c r="AH61" s="120" t="s">
        <v>443</v>
      </c>
      <c r="AI61" s="120" t="s">
        <v>443</v>
      </c>
      <c r="AJ61" s="120" t="s">
        <v>443</v>
      </c>
      <c r="AK61" s="120">
        <v>63127.794099183935</v>
      </c>
      <c r="AL61" s="29" t="s">
        <v>419</v>
      </c>
    </row>
    <row r="62" spans="1:38" ht="26.25" customHeight="1" thickBot="1" x14ac:dyDescent="0.3">
      <c r="A62" s="40" t="s">
        <v>53</v>
      </c>
      <c r="B62" s="48" t="s">
        <v>152</v>
      </c>
      <c r="C62" s="41" t="s">
        <v>153</v>
      </c>
      <c r="D62" s="42"/>
      <c r="E62" s="120" t="s">
        <v>443</v>
      </c>
      <c r="F62" s="120" t="s">
        <v>443</v>
      </c>
      <c r="G62" s="120" t="s">
        <v>443</v>
      </c>
      <c r="H62" s="120" t="s">
        <v>443</v>
      </c>
      <c r="I62" s="120" t="s">
        <v>442</v>
      </c>
      <c r="J62" s="120" t="s">
        <v>442</v>
      </c>
      <c r="K62" s="120" t="s">
        <v>442</v>
      </c>
      <c r="L62" s="120" t="s">
        <v>442</v>
      </c>
      <c r="M62" s="120" t="s">
        <v>443</v>
      </c>
      <c r="N62" s="120" t="s">
        <v>443</v>
      </c>
      <c r="O62" s="120" t="s">
        <v>443</v>
      </c>
      <c r="P62" s="120" t="s">
        <v>443</v>
      </c>
      <c r="Q62" s="120" t="s">
        <v>443</v>
      </c>
      <c r="R62" s="120" t="s">
        <v>443</v>
      </c>
      <c r="S62" s="120" t="s">
        <v>443</v>
      </c>
      <c r="T62" s="120" t="s">
        <v>443</v>
      </c>
      <c r="U62" s="120" t="s">
        <v>443</v>
      </c>
      <c r="V62" s="120" t="s">
        <v>443</v>
      </c>
      <c r="W62" s="120" t="s">
        <v>443</v>
      </c>
      <c r="X62" s="120" t="s">
        <v>443</v>
      </c>
      <c r="Y62" s="120" t="s">
        <v>443</v>
      </c>
      <c r="Z62" s="120" t="s">
        <v>443</v>
      </c>
      <c r="AA62" s="120" t="s">
        <v>443</v>
      </c>
      <c r="AB62" s="120" t="s">
        <v>443</v>
      </c>
      <c r="AC62" s="120" t="s">
        <v>443</v>
      </c>
      <c r="AD62" s="120" t="s">
        <v>443</v>
      </c>
      <c r="AE62" s="121"/>
      <c r="AF62" s="120" t="s">
        <v>443</v>
      </c>
      <c r="AG62" s="120" t="s">
        <v>443</v>
      </c>
      <c r="AH62" s="120" t="s">
        <v>443</v>
      </c>
      <c r="AI62" s="120" t="s">
        <v>443</v>
      </c>
      <c r="AJ62" s="120" t="s">
        <v>443</v>
      </c>
      <c r="AK62" s="120" t="s">
        <v>443</v>
      </c>
      <c r="AL62" s="29" t="s">
        <v>420</v>
      </c>
    </row>
    <row r="63" spans="1:38" ht="26.25" customHeight="1" thickBot="1" x14ac:dyDescent="0.3">
      <c r="A63" s="40" t="s">
        <v>53</v>
      </c>
      <c r="B63" s="48" t="s">
        <v>154</v>
      </c>
      <c r="C63" s="46" t="s">
        <v>155</v>
      </c>
      <c r="D63" s="49"/>
      <c r="E63" s="120">
        <v>0.807669093</v>
      </c>
      <c r="F63" s="120">
        <v>3.252419578</v>
      </c>
      <c r="G63" s="120">
        <v>9.2468373780000004</v>
      </c>
      <c r="H63" s="120">
        <v>8.3113519999999993E-3</v>
      </c>
      <c r="I63" s="120" t="s">
        <v>442</v>
      </c>
      <c r="J63" s="120" t="s">
        <v>442</v>
      </c>
      <c r="K63" s="120" t="s">
        <v>442</v>
      </c>
      <c r="L63" s="120" t="s">
        <v>442</v>
      </c>
      <c r="M63" s="120">
        <v>5.1497626599999995</v>
      </c>
      <c r="N63" s="120">
        <v>6.8370000000000002E-3</v>
      </c>
      <c r="O63" s="120" t="s">
        <v>444</v>
      </c>
      <c r="P63" s="120">
        <v>4.2799999999999994E-4</v>
      </c>
      <c r="Q63" s="120" t="s">
        <v>444</v>
      </c>
      <c r="R63" s="120" t="s">
        <v>444</v>
      </c>
      <c r="S63" s="120">
        <v>2.1599999999999999E-4</v>
      </c>
      <c r="T63" s="120" t="s">
        <v>444</v>
      </c>
      <c r="U63" s="120" t="s">
        <v>444</v>
      </c>
      <c r="V63" s="120" t="s">
        <v>444</v>
      </c>
      <c r="W63" s="120">
        <v>0.61337243699999999</v>
      </c>
      <c r="X63" s="120" t="s">
        <v>444</v>
      </c>
      <c r="Y63" s="120" t="s">
        <v>444</v>
      </c>
      <c r="Z63" s="120" t="s">
        <v>444</v>
      </c>
      <c r="AA63" s="120" t="s">
        <v>444</v>
      </c>
      <c r="AB63" s="120" t="s">
        <v>444</v>
      </c>
      <c r="AC63" s="120" t="s">
        <v>443</v>
      </c>
      <c r="AD63" s="120" t="s">
        <v>443</v>
      </c>
      <c r="AE63" s="121"/>
      <c r="AF63" s="120" t="s">
        <v>443</v>
      </c>
      <c r="AG63" s="120" t="s">
        <v>443</v>
      </c>
      <c r="AH63" s="120" t="s">
        <v>443</v>
      </c>
      <c r="AI63" s="120" t="s">
        <v>443</v>
      </c>
      <c r="AJ63" s="120" t="s">
        <v>443</v>
      </c>
      <c r="AK63" s="120" t="s">
        <v>443</v>
      </c>
      <c r="AL63" s="29" t="s">
        <v>410</v>
      </c>
    </row>
    <row r="64" spans="1:38" ht="26.25" customHeight="1" thickBot="1" x14ac:dyDescent="0.3">
      <c r="A64" s="40" t="s">
        <v>53</v>
      </c>
      <c r="B64" s="48" t="s">
        <v>156</v>
      </c>
      <c r="C64" s="41" t="s">
        <v>157</v>
      </c>
      <c r="D64" s="42"/>
      <c r="E64" s="120">
        <v>0.80313594999999993</v>
      </c>
      <c r="F64" s="120" t="s">
        <v>445</v>
      </c>
      <c r="G64" s="120" t="s">
        <v>444</v>
      </c>
      <c r="H64" s="120" t="s">
        <v>444</v>
      </c>
      <c r="I64" s="120" t="s">
        <v>442</v>
      </c>
      <c r="J64" s="120" t="s">
        <v>442</v>
      </c>
      <c r="K64" s="120" t="s">
        <v>442</v>
      </c>
      <c r="L64" s="120" t="s">
        <v>442</v>
      </c>
      <c r="M64" s="120">
        <v>5.1348770000000002E-2</v>
      </c>
      <c r="N64" s="120" t="s">
        <v>443</v>
      </c>
      <c r="O64" s="120" t="s">
        <v>443</v>
      </c>
      <c r="P64" s="120" t="s">
        <v>443</v>
      </c>
      <c r="Q64" s="120" t="s">
        <v>443</v>
      </c>
      <c r="R64" s="120" t="s">
        <v>443</v>
      </c>
      <c r="S64" s="120" t="s">
        <v>443</v>
      </c>
      <c r="T64" s="120" t="s">
        <v>443</v>
      </c>
      <c r="U64" s="120" t="s">
        <v>443</v>
      </c>
      <c r="V64" s="120" t="s">
        <v>443</v>
      </c>
      <c r="W64" s="120" t="s">
        <v>443</v>
      </c>
      <c r="X64" s="120" t="s">
        <v>443</v>
      </c>
      <c r="Y64" s="120" t="s">
        <v>443</v>
      </c>
      <c r="Z64" s="120" t="s">
        <v>443</v>
      </c>
      <c r="AA64" s="120" t="s">
        <v>443</v>
      </c>
      <c r="AB64" s="120" t="s">
        <v>443</v>
      </c>
      <c r="AC64" s="120" t="s">
        <v>443</v>
      </c>
      <c r="AD64" s="120" t="s">
        <v>443</v>
      </c>
      <c r="AE64" s="121"/>
      <c r="AF64" s="120" t="s">
        <v>443</v>
      </c>
      <c r="AG64" s="120" t="s">
        <v>443</v>
      </c>
      <c r="AH64" s="120" t="s">
        <v>443</v>
      </c>
      <c r="AI64" s="120" t="s">
        <v>443</v>
      </c>
      <c r="AJ64" s="120" t="s">
        <v>443</v>
      </c>
      <c r="AK64" s="120">
        <v>921.43899999999996</v>
      </c>
      <c r="AL64" s="29" t="s">
        <v>158</v>
      </c>
    </row>
    <row r="65" spans="1:38" ht="26.25" customHeight="1" thickBot="1" x14ac:dyDescent="0.3">
      <c r="A65" s="40" t="s">
        <v>53</v>
      </c>
      <c r="B65" s="44" t="s">
        <v>159</v>
      </c>
      <c r="C65" s="41" t="s">
        <v>160</v>
      </c>
      <c r="D65" s="42"/>
      <c r="E65" s="120">
        <v>2.5894136950000002</v>
      </c>
      <c r="F65" s="120" t="s">
        <v>443</v>
      </c>
      <c r="G65" s="120" t="s">
        <v>444</v>
      </c>
      <c r="H65" s="120">
        <v>9.8486195999999998E-2</v>
      </c>
      <c r="I65" s="120" t="s">
        <v>442</v>
      </c>
      <c r="J65" s="120" t="s">
        <v>442</v>
      </c>
      <c r="K65" s="120" t="s">
        <v>442</v>
      </c>
      <c r="L65" s="120" t="s">
        <v>442</v>
      </c>
      <c r="M65" s="120">
        <v>0.86472450299999992</v>
      </c>
      <c r="N65" s="120" t="s">
        <v>443</v>
      </c>
      <c r="O65" s="120" t="s">
        <v>443</v>
      </c>
      <c r="P65" s="120" t="s">
        <v>443</v>
      </c>
      <c r="Q65" s="120" t="s">
        <v>443</v>
      </c>
      <c r="R65" s="120" t="s">
        <v>443</v>
      </c>
      <c r="S65" s="120" t="s">
        <v>443</v>
      </c>
      <c r="T65" s="120" t="s">
        <v>443</v>
      </c>
      <c r="U65" s="120" t="s">
        <v>443</v>
      </c>
      <c r="V65" s="120" t="s">
        <v>443</v>
      </c>
      <c r="W65" s="120" t="s">
        <v>443</v>
      </c>
      <c r="X65" s="120" t="s">
        <v>443</v>
      </c>
      <c r="Y65" s="120" t="s">
        <v>443</v>
      </c>
      <c r="Z65" s="120" t="s">
        <v>443</v>
      </c>
      <c r="AA65" s="120" t="s">
        <v>443</v>
      </c>
      <c r="AB65" s="120" t="s">
        <v>443</v>
      </c>
      <c r="AC65" s="120" t="s">
        <v>443</v>
      </c>
      <c r="AD65" s="120" t="s">
        <v>443</v>
      </c>
      <c r="AE65" s="121"/>
      <c r="AF65" s="120" t="s">
        <v>443</v>
      </c>
      <c r="AG65" s="120" t="s">
        <v>443</v>
      </c>
      <c r="AH65" s="120" t="s">
        <v>443</v>
      </c>
      <c r="AI65" s="120" t="s">
        <v>443</v>
      </c>
      <c r="AJ65" s="120" t="s">
        <v>443</v>
      </c>
      <c r="AK65" s="120">
        <v>1910.8519999999999</v>
      </c>
      <c r="AL65" s="29" t="s">
        <v>161</v>
      </c>
    </row>
    <row r="66" spans="1:38" ht="26.25" customHeight="1" thickBot="1" x14ac:dyDescent="0.3">
      <c r="A66" s="40" t="s">
        <v>53</v>
      </c>
      <c r="B66" s="44" t="s">
        <v>162</v>
      </c>
      <c r="C66" s="41" t="s">
        <v>163</v>
      </c>
      <c r="D66" s="42"/>
      <c r="E66" s="120" t="s">
        <v>446</v>
      </c>
      <c r="F66" s="120" t="s">
        <v>446</v>
      </c>
      <c r="G66" s="120" t="s">
        <v>446</v>
      </c>
      <c r="H66" s="120" t="s">
        <v>446</v>
      </c>
      <c r="I66" s="120" t="s">
        <v>442</v>
      </c>
      <c r="J66" s="120" t="s">
        <v>442</v>
      </c>
      <c r="K66" s="120" t="s">
        <v>442</v>
      </c>
      <c r="L66" s="120" t="s">
        <v>442</v>
      </c>
      <c r="M66" s="120" t="s">
        <v>446</v>
      </c>
      <c r="N66" s="120" t="s">
        <v>446</v>
      </c>
      <c r="O66" s="120" t="s">
        <v>446</v>
      </c>
      <c r="P66" s="120" t="s">
        <v>446</v>
      </c>
      <c r="Q66" s="120" t="s">
        <v>446</v>
      </c>
      <c r="R66" s="120" t="s">
        <v>446</v>
      </c>
      <c r="S66" s="120" t="s">
        <v>446</v>
      </c>
      <c r="T66" s="120" t="s">
        <v>446</v>
      </c>
      <c r="U66" s="120" t="s">
        <v>446</v>
      </c>
      <c r="V66" s="120" t="s">
        <v>446</v>
      </c>
      <c r="W66" s="120" t="s">
        <v>446</v>
      </c>
      <c r="X66" s="120" t="s">
        <v>446</v>
      </c>
      <c r="Y66" s="120" t="s">
        <v>446</v>
      </c>
      <c r="Z66" s="120" t="s">
        <v>446</v>
      </c>
      <c r="AA66" s="120" t="s">
        <v>446</v>
      </c>
      <c r="AB66" s="120" t="s">
        <v>446</v>
      </c>
      <c r="AC66" s="120" t="s">
        <v>446</v>
      </c>
      <c r="AD66" s="120" t="s">
        <v>446</v>
      </c>
      <c r="AE66" s="121"/>
      <c r="AF66" s="120" t="s">
        <v>443</v>
      </c>
      <c r="AG66" s="120" t="s">
        <v>443</v>
      </c>
      <c r="AH66" s="120" t="s">
        <v>443</v>
      </c>
      <c r="AI66" s="120" t="s">
        <v>443</v>
      </c>
      <c r="AJ66" s="120" t="s">
        <v>443</v>
      </c>
      <c r="AK66" s="120" t="s">
        <v>444</v>
      </c>
      <c r="AL66" s="29" t="s">
        <v>164</v>
      </c>
    </row>
    <row r="67" spans="1:38" ht="26.25" customHeight="1" thickBot="1" x14ac:dyDescent="0.3">
      <c r="A67" s="40" t="s">
        <v>53</v>
      </c>
      <c r="B67" s="44" t="s">
        <v>165</v>
      </c>
      <c r="C67" s="41" t="s">
        <v>166</v>
      </c>
      <c r="D67" s="42"/>
      <c r="E67" s="120" t="s">
        <v>446</v>
      </c>
      <c r="F67" s="120" t="s">
        <v>446</v>
      </c>
      <c r="G67" s="120" t="s">
        <v>446</v>
      </c>
      <c r="H67" s="120" t="s">
        <v>446</v>
      </c>
      <c r="I67" s="120" t="s">
        <v>442</v>
      </c>
      <c r="J67" s="120" t="s">
        <v>442</v>
      </c>
      <c r="K67" s="120" t="s">
        <v>442</v>
      </c>
      <c r="L67" s="120" t="s">
        <v>442</v>
      </c>
      <c r="M67" s="120" t="s">
        <v>446</v>
      </c>
      <c r="N67" s="120" t="s">
        <v>446</v>
      </c>
      <c r="O67" s="120" t="s">
        <v>446</v>
      </c>
      <c r="P67" s="120" t="s">
        <v>446</v>
      </c>
      <c r="Q67" s="120" t="s">
        <v>446</v>
      </c>
      <c r="R67" s="120" t="s">
        <v>446</v>
      </c>
      <c r="S67" s="120" t="s">
        <v>446</v>
      </c>
      <c r="T67" s="120" t="s">
        <v>446</v>
      </c>
      <c r="U67" s="120" t="s">
        <v>446</v>
      </c>
      <c r="V67" s="120" t="s">
        <v>446</v>
      </c>
      <c r="W67" s="120" t="s">
        <v>446</v>
      </c>
      <c r="X67" s="120" t="s">
        <v>446</v>
      </c>
      <c r="Y67" s="120" t="s">
        <v>446</v>
      </c>
      <c r="Z67" s="120" t="s">
        <v>446</v>
      </c>
      <c r="AA67" s="120" t="s">
        <v>446</v>
      </c>
      <c r="AB67" s="120" t="s">
        <v>446</v>
      </c>
      <c r="AC67" s="120" t="s">
        <v>446</v>
      </c>
      <c r="AD67" s="120" t="s">
        <v>446</v>
      </c>
      <c r="AE67" s="121"/>
      <c r="AF67" s="120" t="s">
        <v>446</v>
      </c>
      <c r="AG67" s="120" t="s">
        <v>446</v>
      </c>
      <c r="AH67" s="120" t="s">
        <v>446</v>
      </c>
      <c r="AI67" s="120" t="s">
        <v>446</v>
      </c>
      <c r="AJ67" s="120" t="s">
        <v>446</v>
      </c>
      <c r="AK67" s="120" t="s">
        <v>446</v>
      </c>
      <c r="AL67" s="29" t="s">
        <v>167</v>
      </c>
    </row>
    <row r="68" spans="1:38" ht="26.25" customHeight="1" thickBot="1" x14ac:dyDescent="0.3">
      <c r="A68" s="40" t="s">
        <v>53</v>
      </c>
      <c r="B68" s="44" t="s">
        <v>168</v>
      </c>
      <c r="C68" s="41" t="s">
        <v>169</v>
      </c>
      <c r="D68" s="42"/>
      <c r="E68" s="120">
        <v>1.6184747999999999E-2</v>
      </c>
      <c r="F68" s="120" t="s">
        <v>443</v>
      </c>
      <c r="G68" s="120">
        <v>0.307313116</v>
      </c>
      <c r="H68" s="120" t="s">
        <v>443</v>
      </c>
      <c r="I68" s="120" t="s">
        <v>442</v>
      </c>
      <c r="J68" s="120" t="s">
        <v>442</v>
      </c>
      <c r="K68" s="120" t="s">
        <v>442</v>
      </c>
      <c r="L68" s="120" t="s">
        <v>442</v>
      </c>
      <c r="M68" s="120">
        <v>2.1251760000000001E-2</v>
      </c>
      <c r="N68" s="120" t="s">
        <v>443</v>
      </c>
      <c r="O68" s="120" t="s">
        <v>443</v>
      </c>
      <c r="P68" s="120" t="s">
        <v>444</v>
      </c>
      <c r="Q68" s="120" t="s">
        <v>443</v>
      </c>
      <c r="R68" s="120" t="s">
        <v>443</v>
      </c>
      <c r="S68" s="120" t="s">
        <v>443</v>
      </c>
      <c r="T68" s="120" t="s">
        <v>443</v>
      </c>
      <c r="U68" s="120" t="s">
        <v>443</v>
      </c>
      <c r="V68" s="120" t="s">
        <v>443</v>
      </c>
      <c r="W68" s="120" t="s">
        <v>443</v>
      </c>
      <c r="X68" s="120" t="s">
        <v>443</v>
      </c>
      <c r="Y68" s="120" t="s">
        <v>443</v>
      </c>
      <c r="Z68" s="120" t="s">
        <v>443</v>
      </c>
      <c r="AA68" s="120" t="s">
        <v>443</v>
      </c>
      <c r="AB68" s="120" t="s">
        <v>443</v>
      </c>
      <c r="AC68" s="120" t="s">
        <v>443</v>
      </c>
      <c r="AD68" s="120" t="s">
        <v>443</v>
      </c>
      <c r="AE68" s="121"/>
      <c r="AF68" s="120" t="s">
        <v>443</v>
      </c>
      <c r="AG68" s="120" t="s">
        <v>443</v>
      </c>
      <c r="AH68" s="120" t="s">
        <v>443</v>
      </c>
      <c r="AI68" s="120" t="s">
        <v>443</v>
      </c>
      <c r="AJ68" s="120" t="s">
        <v>443</v>
      </c>
      <c r="AK68" s="120" t="s">
        <v>444</v>
      </c>
      <c r="AL68" s="29" t="s">
        <v>170</v>
      </c>
    </row>
    <row r="69" spans="1:38" ht="26.25" customHeight="1" thickBot="1" x14ac:dyDescent="0.3">
      <c r="A69" s="40" t="s">
        <v>53</v>
      </c>
      <c r="B69" s="40" t="s">
        <v>171</v>
      </c>
      <c r="C69" s="41" t="s">
        <v>172</v>
      </c>
      <c r="D69" s="47"/>
      <c r="E69" s="120" t="s">
        <v>446</v>
      </c>
      <c r="F69" s="120" t="s">
        <v>446</v>
      </c>
      <c r="G69" s="120" t="s">
        <v>446</v>
      </c>
      <c r="H69" s="120" t="s">
        <v>446</v>
      </c>
      <c r="I69" s="120" t="s">
        <v>442</v>
      </c>
      <c r="J69" s="120" t="s">
        <v>442</v>
      </c>
      <c r="K69" s="120" t="s">
        <v>442</v>
      </c>
      <c r="L69" s="120" t="s">
        <v>442</v>
      </c>
      <c r="M69" s="120" t="s">
        <v>446</v>
      </c>
      <c r="N69" s="120" t="s">
        <v>446</v>
      </c>
      <c r="O69" s="120" t="s">
        <v>446</v>
      </c>
      <c r="P69" s="120" t="s">
        <v>446</v>
      </c>
      <c r="Q69" s="120" t="s">
        <v>446</v>
      </c>
      <c r="R69" s="120" t="s">
        <v>446</v>
      </c>
      <c r="S69" s="120" t="s">
        <v>446</v>
      </c>
      <c r="T69" s="120" t="s">
        <v>446</v>
      </c>
      <c r="U69" s="120" t="s">
        <v>446</v>
      </c>
      <c r="V69" s="120" t="s">
        <v>446</v>
      </c>
      <c r="W69" s="120" t="s">
        <v>446</v>
      </c>
      <c r="X69" s="120" t="s">
        <v>446</v>
      </c>
      <c r="Y69" s="120" t="s">
        <v>446</v>
      </c>
      <c r="Z69" s="120" t="s">
        <v>446</v>
      </c>
      <c r="AA69" s="120" t="s">
        <v>446</v>
      </c>
      <c r="AB69" s="120" t="s">
        <v>446</v>
      </c>
      <c r="AC69" s="120" t="s">
        <v>446</v>
      </c>
      <c r="AD69" s="120" t="s">
        <v>446</v>
      </c>
      <c r="AE69" s="121"/>
      <c r="AF69" s="120" t="s">
        <v>446</v>
      </c>
      <c r="AG69" s="120" t="s">
        <v>446</v>
      </c>
      <c r="AH69" s="120" t="s">
        <v>446</v>
      </c>
      <c r="AI69" s="120" t="s">
        <v>446</v>
      </c>
      <c r="AJ69" s="120" t="s">
        <v>446</v>
      </c>
      <c r="AK69" s="120" t="s">
        <v>446</v>
      </c>
      <c r="AL69" s="29" t="s">
        <v>173</v>
      </c>
    </row>
    <row r="70" spans="1:38" ht="26.25" customHeight="1" thickBot="1" x14ac:dyDescent="0.3">
      <c r="A70" s="40" t="s">
        <v>53</v>
      </c>
      <c r="B70" s="40" t="s">
        <v>174</v>
      </c>
      <c r="C70" s="41" t="s">
        <v>383</v>
      </c>
      <c r="D70" s="47"/>
      <c r="E70" s="120">
        <v>5.4677566609999992</v>
      </c>
      <c r="F70" s="120">
        <v>18.76741393</v>
      </c>
      <c r="G70" s="120">
        <v>9.2861108100000003</v>
      </c>
      <c r="H70" s="120">
        <v>0.77182851799999996</v>
      </c>
      <c r="I70" s="120" t="s">
        <v>442</v>
      </c>
      <c r="J70" s="120" t="s">
        <v>442</v>
      </c>
      <c r="K70" s="120" t="s">
        <v>442</v>
      </c>
      <c r="L70" s="120" t="s">
        <v>442</v>
      </c>
      <c r="M70" s="120">
        <v>2.1966860029999999</v>
      </c>
      <c r="N70" s="120">
        <v>0.36764400000000003</v>
      </c>
      <c r="O70" s="120">
        <v>5.5100000000000001E-3</v>
      </c>
      <c r="P70" s="120">
        <v>0.39804699999999998</v>
      </c>
      <c r="Q70" s="120">
        <v>2.8579999999999999E-3</v>
      </c>
      <c r="R70" s="120">
        <v>7.8127999999999989E-2</v>
      </c>
      <c r="S70" s="120">
        <v>1.3495999999999999E-2</v>
      </c>
      <c r="T70" s="120">
        <v>0.61167199999999999</v>
      </c>
      <c r="U70" s="120">
        <v>1E-3</v>
      </c>
      <c r="V70" s="120">
        <v>0.69140000000000001</v>
      </c>
      <c r="W70" s="120">
        <v>0.13315400799999999</v>
      </c>
      <c r="X70" s="120" t="s">
        <v>444</v>
      </c>
      <c r="Y70" s="120" t="s">
        <v>444</v>
      </c>
      <c r="Z70" s="120" t="s">
        <v>444</v>
      </c>
      <c r="AA70" s="120" t="s">
        <v>444</v>
      </c>
      <c r="AB70" s="120" t="s">
        <v>444</v>
      </c>
      <c r="AC70" s="120" t="s">
        <v>443</v>
      </c>
      <c r="AD70" s="120" t="s">
        <v>443</v>
      </c>
      <c r="AE70" s="121"/>
      <c r="AF70" s="120" t="s">
        <v>443</v>
      </c>
      <c r="AG70" s="120" t="s">
        <v>443</v>
      </c>
      <c r="AH70" s="120" t="s">
        <v>443</v>
      </c>
      <c r="AI70" s="120" t="s">
        <v>443</v>
      </c>
      <c r="AJ70" s="120" t="s">
        <v>443</v>
      </c>
      <c r="AK70" s="120" t="s">
        <v>444</v>
      </c>
      <c r="AL70" s="29" t="s">
        <v>410</v>
      </c>
    </row>
    <row r="71" spans="1:38" ht="26.25" customHeight="1" thickBot="1" x14ac:dyDescent="0.3">
      <c r="A71" s="40" t="s">
        <v>53</v>
      </c>
      <c r="B71" s="40" t="s">
        <v>175</v>
      </c>
      <c r="C71" s="41" t="s">
        <v>176</v>
      </c>
      <c r="D71" s="47"/>
      <c r="E71" s="120" t="s">
        <v>445</v>
      </c>
      <c r="F71" s="120" t="s">
        <v>445</v>
      </c>
      <c r="G71" s="120" t="s">
        <v>445</v>
      </c>
      <c r="H71" s="120" t="s">
        <v>445</v>
      </c>
      <c r="I71" s="120" t="s">
        <v>442</v>
      </c>
      <c r="J71" s="120" t="s">
        <v>442</v>
      </c>
      <c r="K71" s="120" t="s">
        <v>442</v>
      </c>
      <c r="L71" s="120" t="s">
        <v>442</v>
      </c>
      <c r="M71" s="120" t="s">
        <v>445</v>
      </c>
      <c r="N71" s="120" t="s">
        <v>444</v>
      </c>
      <c r="O71" s="120" t="s">
        <v>444</v>
      </c>
      <c r="P71" s="120" t="s">
        <v>444</v>
      </c>
      <c r="Q71" s="120" t="s">
        <v>444</v>
      </c>
      <c r="R71" s="120" t="s">
        <v>444</v>
      </c>
      <c r="S71" s="120" t="s">
        <v>444</v>
      </c>
      <c r="T71" s="120" t="s">
        <v>444</v>
      </c>
      <c r="U71" s="120" t="s">
        <v>444</v>
      </c>
      <c r="V71" s="120" t="s">
        <v>444</v>
      </c>
      <c r="W71" s="120" t="s">
        <v>444</v>
      </c>
      <c r="X71" s="120" t="s">
        <v>444</v>
      </c>
      <c r="Y71" s="120" t="s">
        <v>444</v>
      </c>
      <c r="Z71" s="120" t="s">
        <v>444</v>
      </c>
      <c r="AA71" s="120" t="s">
        <v>444</v>
      </c>
      <c r="AB71" s="120" t="s">
        <v>444</v>
      </c>
      <c r="AC71" s="120" t="s">
        <v>443</v>
      </c>
      <c r="AD71" s="120" t="s">
        <v>443</v>
      </c>
      <c r="AE71" s="121"/>
      <c r="AF71" s="120" t="s">
        <v>443</v>
      </c>
      <c r="AG71" s="120" t="s">
        <v>443</v>
      </c>
      <c r="AH71" s="120" t="s">
        <v>443</v>
      </c>
      <c r="AI71" s="120" t="s">
        <v>443</v>
      </c>
      <c r="AJ71" s="120" t="s">
        <v>443</v>
      </c>
      <c r="AK71" s="120" t="s">
        <v>444</v>
      </c>
      <c r="AL71" s="29" t="s">
        <v>410</v>
      </c>
    </row>
    <row r="72" spans="1:38" ht="26.25" customHeight="1" thickBot="1" x14ac:dyDescent="0.3">
      <c r="A72" s="40" t="s">
        <v>53</v>
      </c>
      <c r="B72" s="40" t="s">
        <v>177</v>
      </c>
      <c r="C72" s="41" t="s">
        <v>178</v>
      </c>
      <c r="D72" s="42"/>
      <c r="E72" s="120">
        <v>5.1583989089999989</v>
      </c>
      <c r="F72" s="120">
        <v>1.6397819899999999</v>
      </c>
      <c r="G72" s="120">
        <v>6.2801685369999998</v>
      </c>
      <c r="H72" s="120">
        <v>2.1305599999999999E-4</v>
      </c>
      <c r="I72" s="120" t="s">
        <v>442</v>
      </c>
      <c r="J72" s="120" t="s">
        <v>442</v>
      </c>
      <c r="K72" s="120" t="s">
        <v>442</v>
      </c>
      <c r="L72" s="120" t="s">
        <v>442</v>
      </c>
      <c r="M72" s="120">
        <v>232.8816941</v>
      </c>
      <c r="N72" s="120">
        <v>50.419597469999999</v>
      </c>
      <c r="O72" s="120">
        <v>0.59413214000000003</v>
      </c>
      <c r="P72" s="120">
        <v>0.38793771999999999</v>
      </c>
      <c r="Q72" s="120">
        <v>1.9978290399999998</v>
      </c>
      <c r="R72" s="120">
        <v>17.136708370000001</v>
      </c>
      <c r="S72" s="120">
        <v>6.6151021700000001</v>
      </c>
      <c r="T72" s="120">
        <v>7.5634045600000013</v>
      </c>
      <c r="U72" s="120">
        <v>0.22184726000000002</v>
      </c>
      <c r="V72" s="120">
        <v>58.970606470000007</v>
      </c>
      <c r="W72" s="120">
        <v>89.810445459000007</v>
      </c>
      <c r="X72" s="120">
        <v>4.17623686651</v>
      </c>
      <c r="Y72" s="120">
        <v>5.1630878860800005</v>
      </c>
      <c r="Z72" s="120">
        <v>2.8679480655599998</v>
      </c>
      <c r="AA72" s="120">
        <v>1.92400855883</v>
      </c>
      <c r="AB72" s="120">
        <v>14.131281377420002</v>
      </c>
      <c r="AC72" s="120">
        <v>7.2070031630060001</v>
      </c>
      <c r="AD72" s="120">
        <v>83.859589999999997</v>
      </c>
      <c r="AE72" s="121"/>
      <c r="AF72" s="120" t="s">
        <v>443</v>
      </c>
      <c r="AG72" s="120" t="s">
        <v>443</v>
      </c>
      <c r="AH72" s="120" t="s">
        <v>443</v>
      </c>
      <c r="AI72" s="120" t="s">
        <v>443</v>
      </c>
      <c r="AJ72" s="120" t="s">
        <v>443</v>
      </c>
      <c r="AK72" s="120">
        <v>11534.777</v>
      </c>
      <c r="AL72" s="29" t="s">
        <v>179</v>
      </c>
    </row>
    <row r="73" spans="1:38" ht="26.25" customHeight="1" thickBot="1" x14ac:dyDescent="0.3">
      <c r="A73" s="40" t="s">
        <v>53</v>
      </c>
      <c r="B73" s="40" t="s">
        <v>180</v>
      </c>
      <c r="C73" s="41" t="s">
        <v>181</v>
      </c>
      <c r="D73" s="42"/>
      <c r="E73" s="120" t="s">
        <v>445</v>
      </c>
      <c r="F73" s="120" t="s">
        <v>445</v>
      </c>
      <c r="G73" s="120">
        <v>0.30359395900000002</v>
      </c>
      <c r="H73" s="120" t="s">
        <v>443</v>
      </c>
      <c r="I73" s="120" t="s">
        <v>442</v>
      </c>
      <c r="J73" s="120" t="s">
        <v>442</v>
      </c>
      <c r="K73" s="120" t="s">
        <v>442</v>
      </c>
      <c r="L73" s="120" t="s">
        <v>442</v>
      </c>
      <c r="M73" s="120">
        <v>8.1009705000000001E-2</v>
      </c>
      <c r="N73" s="120">
        <v>3.3828999999999998E-2</v>
      </c>
      <c r="O73" s="120" t="s">
        <v>445</v>
      </c>
      <c r="P73" s="120" t="s">
        <v>445</v>
      </c>
      <c r="Q73" s="120" t="s">
        <v>445</v>
      </c>
      <c r="R73" s="120" t="s">
        <v>445</v>
      </c>
      <c r="S73" s="120" t="s">
        <v>445</v>
      </c>
      <c r="T73" s="120">
        <v>0.106853</v>
      </c>
      <c r="U73" s="120">
        <v>2.4499999999999999E-4</v>
      </c>
      <c r="V73" s="120" t="s">
        <v>445</v>
      </c>
      <c r="W73" s="120" t="s">
        <v>443</v>
      </c>
      <c r="X73" s="120" t="s">
        <v>443</v>
      </c>
      <c r="Y73" s="120" t="s">
        <v>443</v>
      </c>
      <c r="Z73" s="120" t="s">
        <v>443</v>
      </c>
      <c r="AA73" s="120" t="s">
        <v>443</v>
      </c>
      <c r="AB73" s="120" t="s">
        <v>443</v>
      </c>
      <c r="AC73" s="120" t="s">
        <v>443</v>
      </c>
      <c r="AD73" s="120" t="s">
        <v>443</v>
      </c>
      <c r="AE73" s="121"/>
      <c r="AF73" s="120" t="s">
        <v>443</v>
      </c>
      <c r="AG73" s="120" t="s">
        <v>443</v>
      </c>
      <c r="AH73" s="120" t="s">
        <v>443</v>
      </c>
      <c r="AI73" s="120" t="s">
        <v>443</v>
      </c>
      <c r="AJ73" s="120" t="s">
        <v>443</v>
      </c>
      <c r="AK73" s="120" t="s">
        <v>444</v>
      </c>
      <c r="AL73" s="29" t="s">
        <v>182</v>
      </c>
    </row>
    <row r="74" spans="1:38" ht="26.25" customHeight="1" thickBot="1" x14ac:dyDescent="0.3">
      <c r="A74" s="40" t="s">
        <v>53</v>
      </c>
      <c r="B74" s="40" t="s">
        <v>183</v>
      </c>
      <c r="C74" s="41" t="s">
        <v>184</v>
      </c>
      <c r="D74" s="42"/>
      <c r="E74" s="120">
        <v>4.2106718000000001E-2</v>
      </c>
      <c r="F74" s="120" t="s">
        <v>445</v>
      </c>
      <c r="G74" s="120">
        <v>2.5701499999999998E-4</v>
      </c>
      <c r="H74" s="120" t="s">
        <v>445</v>
      </c>
      <c r="I74" s="120" t="s">
        <v>442</v>
      </c>
      <c r="J74" s="120" t="s">
        <v>442</v>
      </c>
      <c r="K74" s="120" t="s">
        <v>442</v>
      </c>
      <c r="L74" s="120" t="s">
        <v>442</v>
      </c>
      <c r="M74" s="120">
        <v>7.8594562000000007E-2</v>
      </c>
      <c r="N74" s="120" t="s">
        <v>445</v>
      </c>
      <c r="O74" s="120" t="s">
        <v>445</v>
      </c>
      <c r="P74" s="120">
        <v>6.7999999999999999E-5</v>
      </c>
      <c r="Q74" s="120" t="s">
        <v>445</v>
      </c>
      <c r="R74" s="120" t="s">
        <v>444</v>
      </c>
      <c r="S74" s="120" t="s">
        <v>445</v>
      </c>
      <c r="T74" s="120" t="s">
        <v>445</v>
      </c>
      <c r="U74" s="120" t="s">
        <v>445</v>
      </c>
      <c r="V74" s="120" t="s">
        <v>445</v>
      </c>
      <c r="W74" s="120" t="s">
        <v>445</v>
      </c>
      <c r="X74" s="120" t="s">
        <v>443</v>
      </c>
      <c r="Y74" s="120" t="s">
        <v>443</v>
      </c>
      <c r="Z74" s="120" t="s">
        <v>443</v>
      </c>
      <c r="AA74" s="120" t="s">
        <v>443</v>
      </c>
      <c r="AB74" s="120" t="s">
        <v>443</v>
      </c>
      <c r="AC74" s="120" t="s">
        <v>444</v>
      </c>
      <c r="AD74" s="120" t="s">
        <v>443</v>
      </c>
      <c r="AE74" s="121"/>
      <c r="AF74" s="120" t="s">
        <v>443</v>
      </c>
      <c r="AG74" s="120" t="s">
        <v>443</v>
      </c>
      <c r="AH74" s="120" t="s">
        <v>443</v>
      </c>
      <c r="AI74" s="120" t="s">
        <v>443</v>
      </c>
      <c r="AJ74" s="120" t="s">
        <v>443</v>
      </c>
      <c r="AK74" s="120" t="s">
        <v>444</v>
      </c>
      <c r="AL74" s="29" t="s">
        <v>185</v>
      </c>
    </row>
    <row r="75" spans="1:38" ht="26.25" customHeight="1" thickBot="1" x14ac:dyDescent="0.3">
      <c r="A75" s="40" t="s">
        <v>53</v>
      </c>
      <c r="B75" s="40" t="s">
        <v>186</v>
      </c>
      <c r="C75" s="41" t="s">
        <v>187</v>
      </c>
      <c r="D75" s="47"/>
      <c r="E75" s="120" t="s">
        <v>445</v>
      </c>
      <c r="F75" s="120" t="s">
        <v>445</v>
      </c>
      <c r="G75" s="120" t="s">
        <v>445</v>
      </c>
      <c r="H75" s="120" t="s">
        <v>445</v>
      </c>
      <c r="I75" s="120" t="s">
        <v>442</v>
      </c>
      <c r="J75" s="120" t="s">
        <v>442</v>
      </c>
      <c r="K75" s="120" t="s">
        <v>442</v>
      </c>
      <c r="L75" s="120" t="s">
        <v>442</v>
      </c>
      <c r="M75" s="120" t="s">
        <v>445</v>
      </c>
      <c r="N75" s="120" t="s">
        <v>445</v>
      </c>
      <c r="O75" s="120" t="s">
        <v>445</v>
      </c>
      <c r="P75" s="120" t="s">
        <v>445</v>
      </c>
      <c r="Q75" s="120" t="s">
        <v>445</v>
      </c>
      <c r="R75" s="120" t="s">
        <v>444</v>
      </c>
      <c r="S75" s="120" t="s">
        <v>445</v>
      </c>
      <c r="T75" s="120" t="s">
        <v>444</v>
      </c>
      <c r="U75" s="120" t="s">
        <v>444</v>
      </c>
      <c r="V75" s="120" t="s">
        <v>445</v>
      </c>
      <c r="W75" s="120" t="s">
        <v>445</v>
      </c>
      <c r="X75" s="120" t="s">
        <v>444</v>
      </c>
      <c r="Y75" s="120" t="s">
        <v>444</v>
      </c>
      <c r="Z75" s="120" t="s">
        <v>444</v>
      </c>
      <c r="AA75" s="120" t="s">
        <v>444</v>
      </c>
      <c r="AB75" s="120" t="s">
        <v>444</v>
      </c>
      <c r="AC75" s="120" t="s">
        <v>443</v>
      </c>
      <c r="AD75" s="120" t="s">
        <v>443</v>
      </c>
      <c r="AE75" s="121"/>
      <c r="AF75" s="120" t="s">
        <v>443</v>
      </c>
      <c r="AG75" s="120" t="s">
        <v>443</v>
      </c>
      <c r="AH75" s="120" t="s">
        <v>443</v>
      </c>
      <c r="AI75" s="120" t="s">
        <v>443</v>
      </c>
      <c r="AJ75" s="120" t="s">
        <v>443</v>
      </c>
      <c r="AK75" s="120" t="s">
        <v>444</v>
      </c>
      <c r="AL75" s="29" t="s">
        <v>188</v>
      </c>
    </row>
    <row r="76" spans="1:38" ht="26.25" customHeight="1" thickBot="1" x14ac:dyDescent="0.3">
      <c r="A76" s="40" t="s">
        <v>53</v>
      </c>
      <c r="B76" s="40" t="s">
        <v>189</v>
      </c>
      <c r="C76" s="41" t="s">
        <v>190</v>
      </c>
      <c r="D76" s="42"/>
      <c r="E76" s="120" t="s">
        <v>445</v>
      </c>
      <c r="F76" s="120" t="s">
        <v>445</v>
      </c>
      <c r="G76" s="120" t="s">
        <v>445</v>
      </c>
      <c r="H76" s="120" t="s">
        <v>445</v>
      </c>
      <c r="I76" s="120" t="s">
        <v>442</v>
      </c>
      <c r="J76" s="120" t="s">
        <v>442</v>
      </c>
      <c r="K76" s="120" t="s">
        <v>442</v>
      </c>
      <c r="L76" s="120" t="s">
        <v>442</v>
      </c>
      <c r="M76" s="120" t="s">
        <v>445</v>
      </c>
      <c r="N76" s="120" t="s">
        <v>445</v>
      </c>
      <c r="O76" s="120" t="s">
        <v>445</v>
      </c>
      <c r="P76" s="120" t="s">
        <v>445</v>
      </c>
      <c r="Q76" s="120" t="s">
        <v>445</v>
      </c>
      <c r="R76" s="120" t="s">
        <v>445</v>
      </c>
      <c r="S76" s="120" t="s">
        <v>445</v>
      </c>
      <c r="T76" s="120" t="s">
        <v>444</v>
      </c>
      <c r="U76" s="120" t="s">
        <v>444</v>
      </c>
      <c r="V76" s="120" t="s">
        <v>445</v>
      </c>
      <c r="W76" s="120" t="s">
        <v>445</v>
      </c>
      <c r="X76" s="120" t="s">
        <v>444</v>
      </c>
      <c r="Y76" s="120" t="s">
        <v>444</v>
      </c>
      <c r="Z76" s="120" t="s">
        <v>444</v>
      </c>
      <c r="AA76" s="120" t="s">
        <v>444</v>
      </c>
      <c r="AB76" s="120" t="s">
        <v>444</v>
      </c>
      <c r="AC76" s="120" t="s">
        <v>443</v>
      </c>
      <c r="AD76" s="120">
        <v>1.5358848E-4</v>
      </c>
      <c r="AE76" s="121"/>
      <c r="AF76" s="120" t="s">
        <v>443</v>
      </c>
      <c r="AG76" s="120" t="s">
        <v>443</v>
      </c>
      <c r="AH76" s="120" t="s">
        <v>443</v>
      </c>
      <c r="AI76" s="120" t="s">
        <v>443</v>
      </c>
      <c r="AJ76" s="120" t="s">
        <v>443</v>
      </c>
      <c r="AK76" s="120" t="s">
        <v>444</v>
      </c>
      <c r="AL76" s="29" t="s">
        <v>191</v>
      </c>
    </row>
    <row r="77" spans="1:38" ht="26.25" customHeight="1" thickBot="1" x14ac:dyDescent="0.3">
      <c r="A77" s="40" t="s">
        <v>53</v>
      </c>
      <c r="B77" s="40" t="s">
        <v>192</v>
      </c>
      <c r="C77" s="41" t="s">
        <v>193</v>
      </c>
      <c r="D77" s="42"/>
      <c r="E77" s="120" t="s">
        <v>445</v>
      </c>
      <c r="F77" s="120" t="s">
        <v>445</v>
      </c>
      <c r="G77" s="120" t="s">
        <v>445</v>
      </c>
      <c r="H77" s="120" t="s">
        <v>445</v>
      </c>
      <c r="I77" s="120" t="s">
        <v>442</v>
      </c>
      <c r="J77" s="120" t="s">
        <v>442</v>
      </c>
      <c r="K77" s="120" t="s">
        <v>442</v>
      </c>
      <c r="L77" s="120" t="s">
        <v>442</v>
      </c>
      <c r="M77" s="120" t="s">
        <v>445</v>
      </c>
      <c r="N77" s="120" t="s">
        <v>445</v>
      </c>
      <c r="O77" s="120" t="s">
        <v>445</v>
      </c>
      <c r="P77" s="120" t="s">
        <v>445</v>
      </c>
      <c r="Q77" s="120" t="s">
        <v>445</v>
      </c>
      <c r="R77" s="120" t="s">
        <v>445</v>
      </c>
      <c r="S77" s="120" t="s">
        <v>445</v>
      </c>
      <c r="T77" s="120" t="s">
        <v>444</v>
      </c>
      <c r="U77" s="120" t="s">
        <v>444</v>
      </c>
      <c r="V77" s="120" t="s">
        <v>445</v>
      </c>
      <c r="W77" s="120" t="s">
        <v>445</v>
      </c>
      <c r="X77" s="120" t="s">
        <v>444</v>
      </c>
      <c r="Y77" s="120" t="s">
        <v>444</v>
      </c>
      <c r="Z77" s="120" t="s">
        <v>444</v>
      </c>
      <c r="AA77" s="120" t="s">
        <v>444</v>
      </c>
      <c r="AB77" s="120" t="s">
        <v>444</v>
      </c>
      <c r="AC77" s="120" t="s">
        <v>443</v>
      </c>
      <c r="AD77" s="120" t="s">
        <v>443</v>
      </c>
      <c r="AE77" s="121"/>
      <c r="AF77" s="120" t="s">
        <v>443</v>
      </c>
      <c r="AG77" s="120" t="s">
        <v>443</v>
      </c>
      <c r="AH77" s="120" t="s">
        <v>443</v>
      </c>
      <c r="AI77" s="120" t="s">
        <v>443</v>
      </c>
      <c r="AJ77" s="120" t="s">
        <v>443</v>
      </c>
      <c r="AK77" s="120" t="s">
        <v>444</v>
      </c>
      <c r="AL77" s="29" t="s">
        <v>194</v>
      </c>
    </row>
    <row r="78" spans="1:38" ht="26.25" customHeight="1" thickBot="1" x14ac:dyDescent="0.3">
      <c r="A78" s="40" t="s">
        <v>53</v>
      </c>
      <c r="B78" s="40" t="s">
        <v>195</v>
      </c>
      <c r="C78" s="41" t="s">
        <v>196</v>
      </c>
      <c r="D78" s="42"/>
      <c r="E78" s="120" t="s">
        <v>445</v>
      </c>
      <c r="F78" s="120" t="s">
        <v>445</v>
      </c>
      <c r="G78" s="120" t="s">
        <v>445</v>
      </c>
      <c r="H78" s="120" t="s">
        <v>445</v>
      </c>
      <c r="I78" s="120" t="s">
        <v>442</v>
      </c>
      <c r="J78" s="120" t="s">
        <v>442</v>
      </c>
      <c r="K78" s="120" t="s">
        <v>442</v>
      </c>
      <c r="L78" s="120" t="s">
        <v>442</v>
      </c>
      <c r="M78" s="120" t="s">
        <v>445</v>
      </c>
      <c r="N78" s="120" t="s">
        <v>445</v>
      </c>
      <c r="O78" s="120" t="s">
        <v>445</v>
      </c>
      <c r="P78" s="120" t="s">
        <v>445</v>
      </c>
      <c r="Q78" s="120" t="s">
        <v>445</v>
      </c>
      <c r="R78" s="120" t="s">
        <v>445</v>
      </c>
      <c r="S78" s="120" t="s">
        <v>445</v>
      </c>
      <c r="T78" s="120" t="s">
        <v>444</v>
      </c>
      <c r="U78" s="120" t="s">
        <v>444</v>
      </c>
      <c r="V78" s="120" t="s">
        <v>445</v>
      </c>
      <c r="W78" s="120" t="s">
        <v>445</v>
      </c>
      <c r="X78" s="120" t="s">
        <v>444</v>
      </c>
      <c r="Y78" s="120" t="s">
        <v>444</v>
      </c>
      <c r="Z78" s="120" t="s">
        <v>444</v>
      </c>
      <c r="AA78" s="120" t="s">
        <v>444</v>
      </c>
      <c r="AB78" s="120" t="s">
        <v>444</v>
      </c>
      <c r="AC78" s="120" t="s">
        <v>443</v>
      </c>
      <c r="AD78" s="120" t="s">
        <v>443</v>
      </c>
      <c r="AE78" s="121"/>
      <c r="AF78" s="120" t="s">
        <v>443</v>
      </c>
      <c r="AG78" s="120" t="s">
        <v>443</v>
      </c>
      <c r="AH78" s="120" t="s">
        <v>443</v>
      </c>
      <c r="AI78" s="120" t="s">
        <v>443</v>
      </c>
      <c r="AJ78" s="120" t="s">
        <v>443</v>
      </c>
      <c r="AK78" s="120" t="s">
        <v>444</v>
      </c>
      <c r="AL78" s="29" t="s">
        <v>197</v>
      </c>
    </row>
    <row r="79" spans="1:38" ht="26.25" customHeight="1" thickBot="1" x14ac:dyDescent="0.3">
      <c r="A79" s="40" t="s">
        <v>53</v>
      </c>
      <c r="B79" s="40" t="s">
        <v>198</v>
      </c>
      <c r="C79" s="41" t="s">
        <v>199</v>
      </c>
      <c r="D79" s="42"/>
      <c r="E79" s="120" t="s">
        <v>445</v>
      </c>
      <c r="F79" s="120" t="s">
        <v>445</v>
      </c>
      <c r="G79" s="120" t="s">
        <v>445</v>
      </c>
      <c r="H79" s="120" t="s">
        <v>445</v>
      </c>
      <c r="I79" s="120" t="s">
        <v>442</v>
      </c>
      <c r="J79" s="120" t="s">
        <v>442</v>
      </c>
      <c r="K79" s="120" t="s">
        <v>442</v>
      </c>
      <c r="L79" s="120" t="s">
        <v>442</v>
      </c>
      <c r="M79" s="120" t="s">
        <v>445</v>
      </c>
      <c r="N79" s="120" t="s">
        <v>445</v>
      </c>
      <c r="O79" s="120" t="s">
        <v>445</v>
      </c>
      <c r="P79" s="120" t="s">
        <v>445</v>
      </c>
      <c r="Q79" s="120" t="s">
        <v>445</v>
      </c>
      <c r="R79" s="120" t="s">
        <v>445</v>
      </c>
      <c r="S79" s="120" t="s">
        <v>445</v>
      </c>
      <c r="T79" s="120" t="s">
        <v>444</v>
      </c>
      <c r="U79" s="120" t="s">
        <v>444</v>
      </c>
      <c r="V79" s="120" t="s">
        <v>445</v>
      </c>
      <c r="W79" s="120" t="s">
        <v>445</v>
      </c>
      <c r="X79" s="120" t="s">
        <v>444</v>
      </c>
      <c r="Y79" s="120" t="s">
        <v>444</v>
      </c>
      <c r="Z79" s="120" t="s">
        <v>444</v>
      </c>
      <c r="AA79" s="120" t="s">
        <v>444</v>
      </c>
      <c r="AB79" s="120" t="s">
        <v>444</v>
      </c>
      <c r="AC79" s="120" t="s">
        <v>443</v>
      </c>
      <c r="AD79" s="120" t="s">
        <v>443</v>
      </c>
      <c r="AE79" s="121"/>
      <c r="AF79" s="120" t="s">
        <v>443</v>
      </c>
      <c r="AG79" s="120" t="s">
        <v>443</v>
      </c>
      <c r="AH79" s="120" t="s">
        <v>443</v>
      </c>
      <c r="AI79" s="120" t="s">
        <v>443</v>
      </c>
      <c r="AJ79" s="120" t="s">
        <v>443</v>
      </c>
      <c r="AK79" s="120" t="s">
        <v>444</v>
      </c>
      <c r="AL79" s="29" t="s">
        <v>200</v>
      </c>
    </row>
    <row r="80" spans="1:38" ht="26.25" customHeight="1" thickBot="1" x14ac:dyDescent="0.3">
      <c r="A80" s="40" t="s">
        <v>53</v>
      </c>
      <c r="B80" s="44" t="s">
        <v>201</v>
      </c>
      <c r="C80" s="46" t="s">
        <v>202</v>
      </c>
      <c r="D80" s="42"/>
      <c r="E80" s="120">
        <v>0.515408164</v>
      </c>
      <c r="F80" s="120">
        <v>0.63173000000000001</v>
      </c>
      <c r="G80" s="120">
        <v>2.7265331399999999</v>
      </c>
      <c r="H80" s="120" t="s">
        <v>444</v>
      </c>
      <c r="I80" s="120" t="s">
        <v>442</v>
      </c>
      <c r="J80" s="120" t="s">
        <v>442</v>
      </c>
      <c r="K80" s="120" t="s">
        <v>442</v>
      </c>
      <c r="L80" s="120" t="s">
        <v>442</v>
      </c>
      <c r="M80" s="120">
        <v>0.65085757799999999</v>
      </c>
      <c r="N80" s="120">
        <v>17.33040767</v>
      </c>
      <c r="O80" s="120">
        <v>0.45780686000000004</v>
      </c>
      <c r="P80" s="120">
        <v>1.4200000000000001E-4</v>
      </c>
      <c r="Q80" s="120">
        <v>2.19823623</v>
      </c>
      <c r="R80" s="120">
        <v>2.4300000000000002</v>
      </c>
      <c r="S80" s="120">
        <v>7.2254310000000004</v>
      </c>
      <c r="T80" s="120">
        <v>0.10076500000000001</v>
      </c>
      <c r="U80" s="120">
        <v>1.592975</v>
      </c>
      <c r="V80" s="120">
        <v>54.025956319999992</v>
      </c>
      <c r="W80" s="120">
        <v>25.133956900000001</v>
      </c>
      <c r="X80" s="120" t="s">
        <v>444</v>
      </c>
      <c r="Y80" s="120" t="s">
        <v>444</v>
      </c>
      <c r="Z80" s="120" t="s">
        <v>444</v>
      </c>
      <c r="AA80" s="120" t="s">
        <v>444</v>
      </c>
      <c r="AB80" s="120" t="s">
        <v>444</v>
      </c>
      <c r="AC80" s="120" t="s">
        <v>443</v>
      </c>
      <c r="AD80" s="120" t="s">
        <v>444</v>
      </c>
      <c r="AE80" s="121"/>
      <c r="AF80" s="120" t="s">
        <v>443</v>
      </c>
      <c r="AG80" s="120" t="s">
        <v>443</v>
      </c>
      <c r="AH80" s="120" t="s">
        <v>443</v>
      </c>
      <c r="AI80" s="120" t="s">
        <v>443</v>
      </c>
      <c r="AJ80" s="120" t="s">
        <v>443</v>
      </c>
      <c r="AK80" s="120" t="s">
        <v>444</v>
      </c>
      <c r="AL80" s="29" t="s">
        <v>410</v>
      </c>
    </row>
    <row r="81" spans="1:38" ht="26.25" customHeight="1" thickBot="1" x14ac:dyDescent="0.3">
      <c r="A81" s="40" t="s">
        <v>53</v>
      </c>
      <c r="B81" s="44" t="s">
        <v>203</v>
      </c>
      <c r="C81" s="46" t="s">
        <v>204</v>
      </c>
      <c r="D81" s="42"/>
      <c r="E81" s="120">
        <v>4.2755973026666668E-3</v>
      </c>
      <c r="F81" s="120">
        <v>3.0427434922285713E-2</v>
      </c>
      <c r="G81" s="120">
        <v>0.46827908788533334</v>
      </c>
      <c r="H81" s="120" t="s">
        <v>443</v>
      </c>
      <c r="I81" s="120" t="s">
        <v>442</v>
      </c>
      <c r="J81" s="120" t="s">
        <v>442</v>
      </c>
      <c r="K81" s="120" t="s">
        <v>442</v>
      </c>
      <c r="L81" s="120" t="s">
        <v>442</v>
      </c>
      <c r="M81" s="120">
        <v>1.5269703866666666E-2</v>
      </c>
      <c r="N81" s="120">
        <v>0.14728844207999997</v>
      </c>
      <c r="O81" s="120" t="s">
        <v>444</v>
      </c>
      <c r="P81" s="120" t="s">
        <v>444</v>
      </c>
      <c r="Q81" s="120" t="s">
        <v>444</v>
      </c>
      <c r="R81" s="120" t="s">
        <v>444</v>
      </c>
      <c r="S81" s="120" t="s">
        <v>444</v>
      </c>
      <c r="T81" s="120" t="s">
        <v>444</v>
      </c>
      <c r="U81" s="120" t="s">
        <v>444</v>
      </c>
      <c r="V81" s="120" t="s">
        <v>444</v>
      </c>
      <c r="W81" s="120">
        <v>1.0947E-2</v>
      </c>
      <c r="X81" s="120" t="s">
        <v>444</v>
      </c>
      <c r="Y81" s="120" t="s">
        <v>444</v>
      </c>
      <c r="Z81" s="120" t="s">
        <v>444</v>
      </c>
      <c r="AA81" s="120" t="s">
        <v>444</v>
      </c>
      <c r="AB81" s="120" t="s">
        <v>444</v>
      </c>
      <c r="AC81" s="120" t="s">
        <v>443</v>
      </c>
      <c r="AD81" s="120">
        <v>8.3599999999999996E-6</v>
      </c>
      <c r="AE81" s="121"/>
      <c r="AF81" s="120" t="s">
        <v>443</v>
      </c>
      <c r="AG81" s="120" t="s">
        <v>443</v>
      </c>
      <c r="AH81" s="120" t="s">
        <v>443</v>
      </c>
      <c r="AI81" s="120" t="s">
        <v>443</v>
      </c>
      <c r="AJ81" s="120" t="s">
        <v>443</v>
      </c>
      <c r="AK81" s="120" t="s">
        <v>444</v>
      </c>
      <c r="AL81" s="29" t="s">
        <v>205</v>
      </c>
    </row>
    <row r="82" spans="1:38" ht="26.25" customHeight="1" thickBot="1" x14ac:dyDescent="0.3">
      <c r="A82" s="40" t="s">
        <v>206</v>
      </c>
      <c r="B82" s="44" t="s">
        <v>207</v>
      </c>
      <c r="C82" s="50" t="s">
        <v>208</v>
      </c>
      <c r="D82" s="42"/>
      <c r="E82" s="120" t="s">
        <v>443</v>
      </c>
      <c r="F82" s="120">
        <v>22.751238321543141</v>
      </c>
      <c r="G82" s="120" t="s">
        <v>443</v>
      </c>
      <c r="H82" s="120" t="s">
        <v>443</v>
      </c>
      <c r="I82" s="120" t="s">
        <v>442</v>
      </c>
      <c r="J82" s="120" t="s">
        <v>442</v>
      </c>
      <c r="K82" s="120" t="s">
        <v>442</v>
      </c>
      <c r="L82" s="120" t="s">
        <v>442</v>
      </c>
      <c r="M82" s="120" t="s">
        <v>443</v>
      </c>
      <c r="N82" s="120" t="s">
        <v>443</v>
      </c>
      <c r="O82" s="120" t="s">
        <v>443</v>
      </c>
      <c r="P82" s="120" t="s">
        <v>443</v>
      </c>
      <c r="Q82" s="120" t="s">
        <v>443</v>
      </c>
      <c r="R82" s="120" t="s">
        <v>443</v>
      </c>
      <c r="S82" s="120" t="s">
        <v>443</v>
      </c>
      <c r="T82" s="120" t="s">
        <v>443</v>
      </c>
      <c r="U82" s="120" t="s">
        <v>443</v>
      </c>
      <c r="V82" s="120" t="s">
        <v>443</v>
      </c>
      <c r="W82" s="120" t="s">
        <v>443</v>
      </c>
      <c r="X82" s="120" t="s">
        <v>443</v>
      </c>
      <c r="Y82" s="120" t="s">
        <v>443</v>
      </c>
      <c r="Z82" s="120" t="s">
        <v>443</v>
      </c>
      <c r="AA82" s="120" t="s">
        <v>443</v>
      </c>
      <c r="AB82" s="120" t="s">
        <v>443</v>
      </c>
      <c r="AC82" s="120" t="s">
        <v>443</v>
      </c>
      <c r="AD82" s="120" t="s">
        <v>443</v>
      </c>
      <c r="AE82" s="121"/>
      <c r="AF82" s="120" t="s">
        <v>443</v>
      </c>
      <c r="AG82" s="120" t="s">
        <v>443</v>
      </c>
      <c r="AH82" s="120" t="s">
        <v>443</v>
      </c>
      <c r="AI82" s="120" t="s">
        <v>443</v>
      </c>
      <c r="AJ82" s="120" t="s">
        <v>443</v>
      </c>
      <c r="AK82" s="120">
        <v>10194422</v>
      </c>
      <c r="AL82" s="99" t="s">
        <v>439</v>
      </c>
    </row>
    <row r="83" spans="1:38" ht="26.25" customHeight="1" thickBot="1" x14ac:dyDescent="0.3">
      <c r="A83" s="40" t="s">
        <v>53</v>
      </c>
      <c r="B83" s="51" t="s">
        <v>209</v>
      </c>
      <c r="C83" s="52" t="s">
        <v>210</v>
      </c>
      <c r="D83" s="42"/>
      <c r="E83" s="120">
        <v>1.7642188E-2</v>
      </c>
      <c r="F83" s="120">
        <v>5.755621073230769E-2</v>
      </c>
      <c r="G83" s="120">
        <v>1.1722721E-2</v>
      </c>
      <c r="H83" s="120" t="s">
        <v>443</v>
      </c>
      <c r="I83" s="120" t="s">
        <v>442</v>
      </c>
      <c r="J83" s="120" t="s">
        <v>442</v>
      </c>
      <c r="K83" s="120" t="s">
        <v>442</v>
      </c>
      <c r="L83" s="120" t="s">
        <v>442</v>
      </c>
      <c r="M83" s="120">
        <v>0.120308915</v>
      </c>
      <c r="N83" s="120" t="s">
        <v>443</v>
      </c>
      <c r="O83" s="120" t="s">
        <v>443</v>
      </c>
      <c r="P83" s="120" t="s">
        <v>443</v>
      </c>
      <c r="Q83" s="120" t="s">
        <v>443</v>
      </c>
      <c r="R83" s="120" t="s">
        <v>443</v>
      </c>
      <c r="S83" s="120" t="s">
        <v>443</v>
      </c>
      <c r="T83" s="120" t="s">
        <v>443</v>
      </c>
      <c r="U83" s="120" t="s">
        <v>443</v>
      </c>
      <c r="V83" s="120" t="s">
        <v>443</v>
      </c>
      <c r="W83" s="120">
        <v>0.17499999999999999</v>
      </c>
      <c r="X83" s="120">
        <v>2.155073108E-3</v>
      </c>
      <c r="Y83" s="120">
        <v>5.4751989708000008E-3</v>
      </c>
      <c r="Z83" s="120">
        <v>6.9726433700620007E-3</v>
      </c>
      <c r="AA83" s="120">
        <v>1.6744187006200001E-4</v>
      </c>
      <c r="AB83" s="120">
        <v>1.4770357319000001E-2</v>
      </c>
      <c r="AC83" s="120" t="s">
        <v>443</v>
      </c>
      <c r="AD83" s="120" t="s">
        <v>443</v>
      </c>
      <c r="AE83" s="121"/>
      <c r="AF83" s="120" t="s">
        <v>443</v>
      </c>
      <c r="AG83" s="120" t="s">
        <v>443</v>
      </c>
      <c r="AH83" s="120" t="s">
        <v>443</v>
      </c>
      <c r="AI83" s="120" t="s">
        <v>443</v>
      </c>
      <c r="AJ83" s="120" t="s">
        <v>443</v>
      </c>
      <c r="AK83" s="120" t="s">
        <v>444</v>
      </c>
      <c r="AL83" s="29" t="s">
        <v>410</v>
      </c>
    </row>
    <row r="84" spans="1:38" ht="26.25" customHeight="1" thickBot="1" x14ac:dyDescent="0.3">
      <c r="A84" s="40" t="s">
        <v>53</v>
      </c>
      <c r="B84" s="51" t="s">
        <v>211</v>
      </c>
      <c r="C84" s="52" t="s">
        <v>212</v>
      </c>
      <c r="D84" s="42"/>
      <c r="E84" s="120">
        <v>6.4139999999999996E-3</v>
      </c>
      <c r="F84" s="120">
        <v>0.02</v>
      </c>
      <c r="G84" s="120" t="s">
        <v>444</v>
      </c>
      <c r="H84" s="120" t="s">
        <v>443</v>
      </c>
      <c r="I84" s="120" t="s">
        <v>442</v>
      </c>
      <c r="J84" s="120" t="s">
        <v>442</v>
      </c>
      <c r="K84" s="120" t="s">
        <v>442</v>
      </c>
      <c r="L84" s="120" t="s">
        <v>442</v>
      </c>
      <c r="M84" s="120">
        <v>2.7820000000000002E-3</v>
      </c>
      <c r="N84" s="120" t="s">
        <v>444</v>
      </c>
      <c r="O84" s="120" t="s">
        <v>443</v>
      </c>
      <c r="P84" s="120" t="s">
        <v>443</v>
      </c>
      <c r="Q84" s="120" t="s">
        <v>443</v>
      </c>
      <c r="R84" s="120" t="s">
        <v>443</v>
      </c>
      <c r="S84" s="120" t="s">
        <v>443</v>
      </c>
      <c r="T84" s="120" t="s">
        <v>443</v>
      </c>
      <c r="U84" s="120" t="s">
        <v>443</v>
      </c>
      <c r="V84" s="120" t="s">
        <v>443</v>
      </c>
      <c r="W84" s="120" t="s">
        <v>444</v>
      </c>
      <c r="X84" s="120" t="s">
        <v>444</v>
      </c>
      <c r="Y84" s="120" t="s">
        <v>444</v>
      </c>
      <c r="Z84" s="120" t="s">
        <v>444</v>
      </c>
      <c r="AA84" s="120" t="s">
        <v>444</v>
      </c>
      <c r="AB84" s="120" t="s">
        <v>444</v>
      </c>
      <c r="AC84" s="120" t="s">
        <v>443</v>
      </c>
      <c r="AD84" s="120" t="s">
        <v>443</v>
      </c>
      <c r="AE84" s="121"/>
      <c r="AF84" s="120" t="s">
        <v>443</v>
      </c>
      <c r="AG84" s="120" t="s">
        <v>443</v>
      </c>
      <c r="AH84" s="120" t="s">
        <v>443</v>
      </c>
      <c r="AI84" s="120" t="s">
        <v>443</v>
      </c>
      <c r="AJ84" s="120" t="s">
        <v>443</v>
      </c>
      <c r="AK84" s="120" t="s">
        <v>444</v>
      </c>
      <c r="AL84" s="29" t="s">
        <v>410</v>
      </c>
    </row>
    <row r="85" spans="1:38" ht="26.25" customHeight="1" thickBot="1" x14ac:dyDescent="0.3">
      <c r="A85" s="40" t="s">
        <v>206</v>
      </c>
      <c r="B85" s="46" t="s">
        <v>213</v>
      </c>
      <c r="C85" s="52" t="s">
        <v>401</v>
      </c>
      <c r="D85" s="42"/>
      <c r="E85" s="120">
        <v>0.13184583899999999</v>
      </c>
      <c r="F85" s="120">
        <v>35.12177334801197</v>
      </c>
      <c r="G85" s="120">
        <v>3.1417650000000004E-3</v>
      </c>
      <c r="H85" s="120" t="s">
        <v>444</v>
      </c>
      <c r="I85" s="120" t="s">
        <v>442</v>
      </c>
      <c r="J85" s="120" t="s">
        <v>442</v>
      </c>
      <c r="K85" s="120" t="s">
        <v>442</v>
      </c>
      <c r="L85" s="120" t="s">
        <v>442</v>
      </c>
      <c r="M85" s="120">
        <v>0.118579643</v>
      </c>
      <c r="N85" s="120">
        <v>5.391E-3</v>
      </c>
      <c r="O85" s="120">
        <v>1.16E-4</v>
      </c>
      <c r="P85" s="120">
        <v>4.7000000000000004E-5</v>
      </c>
      <c r="Q85" s="120" t="s">
        <v>444</v>
      </c>
      <c r="R85" s="120">
        <v>0.165827</v>
      </c>
      <c r="S85" s="120">
        <v>2.5600000000000002E-3</v>
      </c>
      <c r="T85" s="120">
        <v>2.0376999999999999E-2</v>
      </c>
      <c r="U85" s="120" t="s">
        <v>444</v>
      </c>
      <c r="V85" s="120" t="s">
        <v>444</v>
      </c>
      <c r="W85" s="120" t="s">
        <v>443</v>
      </c>
      <c r="X85" s="120" t="s">
        <v>443</v>
      </c>
      <c r="Y85" s="120" t="s">
        <v>443</v>
      </c>
      <c r="Z85" s="120" t="s">
        <v>443</v>
      </c>
      <c r="AA85" s="120" t="s">
        <v>443</v>
      </c>
      <c r="AB85" s="120" t="s">
        <v>443</v>
      </c>
      <c r="AC85" s="120" t="s">
        <v>443</v>
      </c>
      <c r="AD85" s="120" t="s">
        <v>443</v>
      </c>
      <c r="AE85" s="121"/>
      <c r="AF85" s="120" t="s">
        <v>443</v>
      </c>
      <c r="AG85" s="120" t="s">
        <v>443</v>
      </c>
      <c r="AH85" s="120" t="s">
        <v>443</v>
      </c>
      <c r="AI85" s="120" t="s">
        <v>443</v>
      </c>
      <c r="AJ85" s="120" t="s">
        <v>443</v>
      </c>
      <c r="AK85" s="120" t="s">
        <v>447</v>
      </c>
      <c r="AL85" s="29" t="s">
        <v>214</v>
      </c>
    </row>
    <row r="86" spans="1:38" ht="26.25" customHeight="1" thickBot="1" x14ac:dyDescent="0.3">
      <c r="A86" s="40" t="s">
        <v>206</v>
      </c>
      <c r="B86" s="46" t="s">
        <v>215</v>
      </c>
      <c r="C86" s="50" t="s">
        <v>216</v>
      </c>
      <c r="D86" s="42"/>
      <c r="E86" s="120">
        <v>7.7499399999999999E-4</v>
      </c>
      <c r="F86" s="120">
        <v>4.0808941719999998</v>
      </c>
      <c r="G86" s="120">
        <v>2.6533200000000001E-4</v>
      </c>
      <c r="H86" s="120" t="s">
        <v>444</v>
      </c>
      <c r="I86" s="120" t="s">
        <v>442</v>
      </c>
      <c r="J86" s="120" t="s">
        <v>442</v>
      </c>
      <c r="K86" s="120" t="s">
        <v>442</v>
      </c>
      <c r="L86" s="120" t="s">
        <v>442</v>
      </c>
      <c r="M86" s="120">
        <v>7.38672E-4</v>
      </c>
      <c r="N86" s="120" t="s">
        <v>444</v>
      </c>
      <c r="O86" s="120" t="s">
        <v>444</v>
      </c>
      <c r="P86" s="120" t="s">
        <v>444</v>
      </c>
      <c r="Q86" s="120" t="s">
        <v>444</v>
      </c>
      <c r="R86" s="120" t="s">
        <v>444</v>
      </c>
      <c r="S86" s="120" t="s">
        <v>444</v>
      </c>
      <c r="T86" s="120" t="s">
        <v>444</v>
      </c>
      <c r="U86" s="120" t="s">
        <v>443</v>
      </c>
      <c r="V86" s="120" t="s">
        <v>443</v>
      </c>
      <c r="W86" s="120" t="s">
        <v>443</v>
      </c>
      <c r="X86" s="120" t="s">
        <v>443</v>
      </c>
      <c r="Y86" s="120" t="s">
        <v>443</v>
      </c>
      <c r="Z86" s="120" t="s">
        <v>443</v>
      </c>
      <c r="AA86" s="120" t="s">
        <v>443</v>
      </c>
      <c r="AB86" s="120" t="s">
        <v>443</v>
      </c>
      <c r="AC86" s="120" t="s">
        <v>443</v>
      </c>
      <c r="AD86" s="120" t="s">
        <v>443</v>
      </c>
      <c r="AE86" s="121"/>
      <c r="AF86" s="120" t="s">
        <v>443</v>
      </c>
      <c r="AG86" s="120" t="s">
        <v>443</v>
      </c>
      <c r="AH86" s="120" t="s">
        <v>443</v>
      </c>
      <c r="AI86" s="120" t="s">
        <v>443</v>
      </c>
      <c r="AJ86" s="120" t="s">
        <v>443</v>
      </c>
      <c r="AK86" s="120" t="s">
        <v>443</v>
      </c>
      <c r="AL86" s="29" t="s">
        <v>217</v>
      </c>
    </row>
    <row r="87" spans="1:38" ht="26.25" customHeight="1" thickBot="1" x14ac:dyDescent="0.3">
      <c r="A87" s="40" t="s">
        <v>206</v>
      </c>
      <c r="B87" s="46" t="s">
        <v>218</v>
      </c>
      <c r="C87" s="50" t="s">
        <v>219</v>
      </c>
      <c r="D87" s="42"/>
      <c r="E87" s="120" t="s">
        <v>443</v>
      </c>
      <c r="F87" s="120">
        <v>1.7481508255026754</v>
      </c>
      <c r="G87" s="120" t="s">
        <v>443</v>
      </c>
      <c r="H87" s="120" t="s">
        <v>443</v>
      </c>
      <c r="I87" s="120" t="s">
        <v>442</v>
      </c>
      <c r="J87" s="120" t="s">
        <v>442</v>
      </c>
      <c r="K87" s="120" t="s">
        <v>442</v>
      </c>
      <c r="L87" s="120" t="s">
        <v>442</v>
      </c>
      <c r="M87" s="120" t="s">
        <v>443</v>
      </c>
      <c r="N87" s="120" t="s">
        <v>443</v>
      </c>
      <c r="O87" s="120" t="s">
        <v>443</v>
      </c>
      <c r="P87" s="120" t="s">
        <v>443</v>
      </c>
      <c r="Q87" s="120" t="s">
        <v>443</v>
      </c>
      <c r="R87" s="120" t="s">
        <v>443</v>
      </c>
      <c r="S87" s="120" t="s">
        <v>443</v>
      </c>
      <c r="T87" s="120" t="s">
        <v>443</v>
      </c>
      <c r="U87" s="120" t="s">
        <v>443</v>
      </c>
      <c r="V87" s="120" t="s">
        <v>443</v>
      </c>
      <c r="W87" s="120" t="s">
        <v>443</v>
      </c>
      <c r="X87" s="120" t="s">
        <v>443</v>
      </c>
      <c r="Y87" s="120" t="s">
        <v>443</v>
      </c>
      <c r="Z87" s="120" t="s">
        <v>443</v>
      </c>
      <c r="AA87" s="120" t="s">
        <v>443</v>
      </c>
      <c r="AB87" s="120" t="s">
        <v>443</v>
      </c>
      <c r="AC87" s="120" t="s">
        <v>443</v>
      </c>
      <c r="AD87" s="120" t="s">
        <v>443</v>
      </c>
      <c r="AE87" s="121"/>
      <c r="AF87" s="120" t="s">
        <v>443</v>
      </c>
      <c r="AG87" s="120" t="s">
        <v>443</v>
      </c>
      <c r="AH87" s="120" t="s">
        <v>443</v>
      </c>
      <c r="AI87" s="120" t="s">
        <v>443</v>
      </c>
      <c r="AJ87" s="120" t="s">
        <v>443</v>
      </c>
      <c r="AK87" s="120">
        <v>953175</v>
      </c>
      <c r="AL87" s="29" t="s">
        <v>217</v>
      </c>
    </row>
    <row r="88" spans="1:38" ht="26.25" customHeight="1" thickBot="1" x14ac:dyDescent="0.3">
      <c r="A88" s="40" t="s">
        <v>206</v>
      </c>
      <c r="B88" s="46" t="s">
        <v>220</v>
      </c>
      <c r="C88" s="50" t="s">
        <v>221</v>
      </c>
      <c r="D88" s="42"/>
      <c r="E88" s="120">
        <v>4.2172493000000005E-2</v>
      </c>
      <c r="F88" s="120">
        <v>11.863346454989999</v>
      </c>
      <c r="G88" s="120">
        <v>2.4389984999999999E-2</v>
      </c>
      <c r="H88" s="120">
        <v>1.0944080000000001E-3</v>
      </c>
      <c r="I88" s="120" t="s">
        <v>442</v>
      </c>
      <c r="J88" s="120" t="s">
        <v>442</v>
      </c>
      <c r="K88" s="120" t="s">
        <v>442</v>
      </c>
      <c r="L88" s="120" t="s">
        <v>442</v>
      </c>
      <c r="M88" s="120">
        <v>4.7942180000000001E-2</v>
      </c>
      <c r="N88" s="120">
        <v>0.45182900000000004</v>
      </c>
      <c r="O88" s="120" t="s">
        <v>444</v>
      </c>
      <c r="P88" s="120" t="s">
        <v>444</v>
      </c>
      <c r="Q88" s="120" t="s">
        <v>444</v>
      </c>
      <c r="R88" s="120" t="s">
        <v>444</v>
      </c>
      <c r="S88" s="120" t="s">
        <v>444</v>
      </c>
      <c r="T88" s="120" t="s">
        <v>444</v>
      </c>
      <c r="U88" s="120" t="s">
        <v>444</v>
      </c>
      <c r="V88" s="120" t="s">
        <v>444</v>
      </c>
      <c r="W88" s="120" t="s">
        <v>443</v>
      </c>
      <c r="X88" s="120" t="s">
        <v>444</v>
      </c>
      <c r="Y88" s="120" t="s">
        <v>443</v>
      </c>
      <c r="Z88" s="120" t="s">
        <v>443</v>
      </c>
      <c r="AA88" s="120" t="s">
        <v>443</v>
      </c>
      <c r="AB88" s="120" t="s">
        <v>444</v>
      </c>
      <c r="AC88" s="120" t="s">
        <v>443</v>
      </c>
      <c r="AD88" s="120" t="s">
        <v>443</v>
      </c>
      <c r="AE88" s="121"/>
      <c r="AF88" s="120" t="s">
        <v>443</v>
      </c>
      <c r="AG88" s="120" t="s">
        <v>443</v>
      </c>
      <c r="AH88" s="120" t="s">
        <v>443</v>
      </c>
      <c r="AI88" s="120" t="s">
        <v>443</v>
      </c>
      <c r="AJ88" s="120" t="s">
        <v>443</v>
      </c>
      <c r="AK88" s="120" t="s">
        <v>443</v>
      </c>
      <c r="AL88" s="29" t="s">
        <v>410</v>
      </c>
    </row>
    <row r="89" spans="1:38" ht="26.25" customHeight="1" thickBot="1" x14ac:dyDescent="0.3">
      <c r="A89" s="40" t="s">
        <v>206</v>
      </c>
      <c r="B89" s="46" t="s">
        <v>222</v>
      </c>
      <c r="C89" s="50" t="s">
        <v>223</v>
      </c>
      <c r="D89" s="42"/>
      <c r="E89" s="120">
        <v>9.1691500000000003E-4</v>
      </c>
      <c r="F89" s="120">
        <v>12.637274506415583</v>
      </c>
      <c r="G89" s="120">
        <v>4.0890000000000002E-6</v>
      </c>
      <c r="H89" s="120">
        <v>1.4995410000000001E-3</v>
      </c>
      <c r="I89" s="120" t="s">
        <v>442</v>
      </c>
      <c r="J89" s="120" t="s">
        <v>442</v>
      </c>
      <c r="K89" s="120" t="s">
        <v>442</v>
      </c>
      <c r="L89" s="120" t="s">
        <v>442</v>
      </c>
      <c r="M89" s="120">
        <v>1.07908E-4</v>
      </c>
      <c r="N89" s="120" t="s">
        <v>443</v>
      </c>
      <c r="O89" s="120" t="s">
        <v>443</v>
      </c>
      <c r="P89" s="120" t="s">
        <v>444</v>
      </c>
      <c r="Q89" s="120" t="s">
        <v>443</v>
      </c>
      <c r="R89" s="120" t="s">
        <v>443</v>
      </c>
      <c r="S89" s="120" t="s">
        <v>443</v>
      </c>
      <c r="T89" s="120" t="s">
        <v>443</v>
      </c>
      <c r="U89" s="120" t="s">
        <v>443</v>
      </c>
      <c r="V89" s="120" t="s">
        <v>443</v>
      </c>
      <c r="W89" s="120" t="s">
        <v>443</v>
      </c>
      <c r="X89" s="120" t="s">
        <v>443</v>
      </c>
      <c r="Y89" s="120" t="s">
        <v>443</v>
      </c>
      <c r="Z89" s="120" t="s">
        <v>443</v>
      </c>
      <c r="AA89" s="120" t="s">
        <v>443</v>
      </c>
      <c r="AB89" s="120" t="s">
        <v>443</v>
      </c>
      <c r="AC89" s="120" t="s">
        <v>443</v>
      </c>
      <c r="AD89" s="120" t="s">
        <v>443</v>
      </c>
      <c r="AE89" s="121"/>
      <c r="AF89" s="120" t="s">
        <v>443</v>
      </c>
      <c r="AG89" s="120" t="s">
        <v>443</v>
      </c>
      <c r="AH89" s="120" t="s">
        <v>443</v>
      </c>
      <c r="AI89" s="120" t="s">
        <v>443</v>
      </c>
      <c r="AJ89" s="120" t="s">
        <v>443</v>
      </c>
      <c r="AK89" s="120" t="s">
        <v>443</v>
      </c>
      <c r="AL89" s="29" t="s">
        <v>410</v>
      </c>
    </row>
    <row r="90" spans="1:38" s="4" customFormat="1" ht="26.25" customHeight="1" thickBot="1" x14ac:dyDescent="0.3">
      <c r="A90" s="40" t="s">
        <v>206</v>
      </c>
      <c r="B90" s="46" t="s">
        <v>224</v>
      </c>
      <c r="C90" s="50" t="s">
        <v>225</v>
      </c>
      <c r="D90" s="42"/>
      <c r="E90" s="120" t="s">
        <v>443</v>
      </c>
      <c r="F90" s="120">
        <v>5.3775749927999996</v>
      </c>
      <c r="G90" s="120" t="s">
        <v>443</v>
      </c>
      <c r="H90" s="120" t="s">
        <v>443</v>
      </c>
      <c r="I90" s="120" t="s">
        <v>442</v>
      </c>
      <c r="J90" s="120" t="s">
        <v>442</v>
      </c>
      <c r="K90" s="120" t="s">
        <v>442</v>
      </c>
      <c r="L90" s="120" t="s">
        <v>442</v>
      </c>
      <c r="M90" s="120" t="s">
        <v>443</v>
      </c>
      <c r="N90" s="120" t="s">
        <v>443</v>
      </c>
      <c r="O90" s="120" t="s">
        <v>443</v>
      </c>
      <c r="P90" s="120" t="s">
        <v>443</v>
      </c>
      <c r="Q90" s="120" t="s">
        <v>443</v>
      </c>
      <c r="R90" s="120" t="s">
        <v>443</v>
      </c>
      <c r="S90" s="120" t="s">
        <v>443</v>
      </c>
      <c r="T90" s="120" t="s">
        <v>443</v>
      </c>
      <c r="U90" s="120" t="s">
        <v>443</v>
      </c>
      <c r="V90" s="120" t="s">
        <v>443</v>
      </c>
      <c r="W90" s="120" t="s">
        <v>443</v>
      </c>
      <c r="X90" s="120">
        <v>2.5200000000000001E-3</v>
      </c>
      <c r="Y90" s="120">
        <v>1.2719999999999999E-3</v>
      </c>
      <c r="Z90" s="120">
        <v>1.2719999999999999E-3</v>
      </c>
      <c r="AA90" s="120">
        <v>1.2719999999999999E-3</v>
      </c>
      <c r="AB90" s="120">
        <v>6.3359999999999996E-3</v>
      </c>
      <c r="AC90" s="120" t="s">
        <v>443</v>
      </c>
      <c r="AD90" s="120" t="s">
        <v>443</v>
      </c>
      <c r="AE90" s="121"/>
      <c r="AF90" s="120" t="s">
        <v>443</v>
      </c>
      <c r="AG90" s="120" t="s">
        <v>443</v>
      </c>
      <c r="AH90" s="120" t="s">
        <v>443</v>
      </c>
      <c r="AI90" s="120" t="s">
        <v>443</v>
      </c>
      <c r="AJ90" s="120" t="s">
        <v>443</v>
      </c>
      <c r="AK90" s="120" t="s">
        <v>443</v>
      </c>
      <c r="AL90" s="29" t="s">
        <v>410</v>
      </c>
    </row>
    <row r="91" spans="1:38" ht="26.25" customHeight="1" thickBot="1" x14ac:dyDescent="0.3">
      <c r="A91" s="40" t="s">
        <v>206</v>
      </c>
      <c r="B91" s="44" t="s">
        <v>402</v>
      </c>
      <c r="C91" s="46" t="s">
        <v>226</v>
      </c>
      <c r="D91" s="42"/>
      <c r="E91" s="120">
        <v>4.2834174645189085E-2</v>
      </c>
      <c r="F91" s="120">
        <v>0.13127628641911229</v>
      </c>
      <c r="G91" s="120">
        <v>1.8050398108326985E-2</v>
      </c>
      <c r="H91" s="120">
        <v>9.7505506292738395E-2</v>
      </c>
      <c r="I91" s="120" t="s">
        <v>442</v>
      </c>
      <c r="J91" s="120" t="s">
        <v>442</v>
      </c>
      <c r="K91" s="120" t="s">
        <v>442</v>
      </c>
      <c r="L91" s="120" t="s">
        <v>442</v>
      </c>
      <c r="M91" s="120">
        <v>1.3095132948485597</v>
      </c>
      <c r="N91" s="120">
        <v>1.6392547297429145</v>
      </c>
      <c r="O91" s="120">
        <v>0.19326001366134921</v>
      </c>
      <c r="P91" s="120">
        <v>3.408300250916796E-3</v>
      </c>
      <c r="Q91" s="120">
        <v>2.9260899630223084E-3</v>
      </c>
      <c r="R91" s="120">
        <v>0.30094888400802922</v>
      </c>
      <c r="S91" s="120">
        <v>11.852793149447136</v>
      </c>
      <c r="T91" s="120">
        <v>0.56913920107899085</v>
      </c>
      <c r="U91" s="120">
        <v>6.348889649290694E-2</v>
      </c>
      <c r="V91" s="120">
        <v>6.8552097503511717</v>
      </c>
      <c r="W91" s="120">
        <v>2.349525206799841E-3</v>
      </c>
      <c r="X91" s="120">
        <v>2.6079787165478232E-3</v>
      </c>
      <c r="Y91" s="120">
        <v>1.0572886679599282E-3</v>
      </c>
      <c r="Z91" s="120">
        <v>1.0572886679599282E-3</v>
      </c>
      <c r="AA91" s="120">
        <v>1.0572886679599282E-3</v>
      </c>
      <c r="AB91" s="120">
        <v>5.7798447207276088E-3</v>
      </c>
      <c r="AC91" s="120" t="s">
        <v>443</v>
      </c>
      <c r="AD91" s="120" t="s">
        <v>443</v>
      </c>
      <c r="AE91" s="121"/>
      <c r="AF91" s="120" t="s">
        <v>443</v>
      </c>
      <c r="AG91" s="120" t="s">
        <v>443</v>
      </c>
      <c r="AH91" s="120" t="s">
        <v>443</v>
      </c>
      <c r="AI91" s="120" t="s">
        <v>443</v>
      </c>
      <c r="AJ91" s="120" t="s">
        <v>443</v>
      </c>
      <c r="AK91" s="120" t="s">
        <v>443</v>
      </c>
      <c r="AL91" s="29" t="s">
        <v>410</v>
      </c>
    </row>
    <row r="92" spans="1:38" ht="26.25" customHeight="1" thickBot="1" x14ac:dyDescent="0.3">
      <c r="A92" s="40" t="s">
        <v>53</v>
      </c>
      <c r="B92" s="40" t="s">
        <v>227</v>
      </c>
      <c r="C92" s="41" t="s">
        <v>228</v>
      </c>
      <c r="D92" s="47"/>
      <c r="E92" s="120">
        <v>1.359225E-2</v>
      </c>
      <c r="F92" s="120">
        <v>0.72827275999999996</v>
      </c>
      <c r="G92" s="120">
        <v>1.2776719999999998E-2</v>
      </c>
      <c r="H92" s="120" t="s">
        <v>444</v>
      </c>
      <c r="I92" s="120" t="s">
        <v>442</v>
      </c>
      <c r="J92" s="120" t="s">
        <v>442</v>
      </c>
      <c r="K92" s="120" t="s">
        <v>442</v>
      </c>
      <c r="L92" s="120" t="s">
        <v>442</v>
      </c>
      <c r="M92" s="120">
        <v>5.1596200000000002E-3</v>
      </c>
      <c r="N92" s="120" t="s">
        <v>444</v>
      </c>
      <c r="O92" s="120" t="s">
        <v>444</v>
      </c>
      <c r="P92" s="120" t="s">
        <v>444</v>
      </c>
      <c r="Q92" s="120" t="s">
        <v>444</v>
      </c>
      <c r="R92" s="120" t="s">
        <v>444</v>
      </c>
      <c r="S92" s="120" t="s">
        <v>444</v>
      </c>
      <c r="T92" s="120" t="s">
        <v>444</v>
      </c>
      <c r="U92" s="120" t="s">
        <v>443</v>
      </c>
      <c r="V92" s="120" t="s">
        <v>443</v>
      </c>
      <c r="W92" s="120" t="s">
        <v>443</v>
      </c>
      <c r="X92" s="120" t="s">
        <v>443</v>
      </c>
      <c r="Y92" s="120" t="s">
        <v>443</v>
      </c>
      <c r="Z92" s="120" t="s">
        <v>443</v>
      </c>
      <c r="AA92" s="120" t="s">
        <v>443</v>
      </c>
      <c r="AB92" s="120" t="s">
        <v>443</v>
      </c>
      <c r="AC92" s="120" t="s">
        <v>443</v>
      </c>
      <c r="AD92" s="120" t="s">
        <v>443</v>
      </c>
      <c r="AE92" s="121"/>
      <c r="AF92" s="120" t="s">
        <v>443</v>
      </c>
      <c r="AG92" s="120" t="s">
        <v>443</v>
      </c>
      <c r="AH92" s="120" t="s">
        <v>443</v>
      </c>
      <c r="AI92" s="120" t="s">
        <v>443</v>
      </c>
      <c r="AJ92" s="120" t="s">
        <v>443</v>
      </c>
      <c r="AK92" s="120">
        <v>271.84500000000003</v>
      </c>
      <c r="AL92" s="29" t="s">
        <v>229</v>
      </c>
    </row>
    <row r="93" spans="1:38" ht="26.25" customHeight="1" thickBot="1" x14ac:dyDescent="0.3">
      <c r="A93" s="40" t="s">
        <v>53</v>
      </c>
      <c r="B93" s="44" t="s">
        <v>230</v>
      </c>
      <c r="C93" s="41" t="s">
        <v>403</v>
      </c>
      <c r="D93" s="47"/>
      <c r="E93" s="120">
        <v>0.111705843</v>
      </c>
      <c r="F93" s="120">
        <v>2.2083488962902282</v>
      </c>
      <c r="G93" s="120">
        <v>2.4729732000000001E-2</v>
      </c>
      <c r="H93" s="120">
        <v>8.3132399999999995E-3</v>
      </c>
      <c r="I93" s="120" t="s">
        <v>442</v>
      </c>
      <c r="J93" s="120" t="s">
        <v>442</v>
      </c>
      <c r="K93" s="120" t="s">
        <v>442</v>
      </c>
      <c r="L93" s="120" t="s">
        <v>442</v>
      </c>
      <c r="M93" s="120">
        <v>0.410953332</v>
      </c>
      <c r="N93" s="120">
        <v>1.333E-3</v>
      </c>
      <c r="O93" s="120" t="s">
        <v>443</v>
      </c>
      <c r="P93" s="120">
        <v>5.0000000000000004E-6</v>
      </c>
      <c r="Q93" s="120" t="s">
        <v>443</v>
      </c>
      <c r="R93" s="120" t="s">
        <v>443</v>
      </c>
      <c r="S93" s="120" t="s">
        <v>443</v>
      </c>
      <c r="T93" s="120" t="s">
        <v>443</v>
      </c>
      <c r="U93" s="120" t="s">
        <v>443</v>
      </c>
      <c r="V93" s="120" t="s">
        <v>443</v>
      </c>
      <c r="W93" s="120">
        <v>1.4671199999999999E-3</v>
      </c>
      <c r="X93" s="120" t="s">
        <v>443</v>
      </c>
      <c r="Y93" s="120" t="s">
        <v>443</v>
      </c>
      <c r="Z93" s="120" t="s">
        <v>443</v>
      </c>
      <c r="AA93" s="120" t="s">
        <v>443</v>
      </c>
      <c r="AB93" s="120" t="s">
        <v>443</v>
      </c>
      <c r="AC93" s="120" t="s">
        <v>443</v>
      </c>
      <c r="AD93" s="120" t="s">
        <v>443</v>
      </c>
      <c r="AE93" s="121"/>
      <c r="AF93" s="120" t="s">
        <v>443</v>
      </c>
      <c r="AG93" s="120" t="s">
        <v>443</v>
      </c>
      <c r="AH93" s="120" t="s">
        <v>443</v>
      </c>
      <c r="AI93" s="120" t="s">
        <v>443</v>
      </c>
      <c r="AJ93" s="120" t="s">
        <v>443</v>
      </c>
      <c r="AK93" s="120" t="s">
        <v>443</v>
      </c>
      <c r="AL93" s="29" t="s">
        <v>231</v>
      </c>
    </row>
    <row r="94" spans="1:38" ht="26.25" customHeight="1" thickBot="1" x14ac:dyDescent="0.3">
      <c r="A94" s="40" t="s">
        <v>53</v>
      </c>
      <c r="B94" s="53" t="s">
        <v>404</v>
      </c>
      <c r="C94" s="41" t="s">
        <v>232</v>
      </c>
      <c r="D94" s="42"/>
      <c r="E94" s="120" t="s">
        <v>446</v>
      </c>
      <c r="F94" s="120" t="s">
        <v>446</v>
      </c>
      <c r="G94" s="120" t="s">
        <v>446</v>
      </c>
      <c r="H94" s="120" t="s">
        <v>446</v>
      </c>
      <c r="I94" s="120" t="s">
        <v>442</v>
      </c>
      <c r="J94" s="120" t="s">
        <v>442</v>
      </c>
      <c r="K94" s="120" t="s">
        <v>442</v>
      </c>
      <c r="L94" s="120" t="s">
        <v>442</v>
      </c>
      <c r="M94" s="120" t="s">
        <v>446</v>
      </c>
      <c r="N94" s="120" t="s">
        <v>446</v>
      </c>
      <c r="O94" s="120" t="s">
        <v>446</v>
      </c>
      <c r="P94" s="120" t="s">
        <v>446</v>
      </c>
      <c r="Q94" s="120" t="s">
        <v>446</v>
      </c>
      <c r="R94" s="120" t="s">
        <v>446</v>
      </c>
      <c r="S94" s="120" t="s">
        <v>446</v>
      </c>
      <c r="T94" s="120" t="s">
        <v>446</v>
      </c>
      <c r="U94" s="120" t="s">
        <v>446</v>
      </c>
      <c r="V94" s="120" t="s">
        <v>446</v>
      </c>
      <c r="W94" s="120" t="s">
        <v>446</v>
      </c>
      <c r="X94" s="120" t="s">
        <v>446</v>
      </c>
      <c r="Y94" s="120" t="s">
        <v>446</v>
      </c>
      <c r="Z94" s="120" t="s">
        <v>446</v>
      </c>
      <c r="AA94" s="120" t="s">
        <v>446</v>
      </c>
      <c r="AB94" s="120" t="s">
        <v>446</v>
      </c>
      <c r="AC94" s="120" t="s">
        <v>446</v>
      </c>
      <c r="AD94" s="120" t="s">
        <v>446</v>
      </c>
      <c r="AE94" s="121"/>
      <c r="AF94" s="120" t="s">
        <v>446</v>
      </c>
      <c r="AG94" s="120" t="s">
        <v>446</v>
      </c>
      <c r="AH94" s="120" t="s">
        <v>446</v>
      </c>
      <c r="AI94" s="120" t="s">
        <v>446</v>
      </c>
      <c r="AJ94" s="120" t="s">
        <v>446</v>
      </c>
      <c r="AK94" s="120" t="s">
        <v>446</v>
      </c>
      <c r="AL94" s="29" t="s">
        <v>410</v>
      </c>
    </row>
    <row r="95" spans="1:38" ht="26.25" customHeight="1" thickBot="1" x14ac:dyDescent="0.3">
      <c r="A95" s="40" t="s">
        <v>53</v>
      </c>
      <c r="B95" s="53" t="s">
        <v>233</v>
      </c>
      <c r="C95" s="41" t="s">
        <v>234</v>
      </c>
      <c r="D95" s="47"/>
      <c r="E95" s="120">
        <v>1.403992165</v>
      </c>
      <c r="F95" s="120" t="s">
        <v>443</v>
      </c>
      <c r="G95" s="120">
        <v>4.1460744000000001E-2</v>
      </c>
      <c r="H95" s="120" t="s">
        <v>444</v>
      </c>
      <c r="I95" s="120" t="s">
        <v>442</v>
      </c>
      <c r="J95" s="120" t="s">
        <v>442</v>
      </c>
      <c r="K95" s="120" t="s">
        <v>442</v>
      </c>
      <c r="L95" s="120" t="s">
        <v>442</v>
      </c>
      <c r="M95" s="120">
        <v>0.88242669200000001</v>
      </c>
      <c r="N95" s="120">
        <v>0.18049100000000001</v>
      </c>
      <c r="O95" s="120">
        <v>1.8709999999999998E-3</v>
      </c>
      <c r="P95" s="120">
        <v>1.7619999999999999E-3</v>
      </c>
      <c r="Q95" s="120">
        <v>2.1680000000000002E-3</v>
      </c>
      <c r="R95" s="120">
        <v>9.6349999999999995E-3</v>
      </c>
      <c r="S95" s="120">
        <v>7.3049999999999999E-3</v>
      </c>
      <c r="T95" s="120">
        <v>4.9909999999999998E-3</v>
      </c>
      <c r="U95" s="120" t="s">
        <v>443</v>
      </c>
      <c r="V95" s="120" t="s">
        <v>443</v>
      </c>
      <c r="W95" s="120" t="s">
        <v>443</v>
      </c>
      <c r="X95" s="120" t="s">
        <v>443</v>
      </c>
      <c r="Y95" s="120" t="s">
        <v>443</v>
      </c>
      <c r="Z95" s="120" t="s">
        <v>443</v>
      </c>
      <c r="AA95" s="120" t="s">
        <v>443</v>
      </c>
      <c r="AB95" s="120" t="s">
        <v>443</v>
      </c>
      <c r="AC95" s="120" t="s">
        <v>443</v>
      </c>
      <c r="AD95" s="120" t="s">
        <v>443</v>
      </c>
      <c r="AE95" s="121"/>
      <c r="AF95" s="120" t="s">
        <v>443</v>
      </c>
      <c r="AG95" s="120" t="s">
        <v>443</v>
      </c>
      <c r="AH95" s="120" t="s">
        <v>443</v>
      </c>
      <c r="AI95" s="120" t="s">
        <v>443</v>
      </c>
      <c r="AJ95" s="120" t="s">
        <v>443</v>
      </c>
      <c r="AK95" s="120" t="s">
        <v>444</v>
      </c>
      <c r="AL95" s="29" t="s">
        <v>410</v>
      </c>
    </row>
    <row r="96" spans="1:38" ht="26.25" customHeight="1" thickBot="1" x14ac:dyDescent="0.3">
      <c r="A96" s="40" t="s">
        <v>53</v>
      </c>
      <c r="B96" s="44" t="s">
        <v>235</v>
      </c>
      <c r="C96" s="41" t="s">
        <v>236</v>
      </c>
      <c r="D96" s="54"/>
      <c r="E96" s="120" t="s">
        <v>446</v>
      </c>
      <c r="F96" s="120" t="s">
        <v>446</v>
      </c>
      <c r="G96" s="120" t="s">
        <v>446</v>
      </c>
      <c r="H96" s="120" t="s">
        <v>446</v>
      </c>
      <c r="I96" s="120" t="s">
        <v>442</v>
      </c>
      <c r="J96" s="120" t="s">
        <v>442</v>
      </c>
      <c r="K96" s="120" t="s">
        <v>442</v>
      </c>
      <c r="L96" s="120" t="s">
        <v>442</v>
      </c>
      <c r="M96" s="120" t="s">
        <v>446</v>
      </c>
      <c r="N96" s="120" t="s">
        <v>446</v>
      </c>
      <c r="O96" s="120" t="s">
        <v>446</v>
      </c>
      <c r="P96" s="120" t="s">
        <v>446</v>
      </c>
      <c r="Q96" s="120" t="s">
        <v>446</v>
      </c>
      <c r="R96" s="120" t="s">
        <v>446</v>
      </c>
      <c r="S96" s="120" t="s">
        <v>446</v>
      </c>
      <c r="T96" s="120" t="s">
        <v>446</v>
      </c>
      <c r="U96" s="120" t="s">
        <v>446</v>
      </c>
      <c r="V96" s="120" t="s">
        <v>446</v>
      </c>
      <c r="W96" s="120" t="s">
        <v>446</v>
      </c>
      <c r="X96" s="120" t="s">
        <v>446</v>
      </c>
      <c r="Y96" s="120" t="s">
        <v>446</v>
      </c>
      <c r="Z96" s="120" t="s">
        <v>446</v>
      </c>
      <c r="AA96" s="120" t="s">
        <v>446</v>
      </c>
      <c r="AB96" s="120" t="s">
        <v>446</v>
      </c>
      <c r="AC96" s="120" t="s">
        <v>446</v>
      </c>
      <c r="AD96" s="120" t="s">
        <v>446</v>
      </c>
      <c r="AE96" s="121"/>
      <c r="AF96" s="120" t="s">
        <v>446</v>
      </c>
      <c r="AG96" s="120" t="s">
        <v>446</v>
      </c>
      <c r="AH96" s="120" t="s">
        <v>446</v>
      </c>
      <c r="AI96" s="120" t="s">
        <v>446</v>
      </c>
      <c r="AJ96" s="120" t="s">
        <v>446</v>
      </c>
      <c r="AK96" s="120" t="s">
        <v>446</v>
      </c>
      <c r="AL96" s="29" t="s">
        <v>410</v>
      </c>
    </row>
    <row r="97" spans="1:38" ht="26.25" customHeight="1" thickBot="1" x14ac:dyDescent="0.3">
      <c r="A97" s="40" t="s">
        <v>53</v>
      </c>
      <c r="B97" s="44" t="s">
        <v>237</v>
      </c>
      <c r="C97" s="41" t="s">
        <v>238</v>
      </c>
      <c r="D97" s="54"/>
      <c r="E97" s="120" t="s">
        <v>443</v>
      </c>
      <c r="F97" s="120" t="s">
        <v>443</v>
      </c>
      <c r="G97" s="120" t="s">
        <v>443</v>
      </c>
      <c r="H97" s="120" t="s">
        <v>443</v>
      </c>
      <c r="I97" s="120" t="s">
        <v>442</v>
      </c>
      <c r="J97" s="120" t="s">
        <v>442</v>
      </c>
      <c r="K97" s="120" t="s">
        <v>442</v>
      </c>
      <c r="L97" s="120" t="s">
        <v>442</v>
      </c>
      <c r="M97" s="120" t="s">
        <v>443</v>
      </c>
      <c r="N97" s="120" t="s">
        <v>444</v>
      </c>
      <c r="O97" s="120" t="s">
        <v>444</v>
      </c>
      <c r="P97" s="120" t="s">
        <v>444</v>
      </c>
      <c r="Q97" s="120" t="s">
        <v>444</v>
      </c>
      <c r="R97" s="120" t="s">
        <v>444</v>
      </c>
      <c r="S97" s="120" t="s">
        <v>444</v>
      </c>
      <c r="T97" s="120" t="s">
        <v>444</v>
      </c>
      <c r="U97" s="120" t="s">
        <v>444</v>
      </c>
      <c r="V97" s="120" t="s">
        <v>444</v>
      </c>
      <c r="W97" s="120" t="s">
        <v>444</v>
      </c>
      <c r="X97" s="120" t="s">
        <v>444</v>
      </c>
      <c r="Y97" s="120" t="s">
        <v>444</v>
      </c>
      <c r="Z97" s="120" t="s">
        <v>444</v>
      </c>
      <c r="AA97" s="120" t="s">
        <v>444</v>
      </c>
      <c r="AB97" s="120" t="s">
        <v>444</v>
      </c>
      <c r="AC97" s="120" t="s">
        <v>444</v>
      </c>
      <c r="AD97" s="120">
        <v>20.813986571499999</v>
      </c>
      <c r="AE97" s="121"/>
      <c r="AF97" s="120" t="s">
        <v>443</v>
      </c>
      <c r="AG97" s="120" t="s">
        <v>443</v>
      </c>
      <c r="AH97" s="120" t="s">
        <v>443</v>
      </c>
      <c r="AI97" s="120" t="s">
        <v>443</v>
      </c>
      <c r="AJ97" s="120" t="s">
        <v>443</v>
      </c>
      <c r="AK97" s="120" t="s">
        <v>443</v>
      </c>
      <c r="AL97" s="29" t="s">
        <v>410</v>
      </c>
    </row>
    <row r="98" spans="1:38" ht="26.25" customHeight="1" thickBot="1" x14ac:dyDescent="0.3">
      <c r="A98" s="40" t="s">
        <v>53</v>
      </c>
      <c r="B98" s="44" t="s">
        <v>239</v>
      </c>
      <c r="C98" s="46" t="s">
        <v>240</v>
      </c>
      <c r="D98" s="54"/>
      <c r="E98" s="120">
        <v>1.2222377E-2</v>
      </c>
      <c r="F98" s="120" t="s">
        <v>444</v>
      </c>
      <c r="G98" s="120">
        <v>6.8420626000000012E-2</v>
      </c>
      <c r="H98" s="120">
        <v>6.6138000000000004E-3</v>
      </c>
      <c r="I98" s="120" t="s">
        <v>442</v>
      </c>
      <c r="J98" s="120" t="s">
        <v>442</v>
      </c>
      <c r="K98" s="120" t="s">
        <v>442</v>
      </c>
      <c r="L98" s="120" t="s">
        <v>442</v>
      </c>
      <c r="M98" s="120">
        <v>7.2926603000000007E-2</v>
      </c>
      <c r="N98" s="120">
        <v>0.21410999999999999</v>
      </c>
      <c r="O98" s="120">
        <v>8.4000000000000003E-4</v>
      </c>
      <c r="P98" s="120">
        <v>1.9900000000000001E-4</v>
      </c>
      <c r="Q98" s="120">
        <v>2.0110000000000002E-3</v>
      </c>
      <c r="R98" s="120">
        <v>1.0781000000000001E-2</v>
      </c>
      <c r="S98" s="120">
        <v>1.9174E-2</v>
      </c>
      <c r="T98" s="120">
        <v>3.4220000000000001E-3</v>
      </c>
      <c r="U98" s="120" t="s">
        <v>444</v>
      </c>
      <c r="V98" s="120">
        <v>0.91101600000000005</v>
      </c>
      <c r="W98" s="120">
        <v>0.29608110000000004</v>
      </c>
      <c r="X98" s="120">
        <v>3.6005E-3</v>
      </c>
      <c r="Y98" s="120" t="s">
        <v>444</v>
      </c>
      <c r="Z98" s="120">
        <v>6.6324999999999999E-4</v>
      </c>
      <c r="AA98" s="120">
        <v>8.3379999999999999E-4</v>
      </c>
      <c r="AB98" s="120">
        <v>5.0975500000000002E-3</v>
      </c>
      <c r="AC98" s="120" t="s">
        <v>443</v>
      </c>
      <c r="AD98" s="120" t="s">
        <v>444</v>
      </c>
      <c r="AE98" s="121"/>
      <c r="AF98" s="120" t="s">
        <v>443</v>
      </c>
      <c r="AG98" s="120" t="s">
        <v>443</v>
      </c>
      <c r="AH98" s="120" t="s">
        <v>443</v>
      </c>
      <c r="AI98" s="120" t="s">
        <v>443</v>
      </c>
      <c r="AJ98" s="120" t="s">
        <v>443</v>
      </c>
      <c r="AK98" s="120" t="s">
        <v>443</v>
      </c>
      <c r="AL98" s="29" t="s">
        <v>410</v>
      </c>
    </row>
    <row r="99" spans="1:38" ht="26.25" customHeight="1" thickBot="1" x14ac:dyDescent="0.3">
      <c r="A99" s="40" t="s">
        <v>241</v>
      </c>
      <c r="B99" s="40" t="s">
        <v>242</v>
      </c>
      <c r="C99" s="41" t="s">
        <v>405</v>
      </c>
      <c r="D99" s="54"/>
      <c r="E99" s="120">
        <v>0.88614512112467625</v>
      </c>
      <c r="F99" s="120">
        <v>13.295348124810582</v>
      </c>
      <c r="G99" s="120" t="s">
        <v>443</v>
      </c>
      <c r="H99" s="120">
        <v>7.9183525165444983</v>
      </c>
      <c r="I99" s="120" t="s">
        <v>442</v>
      </c>
      <c r="J99" s="120" t="s">
        <v>442</v>
      </c>
      <c r="K99" s="120" t="s">
        <v>442</v>
      </c>
      <c r="L99" s="120" t="s">
        <v>442</v>
      </c>
      <c r="M99" s="120" t="s">
        <v>443</v>
      </c>
      <c r="N99" s="120" t="s">
        <v>443</v>
      </c>
      <c r="O99" s="120" t="s">
        <v>443</v>
      </c>
      <c r="P99" s="120" t="s">
        <v>443</v>
      </c>
      <c r="Q99" s="120" t="s">
        <v>443</v>
      </c>
      <c r="R99" s="120" t="s">
        <v>443</v>
      </c>
      <c r="S99" s="120" t="s">
        <v>443</v>
      </c>
      <c r="T99" s="120" t="s">
        <v>443</v>
      </c>
      <c r="U99" s="120" t="s">
        <v>443</v>
      </c>
      <c r="V99" s="120" t="s">
        <v>443</v>
      </c>
      <c r="W99" s="120" t="s">
        <v>443</v>
      </c>
      <c r="X99" s="120" t="s">
        <v>443</v>
      </c>
      <c r="Y99" s="120" t="s">
        <v>443</v>
      </c>
      <c r="Z99" s="120" t="s">
        <v>443</v>
      </c>
      <c r="AA99" s="120" t="s">
        <v>443</v>
      </c>
      <c r="AB99" s="120" t="s">
        <v>443</v>
      </c>
      <c r="AC99" s="120" t="s">
        <v>443</v>
      </c>
      <c r="AD99" s="120" t="s">
        <v>443</v>
      </c>
      <c r="AE99" s="121"/>
      <c r="AF99" s="120" t="s">
        <v>443</v>
      </c>
      <c r="AG99" s="120" t="s">
        <v>443</v>
      </c>
      <c r="AH99" s="120" t="s">
        <v>443</v>
      </c>
      <c r="AI99" s="120" t="s">
        <v>443</v>
      </c>
      <c r="AJ99" s="120" t="s">
        <v>443</v>
      </c>
      <c r="AK99" s="120">
        <v>634.49500000000012</v>
      </c>
      <c r="AL99" s="29" t="s">
        <v>243</v>
      </c>
    </row>
    <row r="100" spans="1:38" ht="26.25" customHeight="1" thickBot="1" x14ac:dyDescent="0.3">
      <c r="A100" s="40" t="s">
        <v>241</v>
      </c>
      <c r="B100" s="40" t="s">
        <v>244</v>
      </c>
      <c r="C100" s="41" t="s">
        <v>406</v>
      </c>
      <c r="D100" s="54"/>
      <c r="E100" s="120">
        <v>2.7160772149541819</v>
      </c>
      <c r="F100" s="120">
        <v>25.624586463773873</v>
      </c>
      <c r="G100" s="120" t="s">
        <v>443</v>
      </c>
      <c r="H100" s="120">
        <v>14.092708369713677</v>
      </c>
      <c r="I100" s="120" t="s">
        <v>442</v>
      </c>
      <c r="J100" s="120" t="s">
        <v>442</v>
      </c>
      <c r="K100" s="120" t="s">
        <v>442</v>
      </c>
      <c r="L100" s="120" t="s">
        <v>442</v>
      </c>
      <c r="M100" s="120" t="s">
        <v>443</v>
      </c>
      <c r="N100" s="120" t="s">
        <v>443</v>
      </c>
      <c r="O100" s="120" t="s">
        <v>443</v>
      </c>
      <c r="P100" s="120" t="s">
        <v>443</v>
      </c>
      <c r="Q100" s="120" t="s">
        <v>443</v>
      </c>
      <c r="R100" s="120" t="s">
        <v>443</v>
      </c>
      <c r="S100" s="120" t="s">
        <v>443</v>
      </c>
      <c r="T100" s="120" t="s">
        <v>443</v>
      </c>
      <c r="U100" s="120" t="s">
        <v>443</v>
      </c>
      <c r="V100" s="120" t="s">
        <v>443</v>
      </c>
      <c r="W100" s="120" t="s">
        <v>443</v>
      </c>
      <c r="X100" s="120" t="s">
        <v>443</v>
      </c>
      <c r="Y100" s="120" t="s">
        <v>443</v>
      </c>
      <c r="Z100" s="120" t="s">
        <v>443</v>
      </c>
      <c r="AA100" s="120" t="s">
        <v>443</v>
      </c>
      <c r="AB100" s="120" t="s">
        <v>443</v>
      </c>
      <c r="AC100" s="120" t="s">
        <v>443</v>
      </c>
      <c r="AD100" s="120" t="s">
        <v>443</v>
      </c>
      <c r="AE100" s="121"/>
      <c r="AF100" s="120" t="s">
        <v>443</v>
      </c>
      <c r="AG100" s="120" t="s">
        <v>443</v>
      </c>
      <c r="AH100" s="120" t="s">
        <v>443</v>
      </c>
      <c r="AI100" s="120" t="s">
        <v>443</v>
      </c>
      <c r="AJ100" s="120" t="s">
        <v>443</v>
      </c>
      <c r="AK100" s="120">
        <v>2455.415</v>
      </c>
      <c r="AL100" s="29" t="s">
        <v>243</v>
      </c>
    </row>
    <row r="101" spans="1:38" ht="26.25" customHeight="1" thickBot="1" x14ac:dyDescent="0.3">
      <c r="A101" s="40" t="s">
        <v>241</v>
      </c>
      <c r="B101" s="40" t="s">
        <v>245</v>
      </c>
      <c r="C101" s="41" t="s">
        <v>246</v>
      </c>
      <c r="D101" s="54"/>
      <c r="E101" s="120">
        <v>1.4397926993944783E-2</v>
      </c>
      <c r="F101" s="120">
        <v>4.4086634202718203E-2</v>
      </c>
      <c r="G101" s="120" t="s">
        <v>443</v>
      </c>
      <c r="H101" s="120">
        <v>8.36233850005388E-2</v>
      </c>
      <c r="I101" s="120" t="s">
        <v>442</v>
      </c>
      <c r="J101" s="120" t="s">
        <v>442</v>
      </c>
      <c r="K101" s="120" t="s">
        <v>442</v>
      </c>
      <c r="L101" s="120" t="s">
        <v>442</v>
      </c>
      <c r="M101" s="120" t="s">
        <v>443</v>
      </c>
      <c r="N101" s="120" t="s">
        <v>443</v>
      </c>
      <c r="O101" s="120" t="s">
        <v>443</v>
      </c>
      <c r="P101" s="120" t="s">
        <v>443</v>
      </c>
      <c r="Q101" s="120" t="s">
        <v>443</v>
      </c>
      <c r="R101" s="120" t="s">
        <v>443</v>
      </c>
      <c r="S101" s="120" t="s">
        <v>443</v>
      </c>
      <c r="T101" s="120" t="s">
        <v>443</v>
      </c>
      <c r="U101" s="120" t="s">
        <v>443</v>
      </c>
      <c r="V101" s="120" t="s">
        <v>443</v>
      </c>
      <c r="W101" s="120" t="s">
        <v>443</v>
      </c>
      <c r="X101" s="120" t="s">
        <v>443</v>
      </c>
      <c r="Y101" s="120" t="s">
        <v>443</v>
      </c>
      <c r="Z101" s="120" t="s">
        <v>443</v>
      </c>
      <c r="AA101" s="120" t="s">
        <v>443</v>
      </c>
      <c r="AB101" s="120" t="s">
        <v>443</v>
      </c>
      <c r="AC101" s="120" t="s">
        <v>443</v>
      </c>
      <c r="AD101" s="120" t="s">
        <v>443</v>
      </c>
      <c r="AE101" s="121"/>
      <c r="AF101" s="120" t="s">
        <v>443</v>
      </c>
      <c r="AG101" s="120" t="s">
        <v>443</v>
      </c>
      <c r="AH101" s="120" t="s">
        <v>443</v>
      </c>
      <c r="AI101" s="120" t="s">
        <v>443</v>
      </c>
      <c r="AJ101" s="120" t="s">
        <v>443</v>
      </c>
      <c r="AK101" s="120">
        <v>158.054</v>
      </c>
      <c r="AL101" s="29" t="s">
        <v>243</v>
      </c>
    </row>
    <row r="102" spans="1:38" ht="26.25" customHeight="1" thickBot="1" x14ac:dyDescent="0.3">
      <c r="A102" s="40" t="s">
        <v>241</v>
      </c>
      <c r="B102" s="40" t="s">
        <v>247</v>
      </c>
      <c r="C102" s="41" t="s">
        <v>384</v>
      </c>
      <c r="D102" s="54"/>
      <c r="E102" s="120">
        <v>0.90351136574102597</v>
      </c>
      <c r="F102" s="120">
        <v>1.7885764580000001</v>
      </c>
      <c r="G102" s="120" t="s">
        <v>443</v>
      </c>
      <c r="H102" s="120">
        <v>18.1384104409019</v>
      </c>
      <c r="I102" s="120" t="s">
        <v>442</v>
      </c>
      <c r="J102" s="120" t="s">
        <v>442</v>
      </c>
      <c r="K102" s="120" t="s">
        <v>442</v>
      </c>
      <c r="L102" s="120" t="s">
        <v>442</v>
      </c>
      <c r="M102" s="120" t="s">
        <v>443</v>
      </c>
      <c r="N102" s="120" t="s">
        <v>443</v>
      </c>
      <c r="O102" s="120" t="s">
        <v>443</v>
      </c>
      <c r="P102" s="120" t="s">
        <v>443</v>
      </c>
      <c r="Q102" s="120" t="s">
        <v>443</v>
      </c>
      <c r="R102" s="120" t="s">
        <v>443</v>
      </c>
      <c r="S102" s="120" t="s">
        <v>443</v>
      </c>
      <c r="T102" s="120" t="s">
        <v>443</v>
      </c>
      <c r="U102" s="120" t="s">
        <v>443</v>
      </c>
      <c r="V102" s="120" t="s">
        <v>443</v>
      </c>
      <c r="W102" s="120" t="s">
        <v>443</v>
      </c>
      <c r="X102" s="120" t="s">
        <v>443</v>
      </c>
      <c r="Y102" s="120" t="s">
        <v>443</v>
      </c>
      <c r="Z102" s="120" t="s">
        <v>443</v>
      </c>
      <c r="AA102" s="120" t="s">
        <v>443</v>
      </c>
      <c r="AB102" s="120" t="s">
        <v>443</v>
      </c>
      <c r="AC102" s="120" t="s">
        <v>443</v>
      </c>
      <c r="AD102" s="120" t="s">
        <v>443</v>
      </c>
      <c r="AE102" s="121"/>
      <c r="AF102" s="120" t="s">
        <v>443</v>
      </c>
      <c r="AG102" s="120" t="s">
        <v>443</v>
      </c>
      <c r="AH102" s="120" t="s">
        <v>443</v>
      </c>
      <c r="AI102" s="120" t="s">
        <v>443</v>
      </c>
      <c r="AJ102" s="120" t="s">
        <v>443</v>
      </c>
      <c r="AK102" s="120">
        <v>7278.4590000000007</v>
      </c>
      <c r="AL102" s="29" t="s">
        <v>243</v>
      </c>
    </row>
    <row r="103" spans="1:38" ht="26.25" customHeight="1" thickBot="1" x14ac:dyDescent="0.3">
      <c r="A103" s="40" t="s">
        <v>241</v>
      </c>
      <c r="B103" s="40" t="s">
        <v>248</v>
      </c>
      <c r="C103" s="41" t="s">
        <v>249</v>
      </c>
      <c r="D103" s="54"/>
      <c r="E103" s="120" t="s">
        <v>446</v>
      </c>
      <c r="F103" s="120" t="s">
        <v>446</v>
      </c>
      <c r="G103" s="120" t="s">
        <v>446</v>
      </c>
      <c r="H103" s="120" t="s">
        <v>446</v>
      </c>
      <c r="I103" s="120" t="s">
        <v>442</v>
      </c>
      <c r="J103" s="120" t="s">
        <v>442</v>
      </c>
      <c r="K103" s="120" t="s">
        <v>442</v>
      </c>
      <c r="L103" s="120" t="s">
        <v>442</v>
      </c>
      <c r="M103" s="120" t="s">
        <v>446</v>
      </c>
      <c r="N103" s="120" t="s">
        <v>446</v>
      </c>
      <c r="O103" s="120" t="s">
        <v>446</v>
      </c>
      <c r="P103" s="120" t="s">
        <v>446</v>
      </c>
      <c r="Q103" s="120" t="s">
        <v>446</v>
      </c>
      <c r="R103" s="120" t="s">
        <v>446</v>
      </c>
      <c r="S103" s="120" t="s">
        <v>446</v>
      </c>
      <c r="T103" s="120" t="s">
        <v>446</v>
      </c>
      <c r="U103" s="120" t="s">
        <v>446</v>
      </c>
      <c r="V103" s="120" t="s">
        <v>446</v>
      </c>
      <c r="W103" s="120" t="s">
        <v>446</v>
      </c>
      <c r="X103" s="120" t="s">
        <v>446</v>
      </c>
      <c r="Y103" s="120" t="s">
        <v>446</v>
      </c>
      <c r="Z103" s="120" t="s">
        <v>446</v>
      </c>
      <c r="AA103" s="120" t="s">
        <v>446</v>
      </c>
      <c r="AB103" s="120" t="s">
        <v>446</v>
      </c>
      <c r="AC103" s="120" t="s">
        <v>446</v>
      </c>
      <c r="AD103" s="120" t="s">
        <v>446</v>
      </c>
      <c r="AE103" s="121"/>
      <c r="AF103" s="120" t="s">
        <v>446</v>
      </c>
      <c r="AG103" s="120" t="s">
        <v>446</v>
      </c>
      <c r="AH103" s="120" t="s">
        <v>446</v>
      </c>
      <c r="AI103" s="120" t="s">
        <v>446</v>
      </c>
      <c r="AJ103" s="120" t="s">
        <v>446</v>
      </c>
      <c r="AK103" s="120" t="s">
        <v>446</v>
      </c>
      <c r="AL103" s="29" t="s">
        <v>243</v>
      </c>
    </row>
    <row r="104" spans="1:38" ht="26.25" customHeight="1" thickBot="1" x14ac:dyDescent="0.3">
      <c r="A104" s="40" t="s">
        <v>241</v>
      </c>
      <c r="B104" s="40" t="s">
        <v>250</v>
      </c>
      <c r="C104" s="41" t="s">
        <v>251</v>
      </c>
      <c r="D104" s="54"/>
      <c r="E104" s="120">
        <v>4.8567037730847503E-3</v>
      </c>
      <c r="F104" s="120">
        <v>7.5369299890410951E-3</v>
      </c>
      <c r="G104" s="120" t="s">
        <v>443</v>
      </c>
      <c r="H104" s="120">
        <v>7.2685046423119418E-3</v>
      </c>
      <c r="I104" s="120" t="s">
        <v>442</v>
      </c>
      <c r="J104" s="120" t="s">
        <v>442</v>
      </c>
      <c r="K104" s="120" t="s">
        <v>442</v>
      </c>
      <c r="L104" s="120" t="s">
        <v>442</v>
      </c>
      <c r="M104" s="120" t="s">
        <v>443</v>
      </c>
      <c r="N104" s="120" t="s">
        <v>443</v>
      </c>
      <c r="O104" s="120" t="s">
        <v>443</v>
      </c>
      <c r="P104" s="120" t="s">
        <v>443</v>
      </c>
      <c r="Q104" s="120" t="s">
        <v>443</v>
      </c>
      <c r="R104" s="120" t="s">
        <v>443</v>
      </c>
      <c r="S104" s="120" t="s">
        <v>443</v>
      </c>
      <c r="T104" s="120" t="s">
        <v>443</v>
      </c>
      <c r="U104" s="120" t="s">
        <v>443</v>
      </c>
      <c r="V104" s="120" t="s">
        <v>443</v>
      </c>
      <c r="W104" s="120" t="s">
        <v>443</v>
      </c>
      <c r="X104" s="120" t="s">
        <v>443</v>
      </c>
      <c r="Y104" s="120" t="s">
        <v>443</v>
      </c>
      <c r="Z104" s="120" t="s">
        <v>443</v>
      </c>
      <c r="AA104" s="120" t="s">
        <v>443</v>
      </c>
      <c r="AB104" s="120" t="s">
        <v>443</v>
      </c>
      <c r="AC104" s="120" t="s">
        <v>443</v>
      </c>
      <c r="AD104" s="120" t="s">
        <v>443</v>
      </c>
      <c r="AE104" s="121"/>
      <c r="AF104" s="120" t="s">
        <v>443</v>
      </c>
      <c r="AG104" s="120" t="s">
        <v>443</v>
      </c>
      <c r="AH104" s="120" t="s">
        <v>443</v>
      </c>
      <c r="AI104" s="120" t="s">
        <v>443</v>
      </c>
      <c r="AJ104" s="120" t="s">
        <v>443</v>
      </c>
      <c r="AK104" s="120">
        <v>12.079000000000001</v>
      </c>
      <c r="AL104" s="29" t="s">
        <v>243</v>
      </c>
    </row>
    <row r="105" spans="1:38" ht="26.25" customHeight="1" thickBot="1" x14ac:dyDescent="0.3">
      <c r="A105" s="40" t="s">
        <v>241</v>
      </c>
      <c r="B105" s="40" t="s">
        <v>252</v>
      </c>
      <c r="C105" s="41" t="s">
        <v>253</v>
      </c>
      <c r="D105" s="54"/>
      <c r="E105" s="120">
        <v>8.2458945899325481E-2</v>
      </c>
      <c r="F105" s="120">
        <v>0.23123071493150685</v>
      </c>
      <c r="G105" s="120" t="s">
        <v>443</v>
      </c>
      <c r="H105" s="120">
        <v>0.20399983805330102</v>
      </c>
      <c r="I105" s="120" t="s">
        <v>442</v>
      </c>
      <c r="J105" s="120" t="s">
        <v>442</v>
      </c>
      <c r="K105" s="120" t="s">
        <v>442</v>
      </c>
      <c r="L105" s="120" t="s">
        <v>442</v>
      </c>
      <c r="M105" s="120" t="s">
        <v>443</v>
      </c>
      <c r="N105" s="120" t="s">
        <v>443</v>
      </c>
      <c r="O105" s="120" t="s">
        <v>443</v>
      </c>
      <c r="P105" s="120" t="s">
        <v>443</v>
      </c>
      <c r="Q105" s="120" t="s">
        <v>443</v>
      </c>
      <c r="R105" s="120" t="s">
        <v>443</v>
      </c>
      <c r="S105" s="120" t="s">
        <v>443</v>
      </c>
      <c r="T105" s="120" t="s">
        <v>443</v>
      </c>
      <c r="U105" s="120" t="s">
        <v>443</v>
      </c>
      <c r="V105" s="120" t="s">
        <v>443</v>
      </c>
      <c r="W105" s="120" t="s">
        <v>443</v>
      </c>
      <c r="X105" s="120" t="s">
        <v>443</v>
      </c>
      <c r="Y105" s="120" t="s">
        <v>443</v>
      </c>
      <c r="Z105" s="120" t="s">
        <v>443</v>
      </c>
      <c r="AA105" s="120" t="s">
        <v>443</v>
      </c>
      <c r="AB105" s="120" t="s">
        <v>443</v>
      </c>
      <c r="AC105" s="120" t="s">
        <v>443</v>
      </c>
      <c r="AD105" s="120" t="s">
        <v>443</v>
      </c>
      <c r="AE105" s="121"/>
      <c r="AF105" s="120" t="s">
        <v>443</v>
      </c>
      <c r="AG105" s="120" t="s">
        <v>443</v>
      </c>
      <c r="AH105" s="120" t="s">
        <v>443</v>
      </c>
      <c r="AI105" s="120" t="s">
        <v>443</v>
      </c>
      <c r="AJ105" s="120" t="s">
        <v>443</v>
      </c>
      <c r="AK105" s="120">
        <v>29.722999999999999</v>
      </c>
      <c r="AL105" s="29" t="s">
        <v>243</v>
      </c>
    </row>
    <row r="106" spans="1:38" ht="26.25" customHeight="1" thickBot="1" x14ac:dyDescent="0.3">
      <c r="A106" s="40" t="s">
        <v>241</v>
      </c>
      <c r="B106" s="40" t="s">
        <v>254</v>
      </c>
      <c r="C106" s="41" t="s">
        <v>255</v>
      </c>
      <c r="D106" s="54"/>
      <c r="E106" s="120" t="s">
        <v>445</v>
      </c>
      <c r="F106" s="120" t="s">
        <v>445</v>
      </c>
      <c r="G106" s="120" t="s">
        <v>443</v>
      </c>
      <c r="H106" s="120" t="s">
        <v>445</v>
      </c>
      <c r="I106" s="120" t="s">
        <v>442</v>
      </c>
      <c r="J106" s="120" t="s">
        <v>442</v>
      </c>
      <c r="K106" s="120" t="s">
        <v>442</v>
      </c>
      <c r="L106" s="120" t="s">
        <v>442</v>
      </c>
      <c r="M106" s="120" t="s">
        <v>443</v>
      </c>
      <c r="N106" s="120" t="s">
        <v>443</v>
      </c>
      <c r="O106" s="120" t="s">
        <v>443</v>
      </c>
      <c r="P106" s="120" t="s">
        <v>443</v>
      </c>
      <c r="Q106" s="120" t="s">
        <v>443</v>
      </c>
      <c r="R106" s="120" t="s">
        <v>443</v>
      </c>
      <c r="S106" s="120" t="s">
        <v>443</v>
      </c>
      <c r="T106" s="120" t="s">
        <v>443</v>
      </c>
      <c r="U106" s="120" t="s">
        <v>443</v>
      </c>
      <c r="V106" s="120" t="s">
        <v>443</v>
      </c>
      <c r="W106" s="120" t="s">
        <v>443</v>
      </c>
      <c r="X106" s="120" t="s">
        <v>443</v>
      </c>
      <c r="Y106" s="120" t="s">
        <v>443</v>
      </c>
      <c r="Z106" s="120" t="s">
        <v>443</v>
      </c>
      <c r="AA106" s="120" t="s">
        <v>443</v>
      </c>
      <c r="AB106" s="120" t="s">
        <v>443</v>
      </c>
      <c r="AC106" s="120" t="s">
        <v>443</v>
      </c>
      <c r="AD106" s="120" t="s">
        <v>443</v>
      </c>
      <c r="AE106" s="121"/>
      <c r="AF106" s="120" t="s">
        <v>443</v>
      </c>
      <c r="AG106" s="120" t="s">
        <v>443</v>
      </c>
      <c r="AH106" s="120" t="s">
        <v>443</v>
      </c>
      <c r="AI106" s="120" t="s">
        <v>443</v>
      </c>
      <c r="AJ106" s="120" t="s">
        <v>443</v>
      </c>
      <c r="AK106" s="120" t="s">
        <v>445</v>
      </c>
      <c r="AL106" s="29" t="s">
        <v>243</v>
      </c>
    </row>
    <row r="107" spans="1:38" ht="26.25" customHeight="1" thickBot="1" x14ac:dyDescent="0.3">
      <c r="A107" s="40" t="s">
        <v>241</v>
      </c>
      <c r="B107" s="40" t="s">
        <v>256</v>
      </c>
      <c r="C107" s="41" t="s">
        <v>377</v>
      </c>
      <c r="D107" s="54"/>
      <c r="E107" s="120">
        <v>1.7264820147514182E-2</v>
      </c>
      <c r="F107" s="120">
        <v>2.4807358650000002</v>
      </c>
      <c r="G107" s="120" t="s">
        <v>443</v>
      </c>
      <c r="H107" s="120">
        <v>1.38846351347126</v>
      </c>
      <c r="I107" s="120" t="s">
        <v>442</v>
      </c>
      <c r="J107" s="120" t="s">
        <v>442</v>
      </c>
      <c r="K107" s="120" t="s">
        <v>442</v>
      </c>
      <c r="L107" s="120" t="s">
        <v>442</v>
      </c>
      <c r="M107" s="120" t="s">
        <v>443</v>
      </c>
      <c r="N107" s="120" t="s">
        <v>443</v>
      </c>
      <c r="O107" s="120" t="s">
        <v>443</v>
      </c>
      <c r="P107" s="120" t="s">
        <v>443</v>
      </c>
      <c r="Q107" s="120" t="s">
        <v>443</v>
      </c>
      <c r="R107" s="120" t="s">
        <v>443</v>
      </c>
      <c r="S107" s="120" t="s">
        <v>443</v>
      </c>
      <c r="T107" s="120" t="s">
        <v>443</v>
      </c>
      <c r="U107" s="120" t="s">
        <v>443</v>
      </c>
      <c r="V107" s="120" t="s">
        <v>443</v>
      </c>
      <c r="W107" s="120" t="s">
        <v>443</v>
      </c>
      <c r="X107" s="120" t="s">
        <v>443</v>
      </c>
      <c r="Y107" s="120" t="s">
        <v>443</v>
      </c>
      <c r="Z107" s="120" t="s">
        <v>443</v>
      </c>
      <c r="AA107" s="120" t="s">
        <v>443</v>
      </c>
      <c r="AB107" s="120" t="s">
        <v>443</v>
      </c>
      <c r="AC107" s="120" t="s">
        <v>443</v>
      </c>
      <c r="AD107" s="120" t="s">
        <v>443</v>
      </c>
      <c r="AE107" s="121"/>
      <c r="AF107" s="120" t="s">
        <v>443</v>
      </c>
      <c r="AG107" s="120" t="s">
        <v>443</v>
      </c>
      <c r="AH107" s="120" t="s">
        <v>443</v>
      </c>
      <c r="AI107" s="120" t="s">
        <v>443</v>
      </c>
      <c r="AJ107" s="120" t="s">
        <v>443</v>
      </c>
      <c r="AK107" s="120">
        <v>15335.999999999998</v>
      </c>
      <c r="AL107" s="29" t="s">
        <v>243</v>
      </c>
    </row>
    <row r="108" spans="1:38" ht="26.25" customHeight="1" thickBot="1" x14ac:dyDescent="0.3">
      <c r="A108" s="40" t="s">
        <v>241</v>
      </c>
      <c r="B108" s="40" t="s">
        <v>257</v>
      </c>
      <c r="C108" s="41" t="s">
        <v>378</v>
      </c>
      <c r="D108" s="54"/>
      <c r="E108" s="120">
        <v>5.1668559804823606E-2</v>
      </c>
      <c r="F108" s="120">
        <v>2.8020314539999998</v>
      </c>
      <c r="G108" s="120" t="s">
        <v>443</v>
      </c>
      <c r="H108" s="120">
        <v>1.3134767522187023</v>
      </c>
      <c r="I108" s="120" t="s">
        <v>442</v>
      </c>
      <c r="J108" s="120" t="s">
        <v>442</v>
      </c>
      <c r="K108" s="120" t="s">
        <v>442</v>
      </c>
      <c r="L108" s="120" t="s">
        <v>442</v>
      </c>
      <c r="M108" s="120" t="s">
        <v>443</v>
      </c>
      <c r="N108" s="120" t="s">
        <v>443</v>
      </c>
      <c r="O108" s="120" t="s">
        <v>443</v>
      </c>
      <c r="P108" s="120" t="s">
        <v>443</v>
      </c>
      <c r="Q108" s="120" t="s">
        <v>443</v>
      </c>
      <c r="R108" s="120" t="s">
        <v>443</v>
      </c>
      <c r="S108" s="120" t="s">
        <v>443</v>
      </c>
      <c r="T108" s="120" t="s">
        <v>443</v>
      </c>
      <c r="U108" s="120" t="s">
        <v>443</v>
      </c>
      <c r="V108" s="120" t="s">
        <v>443</v>
      </c>
      <c r="W108" s="120" t="s">
        <v>443</v>
      </c>
      <c r="X108" s="120" t="s">
        <v>443</v>
      </c>
      <c r="Y108" s="120" t="s">
        <v>443</v>
      </c>
      <c r="Z108" s="120" t="s">
        <v>443</v>
      </c>
      <c r="AA108" s="120" t="s">
        <v>443</v>
      </c>
      <c r="AB108" s="120" t="s">
        <v>443</v>
      </c>
      <c r="AC108" s="120" t="s">
        <v>443</v>
      </c>
      <c r="AD108" s="120" t="s">
        <v>443</v>
      </c>
      <c r="AE108" s="121"/>
      <c r="AF108" s="120" t="s">
        <v>443</v>
      </c>
      <c r="AG108" s="120" t="s">
        <v>443</v>
      </c>
      <c r="AH108" s="120" t="s">
        <v>443</v>
      </c>
      <c r="AI108" s="120" t="s">
        <v>443</v>
      </c>
      <c r="AJ108" s="120" t="s">
        <v>443</v>
      </c>
      <c r="AK108" s="120">
        <v>23033.876999999997</v>
      </c>
      <c r="AL108" s="29" t="s">
        <v>243</v>
      </c>
    </row>
    <row r="109" spans="1:38" ht="26.25" customHeight="1" thickBot="1" x14ac:dyDescent="0.3">
      <c r="A109" s="40" t="s">
        <v>241</v>
      </c>
      <c r="B109" s="40" t="s">
        <v>258</v>
      </c>
      <c r="C109" s="41" t="s">
        <v>379</v>
      </c>
      <c r="D109" s="54"/>
      <c r="E109" s="120" t="s">
        <v>445</v>
      </c>
      <c r="F109" s="120" t="s">
        <v>445</v>
      </c>
      <c r="G109" s="120" t="s">
        <v>443</v>
      </c>
      <c r="H109" s="120" t="s">
        <v>445</v>
      </c>
      <c r="I109" s="120" t="s">
        <v>442</v>
      </c>
      <c r="J109" s="120" t="s">
        <v>442</v>
      </c>
      <c r="K109" s="120" t="s">
        <v>442</v>
      </c>
      <c r="L109" s="120" t="s">
        <v>442</v>
      </c>
      <c r="M109" s="120" t="s">
        <v>443</v>
      </c>
      <c r="N109" s="120" t="s">
        <v>443</v>
      </c>
      <c r="O109" s="120" t="s">
        <v>443</v>
      </c>
      <c r="P109" s="120" t="s">
        <v>443</v>
      </c>
      <c r="Q109" s="120" t="s">
        <v>443</v>
      </c>
      <c r="R109" s="120" t="s">
        <v>443</v>
      </c>
      <c r="S109" s="120" t="s">
        <v>443</v>
      </c>
      <c r="T109" s="120" t="s">
        <v>443</v>
      </c>
      <c r="U109" s="120" t="s">
        <v>443</v>
      </c>
      <c r="V109" s="120" t="s">
        <v>443</v>
      </c>
      <c r="W109" s="120" t="s">
        <v>443</v>
      </c>
      <c r="X109" s="120" t="s">
        <v>443</v>
      </c>
      <c r="Y109" s="120" t="s">
        <v>443</v>
      </c>
      <c r="Z109" s="120" t="s">
        <v>443</v>
      </c>
      <c r="AA109" s="120" t="s">
        <v>443</v>
      </c>
      <c r="AB109" s="120" t="s">
        <v>443</v>
      </c>
      <c r="AC109" s="120" t="s">
        <v>443</v>
      </c>
      <c r="AD109" s="120" t="s">
        <v>443</v>
      </c>
      <c r="AE109" s="121"/>
      <c r="AF109" s="120" t="s">
        <v>443</v>
      </c>
      <c r="AG109" s="120" t="s">
        <v>443</v>
      </c>
      <c r="AH109" s="120" t="s">
        <v>443</v>
      </c>
      <c r="AI109" s="120" t="s">
        <v>443</v>
      </c>
      <c r="AJ109" s="120" t="s">
        <v>443</v>
      </c>
      <c r="AK109" s="120" t="s">
        <v>445</v>
      </c>
      <c r="AL109" s="29" t="s">
        <v>243</v>
      </c>
    </row>
    <row r="110" spans="1:38" ht="26.25" customHeight="1" thickBot="1" x14ac:dyDescent="0.3">
      <c r="A110" s="40" t="s">
        <v>241</v>
      </c>
      <c r="B110" s="40" t="s">
        <v>259</v>
      </c>
      <c r="C110" s="41" t="s">
        <v>380</v>
      </c>
      <c r="D110" s="54"/>
      <c r="E110" s="120">
        <v>2.0789595219746029E-3</v>
      </c>
      <c r="F110" s="120">
        <v>0.46882483400000002</v>
      </c>
      <c r="G110" s="120" t="s">
        <v>443</v>
      </c>
      <c r="H110" s="120">
        <v>0.13012893113518795</v>
      </c>
      <c r="I110" s="120" t="s">
        <v>442</v>
      </c>
      <c r="J110" s="120" t="s">
        <v>442</v>
      </c>
      <c r="K110" s="120" t="s">
        <v>442</v>
      </c>
      <c r="L110" s="120" t="s">
        <v>442</v>
      </c>
      <c r="M110" s="120" t="s">
        <v>443</v>
      </c>
      <c r="N110" s="120" t="s">
        <v>443</v>
      </c>
      <c r="O110" s="120" t="s">
        <v>443</v>
      </c>
      <c r="P110" s="120" t="s">
        <v>443</v>
      </c>
      <c r="Q110" s="120" t="s">
        <v>443</v>
      </c>
      <c r="R110" s="120" t="s">
        <v>443</v>
      </c>
      <c r="S110" s="120" t="s">
        <v>443</v>
      </c>
      <c r="T110" s="120" t="s">
        <v>443</v>
      </c>
      <c r="U110" s="120" t="s">
        <v>443</v>
      </c>
      <c r="V110" s="120" t="s">
        <v>443</v>
      </c>
      <c r="W110" s="120" t="s">
        <v>443</v>
      </c>
      <c r="X110" s="120" t="s">
        <v>443</v>
      </c>
      <c r="Y110" s="120" t="s">
        <v>443</v>
      </c>
      <c r="Z110" s="120" t="s">
        <v>443</v>
      </c>
      <c r="AA110" s="120" t="s">
        <v>443</v>
      </c>
      <c r="AB110" s="120" t="s">
        <v>443</v>
      </c>
      <c r="AC110" s="120" t="s">
        <v>443</v>
      </c>
      <c r="AD110" s="120" t="s">
        <v>443</v>
      </c>
      <c r="AE110" s="121"/>
      <c r="AF110" s="120" t="s">
        <v>443</v>
      </c>
      <c r="AG110" s="120" t="s">
        <v>443</v>
      </c>
      <c r="AH110" s="120" t="s">
        <v>443</v>
      </c>
      <c r="AI110" s="120" t="s">
        <v>443</v>
      </c>
      <c r="AJ110" s="120" t="s">
        <v>443</v>
      </c>
      <c r="AK110" s="120">
        <v>958.74199999999996</v>
      </c>
      <c r="AL110" s="29" t="s">
        <v>243</v>
      </c>
    </row>
    <row r="111" spans="1:38" ht="26.25" customHeight="1" thickBot="1" x14ac:dyDescent="0.3">
      <c r="A111" s="40" t="s">
        <v>241</v>
      </c>
      <c r="B111" s="40" t="s">
        <v>260</v>
      </c>
      <c r="C111" s="41" t="s">
        <v>374</v>
      </c>
      <c r="D111" s="54"/>
      <c r="E111" s="120">
        <v>1.067553892689076E-2</v>
      </c>
      <c r="F111" s="120">
        <v>6.6161022999999999E-2</v>
      </c>
      <c r="G111" s="120" t="s">
        <v>443</v>
      </c>
      <c r="H111" s="120">
        <v>5.3027060000000001E-2</v>
      </c>
      <c r="I111" s="120" t="s">
        <v>442</v>
      </c>
      <c r="J111" s="120" t="s">
        <v>442</v>
      </c>
      <c r="K111" s="120" t="s">
        <v>442</v>
      </c>
      <c r="L111" s="120" t="s">
        <v>442</v>
      </c>
      <c r="M111" s="120" t="s">
        <v>443</v>
      </c>
      <c r="N111" s="120" t="s">
        <v>443</v>
      </c>
      <c r="O111" s="120" t="s">
        <v>443</v>
      </c>
      <c r="P111" s="120" t="s">
        <v>443</v>
      </c>
      <c r="Q111" s="120" t="s">
        <v>443</v>
      </c>
      <c r="R111" s="120" t="s">
        <v>443</v>
      </c>
      <c r="S111" s="120" t="s">
        <v>443</v>
      </c>
      <c r="T111" s="120" t="s">
        <v>443</v>
      </c>
      <c r="U111" s="120" t="s">
        <v>443</v>
      </c>
      <c r="V111" s="120" t="s">
        <v>443</v>
      </c>
      <c r="W111" s="120" t="s">
        <v>443</v>
      </c>
      <c r="X111" s="120" t="s">
        <v>443</v>
      </c>
      <c r="Y111" s="120" t="s">
        <v>443</v>
      </c>
      <c r="Z111" s="120" t="s">
        <v>443</v>
      </c>
      <c r="AA111" s="120" t="s">
        <v>443</v>
      </c>
      <c r="AB111" s="120" t="s">
        <v>443</v>
      </c>
      <c r="AC111" s="120" t="s">
        <v>443</v>
      </c>
      <c r="AD111" s="120" t="s">
        <v>443</v>
      </c>
      <c r="AE111" s="121"/>
      <c r="AF111" s="120" t="s">
        <v>443</v>
      </c>
      <c r="AG111" s="120" t="s">
        <v>443</v>
      </c>
      <c r="AH111" s="120" t="s">
        <v>443</v>
      </c>
      <c r="AI111" s="120" t="s">
        <v>443</v>
      </c>
      <c r="AJ111" s="120" t="s">
        <v>443</v>
      </c>
      <c r="AK111" s="120">
        <v>66.911000000000001</v>
      </c>
      <c r="AL111" s="29" t="s">
        <v>243</v>
      </c>
    </row>
    <row r="112" spans="1:38" ht="26.25" customHeight="1" thickBot="1" x14ac:dyDescent="0.3">
      <c r="A112" s="40" t="s">
        <v>261</v>
      </c>
      <c r="B112" s="40" t="s">
        <v>262</v>
      </c>
      <c r="C112" s="41" t="s">
        <v>263</v>
      </c>
      <c r="D112" s="42"/>
      <c r="E112" s="120">
        <v>7.0612752479999994</v>
      </c>
      <c r="F112" s="120" t="s">
        <v>443</v>
      </c>
      <c r="G112" s="120" t="s">
        <v>443</v>
      </c>
      <c r="H112" s="120">
        <v>6.43526903342857</v>
      </c>
      <c r="I112" s="120" t="s">
        <v>442</v>
      </c>
      <c r="J112" s="120" t="s">
        <v>442</v>
      </c>
      <c r="K112" s="120" t="s">
        <v>442</v>
      </c>
      <c r="L112" s="120" t="s">
        <v>442</v>
      </c>
      <c r="M112" s="120" t="s">
        <v>443</v>
      </c>
      <c r="N112" s="120" t="s">
        <v>443</v>
      </c>
      <c r="O112" s="120" t="s">
        <v>443</v>
      </c>
      <c r="P112" s="120" t="s">
        <v>443</v>
      </c>
      <c r="Q112" s="120" t="s">
        <v>443</v>
      </c>
      <c r="R112" s="120" t="s">
        <v>443</v>
      </c>
      <c r="S112" s="120" t="s">
        <v>443</v>
      </c>
      <c r="T112" s="120" t="s">
        <v>443</v>
      </c>
      <c r="U112" s="120" t="s">
        <v>443</v>
      </c>
      <c r="V112" s="120" t="s">
        <v>443</v>
      </c>
      <c r="W112" s="120" t="s">
        <v>443</v>
      </c>
      <c r="X112" s="120" t="s">
        <v>443</v>
      </c>
      <c r="Y112" s="120" t="s">
        <v>443</v>
      </c>
      <c r="Z112" s="120" t="s">
        <v>443</v>
      </c>
      <c r="AA112" s="120" t="s">
        <v>443</v>
      </c>
      <c r="AB112" s="120" t="s">
        <v>443</v>
      </c>
      <c r="AC112" s="120" t="s">
        <v>443</v>
      </c>
      <c r="AD112" s="120" t="s">
        <v>443</v>
      </c>
      <c r="AE112" s="121"/>
      <c r="AF112" s="120" t="s">
        <v>443</v>
      </c>
      <c r="AG112" s="120" t="s">
        <v>443</v>
      </c>
      <c r="AH112" s="120" t="s">
        <v>443</v>
      </c>
      <c r="AI112" s="120" t="s">
        <v>443</v>
      </c>
      <c r="AJ112" s="120" t="s">
        <v>443</v>
      </c>
      <c r="AK112" s="120">
        <v>176531881.19999999</v>
      </c>
      <c r="AL112" s="29" t="s">
        <v>416</v>
      </c>
    </row>
    <row r="113" spans="1:38" ht="26.25" customHeight="1" thickBot="1" x14ac:dyDescent="0.3">
      <c r="A113" s="40" t="s">
        <v>261</v>
      </c>
      <c r="B113" s="55" t="s">
        <v>264</v>
      </c>
      <c r="C113" s="56" t="s">
        <v>265</v>
      </c>
      <c r="D113" s="42"/>
      <c r="E113" s="120">
        <v>9.9083075907767313</v>
      </c>
      <c r="F113" s="120">
        <v>12.878627969</v>
      </c>
      <c r="G113" s="120" t="s">
        <v>443</v>
      </c>
      <c r="H113" s="120">
        <v>68.737823168325775</v>
      </c>
      <c r="I113" s="120" t="s">
        <v>442</v>
      </c>
      <c r="J113" s="120" t="s">
        <v>442</v>
      </c>
      <c r="K113" s="120" t="s">
        <v>442</v>
      </c>
      <c r="L113" s="120" t="s">
        <v>442</v>
      </c>
      <c r="M113" s="120" t="s">
        <v>443</v>
      </c>
      <c r="N113" s="120" t="s">
        <v>443</v>
      </c>
      <c r="O113" s="120" t="s">
        <v>443</v>
      </c>
      <c r="P113" s="120" t="s">
        <v>443</v>
      </c>
      <c r="Q113" s="120" t="s">
        <v>443</v>
      </c>
      <c r="R113" s="120" t="s">
        <v>443</v>
      </c>
      <c r="S113" s="120" t="s">
        <v>443</v>
      </c>
      <c r="T113" s="120" t="s">
        <v>443</v>
      </c>
      <c r="U113" s="120" t="s">
        <v>443</v>
      </c>
      <c r="V113" s="120" t="s">
        <v>443</v>
      </c>
      <c r="W113" s="120" t="s">
        <v>443</v>
      </c>
      <c r="X113" s="120" t="s">
        <v>443</v>
      </c>
      <c r="Y113" s="120" t="s">
        <v>443</v>
      </c>
      <c r="Z113" s="120" t="s">
        <v>443</v>
      </c>
      <c r="AA113" s="120" t="s">
        <v>443</v>
      </c>
      <c r="AB113" s="120" t="s">
        <v>443</v>
      </c>
      <c r="AC113" s="120" t="s">
        <v>443</v>
      </c>
      <c r="AD113" s="120" t="s">
        <v>443</v>
      </c>
      <c r="AE113" s="121"/>
      <c r="AF113" s="120" t="s">
        <v>443</v>
      </c>
      <c r="AG113" s="120" t="s">
        <v>443</v>
      </c>
      <c r="AH113" s="120" t="s">
        <v>443</v>
      </c>
      <c r="AI113" s="120" t="s">
        <v>443</v>
      </c>
      <c r="AJ113" s="120" t="s">
        <v>443</v>
      </c>
      <c r="AK113" s="120">
        <v>198672940.78014913</v>
      </c>
      <c r="AL113" s="97" t="s">
        <v>432</v>
      </c>
    </row>
    <row r="114" spans="1:38" ht="26.25" customHeight="1" thickBot="1" x14ac:dyDescent="0.3">
      <c r="A114" s="40" t="s">
        <v>261</v>
      </c>
      <c r="B114" s="55" t="s">
        <v>266</v>
      </c>
      <c r="C114" s="56" t="s">
        <v>385</v>
      </c>
      <c r="D114" s="42"/>
      <c r="E114" s="120">
        <v>1.8797519999999998E-2</v>
      </c>
      <c r="F114" s="120" t="s">
        <v>443</v>
      </c>
      <c r="G114" s="120" t="s">
        <v>443</v>
      </c>
      <c r="H114" s="120">
        <v>9.5106500000000007E-3</v>
      </c>
      <c r="I114" s="120" t="s">
        <v>442</v>
      </c>
      <c r="J114" s="120" t="s">
        <v>442</v>
      </c>
      <c r="K114" s="120" t="s">
        <v>442</v>
      </c>
      <c r="L114" s="120" t="s">
        <v>442</v>
      </c>
      <c r="M114" s="120" t="s">
        <v>443</v>
      </c>
      <c r="N114" s="120" t="s">
        <v>443</v>
      </c>
      <c r="O114" s="120" t="s">
        <v>443</v>
      </c>
      <c r="P114" s="120" t="s">
        <v>443</v>
      </c>
      <c r="Q114" s="120" t="s">
        <v>443</v>
      </c>
      <c r="R114" s="120" t="s">
        <v>443</v>
      </c>
      <c r="S114" s="120" t="s">
        <v>443</v>
      </c>
      <c r="T114" s="120" t="s">
        <v>443</v>
      </c>
      <c r="U114" s="120" t="s">
        <v>443</v>
      </c>
      <c r="V114" s="120" t="s">
        <v>443</v>
      </c>
      <c r="W114" s="120" t="s">
        <v>443</v>
      </c>
      <c r="X114" s="120" t="s">
        <v>443</v>
      </c>
      <c r="Y114" s="120" t="s">
        <v>443</v>
      </c>
      <c r="Z114" s="120" t="s">
        <v>443</v>
      </c>
      <c r="AA114" s="120" t="s">
        <v>443</v>
      </c>
      <c r="AB114" s="120" t="s">
        <v>443</v>
      </c>
      <c r="AC114" s="120" t="s">
        <v>443</v>
      </c>
      <c r="AD114" s="120" t="s">
        <v>443</v>
      </c>
      <c r="AE114" s="121"/>
      <c r="AF114" s="120" t="s">
        <v>443</v>
      </c>
      <c r="AG114" s="120" t="s">
        <v>443</v>
      </c>
      <c r="AH114" s="120" t="s">
        <v>443</v>
      </c>
      <c r="AI114" s="120" t="s">
        <v>443</v>
      </c>
      <c r="AJ114" s="120" t="s">
        <v>443</v>
      </c>
      <c r="AK114" s="120">
        <v>469938.45479410462</v>
      </c>
      <c r="AL114" s="29" t="s">
        <v>410</v>
      </c>
    </row>
    <row r="115" spans="1:38" ht="26.25" customHeight="1" thickBot="1" x14ac:dyDescent="0.3">
      <c r="A115" s="40" t="s">
        <v>261</v>
      </c>
      <c r="B115" s="55" t="s">
        <v>267</v>
      </c>
      <c r="C115" s="56" t="s">
        <v>268</v>
      </c>
      <c r="D115" s="42"/>
      <c r="E115" s="120">
        <v>4.2208000000000002E-4</v>
      </c>
      <c r="F115" s="120" t="s">
        <v>443</v>
      </c>
      <c r="G115" s="120" t="s">
        <v>443</v>
      </c>
      <c r="H115" s="120">
        <v>8.4416000000000005E-4</v>
      </c>
      <c r="I115" s="120" t="s">
        <v>442</v>
      </c>
      <c r="J115" s="120" t="s">
        <v>442</v>
      </c>
      <c r="K115" s="120" t="s">
        <v>442</v>
      </c>
      <c r="L115" s="120" t="s">
        <v>442</v>
      </c>
      <c r="M115" s="120" t="s">
        <v>443</v>
      </c>
      <c r="N115" s="120" t="s">
        <v>443</v>
      </c>
      <c r="O115" s="120" t="s">
        <v>443</v>
      </c>
      <c r="P115" s="120" t="s">
        <v>443</v>
      </c>
      <c r="Q115" s="120" t="s">
        <v>443</v>
      </c>
      <c r="R115" s="120" t="s">
        <v>443</v>
      </c>
      <c r="S115" s="120" t="s">
        <v>443</v>
      </c>
      <c r="T115" s="120" t="s">
        <v>443</v>
      </c>
      <c r="U115" s="120" t="s">
        <v>443</v>
      </c>
      <c r="V115" s="120" t="s">
        <v>443</v>
      </c>
      <c r="W115" s="120" t="s">
        <v>443</v>
      </c>
      <c r="X115" s="120" t="s">
        <v>443</v>
      </c>
      <c r="Y115" s="120" t="s">
        <v>443</v>
      </c>
      <c r="Z115" s="120" t="s">
        <v>443</v>
      </c>
      <c r="AA115" s="120" t="s">
        <v>443</v>
      </c>
      <c r="AB115" s="120" t="s">
        <v>443</v>
      </c>
      <c r="AC115" s="120" t="s">
        <v>443</v>
      </c>
      <c r="AD115" s="120" t="s">
        <v>443</v>
      </c>
      <c r="AE115" s="121"/>
      <c r="AF115" s="120" t="s">
        <v>443</v>
      </c>
      <c r="AG115" s="120" t="s">
        <v>443</v>
      </c>
      <c r="AH115" s="120" t="s">
        <v>443</v>
      </c>
      <c r="AI115" s="120" t="s">
        <v>443</v>
      </c>
      <c r="AJ115" s="120" t="s">
        <v>443</v>
      </c>
      <c r="AK115" s="120">
        <v>10552</v>
      </c>
      <c r="AL115" s="29" t="s">
        <v>410</v>
      </c>
    </row>
    <row r="116" spans="1:38" ht="26.25" customHeight="1" thickBot="1" x14ac:dyDescent="0.3">
      <c r="A116" s="40" t="s">
        <v>261</v>
      </c>
      <c r="B116" s="40" t="s">
        <v>269</v>
      </c>
      <c r="C116" s="46" t="s">
        <v>407</v>
      </c>
      <c r="D116" s="42"/>
      <c r="E116" s="120">
        <v>1.3714577799434886</v>
      </c>
      <c r="F116" s="120">
        <v>0.29576292213299998</v>
      </c>
      <c r="G116" s="120" t="s">
        <v>443</v>
      </c>
      <c r="H116" s="120">
        <v>8.3845284958062454</v>
      </c>
      <c r="I116" s="120" t="s">
        <v>442</v>
      </c>
      <c r="J116" s="120" t="s">
        <v>442</v>
      </c>
      <c r="K116" s="120" t="s">
        <v>442</v>
      </c>
      <c r="L116" s="120" t="s">
        <v>442</v>
      </c>
      <c r="M116" s="120" t="s">
        <v>443</v>
      </c>
      <c r="N116" s="120" t="s">
        <v>443</v>
      </c>
      <c r="O116" s="120" t="s">
        <v>443</v>
      </c>
      <c r="P116" s="120" t="s">
        <v>443</v>
      </c>
      <c r="Q116" s="120" t="s">
        <v>443</v>
      </c>
      <c r="R116" s="120" t="s">
        <v>443</v>
      </c>
      <c r="S116" s="120" t="s">
        <v>443</v>
      </c>
      <c r="T116" s="120" t="s">
        <v>443</v>
      </c>
      <c r="U116" s="120" t="s">
        <v>443</v>
      </c>
      <c r="V116" s="120" t="s">
        <v>443</v>
      </c>
      <c r="W116" s="120" t="s">
        <v>443</v>
      </c>
      <c r="X116" s="120" t="s">
        <v>443</v>
      </c>
      <c r="Y116" s="120" t="s">
        <v>443</v>
      </c>
      <c r="Z116" s="120" t="s">
        <v>443</v>
      </c>
      <c r="AA116" s="120" t="s">
        <v>443</v>
      </c>
      <c r="AB116" s="120" t="s">
        <v>443</v>
      </c>
      <c r="AC116" s="120" t="s">
        <v>443</v>
      </c>
      <c r="AD116" s="120" t="s">
        <v>443</v>
      </c>
      <c r="AE116" s="121"/>
      <c r="AF116" s="120" t="s">
        <v>443</v>
      </c>
      <c r="AG116" s="120" t="s">
        <v>443</v>
      </c>
      <c r="AH116" s="120" t="s">
        <v>443</v>
      </c>
      <c r="AI116" s="120" t="s">
        <v>443</v>
      </c>
      <c r="AJ116" s="120" t="s">
        <v>443</v>
      </c>
      <c r="AK116" s="120">
        <v>83321194.02685979</v>
      </c>
      <c r="AL116" s="97" t="s">
        <v>432</v>
      </c>
    </row>
    <row r="117" spans="1:38" ht="26.25" customHeight="1" thickBot="1" x14ac:dyDescent="0.3">
      <c r="A117" s="40" t="s">
        <v>261</v>
      </c>
      <c r="B117" s="40" t="s">
        <v>270</v>
      </c>
      <c r="C117" s="46" t="s">
        <v>271</v>
      </c>
      <c r="D117" s="42"/>
      <c r="E117" s="120" t="s">
        <v>443</v>
      </c>
      <c r="F117" s="120" t="s">
        <v>443</v>
      </c>
      <c r="G117" s="120" t="s">
        <v>443</v>
      </c>
      <c r="H117" s="120" t="s">
        <v>443</v>
      </c>
      <c r="I117" s="120" t="s">
        <v>442</v>
      </c>
      <c r="J117" s="120" t="s">
        <v>442</v>
      </c>
      <c r="K117" s="120" t="s">
        <v>442</v>
      </c>
      <c r="L117" s="120" t="s">
        <v>442</v>
      </c>
      <c r="M117" s="120" t="s">
        <v>443</v>
      </c>
      <c r="N117" s="120" t="s">
        <v>443</v>
      </c>
      <c r="O117" s="120" t="s">
        <v>443</v>
      </c>
      <c r="P117" s="120" t="s">
        <v>443</v>
      </c>
      <c r="Q117" s="120" t="s">
        <v>443</v>
      </c>
      <c r="R117" s="120" t="s">
        <v>443</v>
      </c>
      <c r="S117" s="120" t="s">
        <v>443</v>
      </c>
      <c r="T117" s="120" t="s">
        <v>443</v>
      </c>
      <c r="U117" s="120" t="s">
        <v>443</v>
      </c>
      <c r="V117" s="120" t="s">
        <v>443</v>
      </c>
      <c r="W117" s="120" t="s">
        <v>443</v>
      </c>
      <c r="X117" s="120" t="s">
        <v>443</v>
      </c>
      <c r="Y117" s="120" t="s">
        <v>443</v>
      </c>
      <c r="Z117" s="120" t="s">
        <v>443</v>
      </c>
      <c r="AA117" s="120" t="s">
        <v>443</v>
      </c>
      <c r="AB117" s="120" t="s">
        <v>443</v>
      </c>
      <c r="AC117" s="120" t="s">
        <v>443</v>
      </c>
      <c r="AD117" s="120" t="s">
        <v>443</v>
      </c>
      <c r="AE117" s="121"/>
      <c r="AF117" s="120" t="s">
        <v>443</v>
      </c>
      <c r="AG117" s="120" t="s">
        <v>443</v>
      </c>
      <c r="AH117" s="120" t="s">
        <v>443</v>
      </c>
      <c r="AI117" s="120" t="s">
        <v>443</v>
      </c>
      <c r="AJ117" s="120" t="s">
        <v>443</v>
      </c>
      <c r="AK117" s="120" t="s">
        <v>444</v>
      </c>
      <c r="AL117" s="29" t="s">
        <v>410</v>
      </c>
    </row>
    <row r="118" spans="1:38" ht="26.25" customHeight="1" thickBot="1" x14ac:dyDescent="0.3">
      <c r="A118" s="40" t="s">
        <v>261</v>
      </c>
      <c r="B118" s="40" t="s">
        <v>272</v>
      </c>
      <c r="C118" s="46" t="s">
        <v>408</v>
      </c>
      <c r="D118" s="42"/>
      <c r="E118" s="120" t="s">
        <v>443</v>
      </c>
      <c r="F118" s="120" t="s">
        <v>443</v>
      </c>
      <c r="G118" s="120" t="s">
        <v>443</v>
      </c>
      <c r="H118" s="120" t="s">
        <v>443</v>
      </c>
      <c r="I118" s="120" t="s">
        <v>442</v>
      </c>
      <c r="J118" s="120" t="s">
        <v>442</v>
      </c>
      <c r="K118" s="120" t="s">
        <v>442</v>
      </c>
      <c r="L118" s="120" t="s">
        <v>442</v>
      </c>
      <c r="M118" s="120" t="s">
        <v>443</v>
      </c>
      <c r="N118" s="120" t="s">
        <v>443</v>
      </c>
      <c r="O118" s="120" t="s">
        <v>443</v>
      </c>
      <c r="P118" s="120" t="s">
        <v>443</v>
      </c>
      <c r="Q118" s="120" t="s">
        <v>443</v>
      </c>
      <c r="R118" s="120" t="s">
        <v>443</v>
      </c>
      <c r="S118" s="120" t="s">
        <v>443</v>
      </c>
      <c r="T118" s="120" t="s">
        <v>443</v>
      </c>
      <c r="U118" s="120" t="s">
        <v>443</v>
      </c>
      <c r="V118" s="120" t="s">
        <v>443</v>
      </c>
      <c r="W118" s="120" t="s">
        <v>443</v>
      </c>
      <c r="X118" s="120" t="s">
        <v>443</v>
      </c>
      <c r="Y118" s="120" t="s">
        <v>443</v>
      </c>
      <c r="Z118" s="120" t="s">
        <v>443</v>
      </c>
      <c r="AA118" s="120" t="s">
        <v>443</v>
      </c>
      <c r="AB118" s="120" t="s">
        <v>443</v>
      </c>
      <c r="AC118" s="120" t="s">
        <v>443</v>
      </c>
      <c r="AD118" s="120" t="s">
        <v>443</v>
      </c>
      <c r="AE118" s="121"/>
      <c r="AF118" s="120" t="s">
        <v>443</v>
      </c>
      <c r="AG118" s="120" t="s">
        <v>443</v>
      </c>
      <c r="AH118" s="120" t="s">
        <v>443</v>
      </c>
      <c r="AI118" s="120" t="s">
        <v>443</v>
      </c>
      <c r="AJ118" s="120" t="s">
        <v>443</v>
      </c>
      <c r="AK118" s="120" t="s">
        <v>444</v>
      </c>
      <c r="AL118" s="29" t="s">
        <v>410</v>
      </c>
    </row>
    <row r="119" spans="1:38" ht="26.25" customHeight="1" thickBot="1" x14ac:dyDescent="0.3">
      <c r="A119" s="40" t="s">
        <v>261</v>
      </c>
      <c r="B119" s="40" t="s">
        <v>273</v>
      </c>
      <c r="C119" s="41" t="s">
        <v>274</v>
      </c>
      <c r="D119" s="42"/>
      <c r="E119" s="120" t="s">
        <v>443</v>
      </c>
      <c r="F119" s="120" t="s">
        <v>443</v>
      </c>
      <c r="G119" s="120" t="s">
        <v>443</v>
      </c>
      <c r="H119" s="120" t="s">
        <v>445</v>
      </c>
      <c r="I119" s="120" t="s">
        <v>442</v>
      </c>
      <c r="J119" s="120" t="s">
        <v>442</v>
      </c>
      <c r="K119" s="120" t="s">
        <v>442</v>
      </c>
      <c r="L119" s="120" t="s">
        <v>442</v>
      </c>
      <c r="M119" s="120" t="s">
        <v>443</v>
      </c>
      <c r="N119" s="120" t="s">
        <v>443</v>
      </c>
      <c r="O119" s="120" t="s">
        <v>443</v>
      </c>
      <c r="P119" s="120" t="s">
        <v>443</v>
      </c>
      <c r="Q119" s="120" t="s">
        <v>443</v>
      </c>
      <c r="R119" s="120" t="s">
        <v>443</v>
      </c>
      <c r="S119" s="120" t="s">
        <v>443</v>
      </c>
      <c r="T119" s="120" t="s">
        <v>443</v>
      </c>
      <c r="U119" s="120" t="s">
        <v>443</v>
      </c>
      <c r="V119" s="120" t="s">
        <v>443</v>
      </c>
      <c r="W119" s="120" t="s">
        <v>443</v>
      </c>
      <c r="X119" s="120" t="s">
        <v>443</v>
      </c>
      <c r="Y119" s="120" t="s">
        <v>443</v>
      </c>
      <c r="Z119" s="120" t="s">
        <v>443</v>
      </c>
      <c r="AA119" s="120" t="s">
        <v>443</v>
      </c>
      <c r="AB119" s="120" t="s">
        <v>443</v>
      </c>
      <c r="AC119" s="120" t="s">
        <v>443</v>
      </c>
      <c r="AD119" s="120" t="s">
        <v>443</v>
      </c>
      <c r="AE119" s="121"/>
      <c r="AF119" s="120" t="s">
        <v>443</v>
      </c>
      <c r="AG119" s="120" t="s">
        <v>443</v>
      </c>
      <c r="AH119" s="120" t="s">
        <v>443</v>
      </c>
      <c r="AI119" s="120" t="s">
        <v>443</v>
      </c>
      <c r="AJ119" s="120" t="s">
        <v>443</v>
      </c>
      <c r="AK119" s="120">
        <v>754973.73</v>
      </c>
      <c r="AL119" s="29" t="s">
        <v>410</v>
      </c>
    </row>
    <row r="120" spans="1:38" ht="26.25" customHeight="1" thickBot="1" x14ac:dyDescent="0.3">
      <c r="A120" s="40" t="s">
        <v>261</v>
      </c>
      <c r="B120" s="40" t="s">
        <v>275</v>
      </c>
      <c r="C120" s="41" t="s">
        <v>276</v>
      </c>
      <c r="D120" s="42"/>
      <c r="E120" s="120" t="s">
        <v>443</v>
      </c>
      <c r="F120" s="120" t="s">
        <v>443</v>
      </c>
      <c r="G120" s="120" t="s">
        <v>443</v>
      </c>
      <c r="H120" s="120" t="s">
        <v>444</v>
      </c>
      <c r="I120" s="120" t="s">
        <v>442</v>
      </c>
      <c r="J120" s="120" t="s">
        <v>442</v>
      </c>
      <c r="K120" s="120" t="s">
        <v>442</v>
      </c>
      <c r="L120" s="120" t="s">
        <v>442</v>
      </c>
      <c r="M120" s="120" t="s">
        <v>443</v>
      </c>
      <c r="N120" s="120" t="s">
        <v>443</v>
      </c>
      <c r="O120" s="120" t="s">
        <v>443</v>
      </c>
      <c r="P120" s="120" t="s">
        <v>443</v>
      </c>
      <c r="Q120" s="120" t="s">
        <v>443</v>
      </c>
      <c r="R120" s="120" t="s">
        <v>443</v>
      </c>
      <c r="S120" s="120" t="s">
        <v>443</v>
      </c>
      <c r="T120" s="120" t="s">
        <v>443</v>
      </c>
      <c r="U120" s="120" t="s">
        <v>443</v>
      </c>
      <c r="V120" s="120" t="s">
        <v>443</v>
      </c>
      <c r="W120" s="120" t="s">
        <v>443</v>
      </c>
      <c r="X120" s="120" t="s">
        <v>443</v>
      </c>
      <c r="Y120" s="120" t="s">
        <v>443</v>
      </c>
      <c r="Z120" s="120" t="s">
        <v>443</v>
      </c>
      <c r="AA120" s="120" t="s">
        <v>443</v>
      </c>
      <c r="AB120" s="120" t="s">
        <v>443</v>
      </c>
      <c r="AC120" s="120" t="s">
        <v>443</v>
      </c>
      <c r="AD120" s="120" t="s">
        <v>443</v>
      </c>
      <c r="AE120" s="121"/>
      <c r="AF120" s="120" t="s">
        <v>443</v>
      </c>
      <c r="AG120" s="120" t="s">
        <v>443</v>
      </c>
      <c r="AH120" s="120" t="s">
        <v>443</v>
      </c>
      <c r="AI120" s="120" t="s">
        <v>443</v>
      </c>
      <c r="AJ120" s="120" t="s">
        <v>443</v>
      </c>
      <c r="AK120" s="120" t="s">
        <v>444</v>
      </c>
      <c r="AL120" s="97" t="s">
        <v>433</v>
      </c>
    </row>
    <row r="121" spans="1:38" ht="26.25" customHeight="1" thickBot="1" x14ac:dyDescent="0.3">
      <c r="A121" s="40" t="s">
        <v>261</v>
      </c>
      <c r="B121" s="40" t="s">
        <v>277</v>
      </c>
      <c r="C121" s="46" t="s">
        <v>278</v>
      </c>
      <c r="D121" s="43"/>
      <c r="E121" s="120" t="s">
        <v>443</v>
      </c>
      <c r="F121" s="120">
        <v>1.1897314398000001</v>
      </c>
      <c r="G121" s="120" t="s">
        <v>443</v>
      </c>
      <c r="H121" s="120" t="s">
        <v>443</v>
      </c>
      <c r="I121" s="120" t="s">
        <v>442</v>
      </c>
      <c r="J121" s="120" t="s">
        <v>442</v>
      </c>
      <c r="K121" s="120" t="s">
        <v>442</v>
      </c>
      <c r="L121" s="120" t="s">
        <v>442</v>
      </c>
      <c r="M121" s="120" t="s">
        <v>443</v>
      </c>
      <c r="N121" s="120" t="s">
        <v>443</v>
      </c>
      <c r="O121" s="120" t="s">
        <v>443</v>
      </c>
      <c r="P121" s="120" t="s">
        <v>443</v>
      </c>
      <c r="Q121" s="120" t="s">
        <v>443</v>
      </c>
      <c r="R121" s="120" t="s">
        <v>443</v>
      </c>
      <c r="S121" s="120" t="s">
        <v>443</v>
      </c>
      <c r="T121" s="120" t="s">
        <v>443</v>
      </c>
      <c r="U121" s="120" t="s">
        <v>443</v>
      </c>
      <c r="V121" s="120" t="s">
        <v>443</v>
      </c>
      <c r="W121" s="120" t="s">
        <v>443</v>
      </c>
      <c r="X121" s="120" t="s">
        <v>443</v>
      </c>
      <c r="Y121" s="120" t="s">
        <v>443</v>
      </c>
      <c r="Z121" s="120" t="s">
        <v>443</v>
      </c>
      <c r="AA121" s="120" t="s">
        <v>443</v>
      </c>
      <c r="AB121" s="120" t="s">
        <v>443</v>
      </c>
      <c r="AC121" s="120" t="s">
        <v>443</v>
      </c>
      <c r="AD121" s="120" t="s">
        <v>443</v>
      </c>
      <c r="AE121" s="121"/>
      <c r="AF121" s="120" t="s">
        <v>443</v>
      </c>
      <c r="AG121" s="120" t="s">
        <v>443</v>
      </c>
      <c r="AH121" s="120" t="s">
        <v>443</v>
      </c>
      <c r="AI121" s="120" t="s">
        <v>443</v>
      </c>
      <c r="AJ121" s="120" t="s">
        <v>443</v>
      </c>
      <c r="AK121" s="120">
        <v>1383408.65</v>
      </c>
      <c r="AL121" s="97" t="s">
        <v>434</v>
      </c>
    </row>
    <row r="122" spans="1:38" ht="26.25" customHeight="1" thickBot="1" x14ac:dyDescent="0.3">
      <c r="A122" s="40" t="s">
        <v>261</v>
      </c>
      <c r="B122" s="55" t="s">
        <v>280</v>
      </c>
      <c r="C122" s="56" t="s">
        <v>281</v>
      </c>
      <c r="D122" s="42"/>
      <c r="E122" s="120" t="s">
        <v>446</v>
      </c>
      <c r="F122" s="120" t="s">
        <v>446</v>
      </c>
      <c r="G122" s="120" t="s">
        <v>446</v>
      </c>
      <c r="H122" s="120" t="s">
        <v>446</v>
      </c>
      <c r="I122" s="120" t="s">
        <v>442</v>
      </c>
      <c r="J122" s="120" t="s">
        <v>442</v>
      </c>
      <c r="K122" s="120" t="s">
        <v>442</v>
      </c>
      <c r="L122" s="120" t="s">
        <v>442</v>
      </c>
      <c r="M122" s="120" t="s">
        <v>446</v>
      </c>
      <c r="N122" s="120" t="s">
        <v>446</v>
      </c>
      <c r="O122" s="120" t="s">
        <v>446</v>
      </c>
      <c r="P122" s="120" t="s">
        <v>446</v>
      </c>
      <c r="Q122" s="120" t="s">
        <v>446</v>
      </c>
      <c r="R122" s="120" t="s">
        <v>446</v>
      </c>
      <c r="S122" s="120" t="s">
        <v>446</v>
      </c>
      <c r="T122" s="120" t="s">
        <v>446</v>
      </c>
      <c r="U122" s="120" t="s">
        <v>446</v>
      </c>
      <c r="V122" s="120" t="s">
        <v>446</v>
      </c>
      <c r="W122" s="120" t="s">
        <v>446</v>
      </c>
      <c r="X122" s="120" t="s">
        <v>446</v>
      </c>
      <c r="Y122" s="120" t="s">
        <v>446</v>
      </c>
      <c r="Z122" s="120" t="s">
        <v>446</v>
      </c>
      <c r="AA122" s="120" t="s">
        <v>446</v>
      </c>
      <c r="AB122" s="120" t="s">
        <v>446</v>
      </c>
      <c r="AC122" s="120" t="s">
        <v>446</v>
      </c>
      <c r="AD122" s="120" t="s">
        <v>446</v>
      </c>
      <c r="AE122" s="121"/>
      <c r="AF122" s="120" t="s">
        <v>446</v>
      </c>
      <c r="AG122" s="120" t="s">
        <v>446</v>
      </c>
      <c r="AH122" s="120" t="s">
        <v>446</v>
      </c>
      <c r="AI122" s="120" t="s">
        <v>446</v>
      </c>
      <c r="AJ122" s="120" t="s">
        <v>446</v>
      </c>
      <c r="AK122" s="120" t="s">
        <v>446</v>
      </c>
      <c r="AL122" s="29" t="s">
        <v>410</v>
      </c>
    </row>
    <row r="123" spans="1:38" ht="26.25" customHeight="1" thickBot="1" x14ac:dyDescent="0.3">
      <c r="A123" s="40" t="s">
        <v>261</v>
      </c>
      <c r="B123" s="40" t="s">
        <v>282</v>
      </c>
      <c r="C123" s="41" t="s">
        <v>283</v>
      </c>
      <c r="D123" s="42"/>
      <c r="E123" s="120" t="s">
        <v>446</v>
      </c>
      <c r="F123" s="120" t="s">
        <v>446</v>
      </c>
      <c r="G123" s="120" t="s">
        <v>446</v>
      </c>
      <c r="H123" s="120" t="s">
        <v>446</v>
      </c>
      <c r="I123" s="120" t="s">
        <v>442</v>
      </c>
      <c r="J123" s="120" t="s">
        <v>442</v>
      </c>
      <c r="K123" s="120" t="s">
        <v>442</v>
      </c>
      <c r="L123" s="120" t="s">
        <v>442</v>
      </c>
      <c r="M123" s="120" t="s">
        <v>446</v>
      </c>
      <c r="N123" s="120" t="s">
        <v>446</v>
      </c>
      <c r="O123" s="120" t="s">
        <v>446</v>
      </c>
      <c r="P123" s="120" t="s">
        <v>446</v>
      </c>
      <c r="Q123" s="120" t="s">
        <v>446</v>
      </c>
      <c r="R123" s="120" t="s">
        <v>446</v>
      </c>
      <c r="S123" s="120" t="s">
        <v>446</v>
      </c>
      <c r="T123" s="120" t="s">
        <v>446</v>
      </c>
      <c r="U123" s="120" t="s">
        <v>446</v>
      </c>
      <c r="V123" s="120" t="s">
        <v>446</v>
      </c>
      <c r="W123" s="120" t="s">
        <v>446</v>
      </c>
      <c r="X123" s="120" t="s">
        <v>446</v>
      </c>
      <c r="Y123" s="120" t="s">
        <v>446</v>
      </c>
      <c r="Z123" s="120" t="s">
        <v>446</v>
      </c>
      <c r="AA123" s="120" t="s">
        <v>446</v>
      </c>
      <c r="AB123" s="120" t="s">
        <v>446</v>
      </c>
      <c r="AC123" s="120" t="s">
        <v>446</v>
      </c>
      <c r="AD123" s="120" t="s">
        <v>446</v>
      </c>
      <c r="AE123" s="121"/>
      <c r="AF123" s="120" t="s">
        <v>446</v>
      </c>
      <c r="AG123" s="120" t="s">
        <v>446</v>
      </c>
      <c r="AH123" s="120" t="s">
        <v>446</v>
      </c>
      <c r="AI123" s="120" t="s">
        <v>446</v>
      </c>
      <c r="AJ123" s="120" t="s">
        <v>446</v>
      </c>
      <c r="AK123" s="120" t="s">
        <v>446</v>
      </c>
      <c r="AL123" s="29" t="s">
        <v>415</v>
      </c>
    </row>
    <row r="124" spans="1:38" ht="26.25" customHeight="1" thickBot="1" x14ac:dyDescent="0.3">
      <c r="A124" s="40" t="s">
        <v>261</v>
      </c>
      <c r="B124" s="57" t="s">
        <v>284</v>
      </c>
      <c r="C124" s="41" t="s">
        <v>285</v>
      </c>
      <c r="D124" s="42"/>
      <c r="E124" s="120" t="s">
        <v>443</v>
      </c>
      <c r="F124" s="120" t="s">
        <v>443</v>
      </c>
      <c r="G124" s="120" t="s">
        <v>443</v>
      </c>
      <c r="H124" s="120" t="s">
        <v>444</v>
      </c>
      <c r="I124" s="120" t="s">
        <v>442</v>
      </c>
      <c r="J124" s="120" t="s">
        <v>442</v>
      </c>
      <c r="K124" s="120" t="s">
        <v>442</v>
      </c>
      <c r="L124" s="120" t="s">
        <v>442</v>
      </c>
      <c r="M124" s="120" t="s">
        <v>443</v>
      </c>
      <c r="N124" s="120" t="s">
        <v>443</v>
      </c>
      <c r="O124" s="120" t="s">
        <v>443</v>
      </c>
      <c r="P124" s="120" t="s">
        <v>443</v>
      </c>
      <c r="Q124" s="120" t="s">
        <v>443</v>
      </c>
      <c r="R124" s="120" t="s">
        <v>443</v>
      </c>
      <c r="S124" s="120" t="s">
        <v>443</v>
      </c>
      <c r="T124" s="120" t="s">
        <v>443</v>
      </c>
      <c r="U124" s="120" t="s">
        <v>443</v>
      </c>
      <c r="V124" s="120" t="s">
        <v>443</v>
      </c>
      <c r="W124" s="120" t="s">
        <v>443</v>
      </c>
      <c r="X124" s="120" t="s">
        <v>443</v>
      </c>
      <c r="Y124" s="120" t="s">
        <v>443</v>
      </c>
      <c r="Z124" s="120" t="s">
        <v>443</v>
      </c>
      <c r="AA124" s="120" t="s">
        <v>443</v>
      </c>
      <c r="AB124" s="120" t="s">
        <v>443</v>
      </c>
      <c r="AC124" s="120" t="s">
        <v>443</v>
      </c>
      <c r="AD124" s="120" t="s">
        <v>443</v>
      </c>
      <c r="AE124" s="121"/>
      <c r="AF124" s="120" t="s">
        <v>443</v>
      </c>
      <c r="AG124" s="120" t="s">
        <v>443</v>
      </c>
      <c r="AH124" s="120" t="s">
        <v>443</v>
      </c>
      <c r="AI124" s="120" t="s">
        <v>443</v>
      </c>
      <c r="AJ124" s="120" t="s">
        <v>443</v>
      </c>
      <c r="AK124" s="120" t="s">
        <v>443</v>
      </c>
      <c r="AL124" s="29" t="s">
        <v>410</v>
      </c>
    </row>
    <row r="125" spans="1:38" ht="26.25" customHeight="1" thickBot="1" x14ac:dyDescent="0.3">
      <c r="A125" s="40" t="s">
        <v>286</v>
      </c>
      <c r="B125" s="40" t="s">
        <v>287</v>
      </c>
      <c r="C125" s="41" t="s">
        <v>288</v>
      </c>
      <c r="D125" s="42"/>
      <c r="E125" s="120" t="s">
        <v>444</v>
      </c>
      <c r="F125" s="120">
        <v>2.4520513390000001</v>
      </c>
      <c r="G125" s="120" t="s">
        <v>444</v>
      </c>
      <c r="H125" s="120" t="s">
        <v>444</v>
      </c>
      <c r="I125" s="120" t="s">
        <v>442</v>
      </c>
      <c r="J125" s="120" t="s">
        <v>442</v>
      </c>
      <c r="K125" s="120" t="s">
        <v>442</v>
      </c>
      <c r="L125" s="120" t="s">
        <v>442</v>
      </c>
      <c r="M125" s="120" t="s">
        <v>444</v>
      </c>
      <c r="N125" s="120" t="s">
        <v>443</v>
      </c>
      <c r="O125" s="120" t="s">
        <v>443</v>
      </c>
      <c r="P125" s="120" t="s">
        <v>443</v>
      </c>
      <c r="Q125" s="120" t="s">
        <v>443</v>
      </c>
      <c r="R125" s="120" t="s">
        <v>443</v>
      </c>
      <c r="S125" s="120" t="s">
        <v>443</v>
      </c>
      <c r="T125" s="120" t="s">
        <v>443</v>
      </c>
      <c r="U125" s="120" t="s">
        <v>443</v>
      </c>
      <c r="V125" s="120" t="s">
        <v>443</v>
      </c>
      <c r="W125" s="120" t="s">
        <v>443</v>
      </c>
      <c r="X125" s="120" t="s">
        <v>443</v>
      </c>
      <c r="Y125" s="120" t="s">
        <v>443</v>
      </c>
      <c r="Z125" s="120" t="s">
        <v>443</v>
      </c>
      <c r="AA125" s="120" t="s">
        <v>443</v>
      </c>
      <c r="AB125" s="120" t="s">
        <v>443</v>
      </c>
      <c r="AC125" s="120" t="s">
        <v>443</v>
      </c>
      <c r="AD125" s="120" t="s">
        <v>443</v>
      </c>
      <c r="AE125" s="121"/>
      <c r="AF125" s="120" t="s">
        <v>443</v>
      </c>
      <c r="AG125" s="120" t="s">
        <v>443</v>
      </c>
      <c r="AH125" s="120" t="s">
        <v>443</v>
      </c>
      <c r="AI125" s="120" t="s">
        <v>443</v>
      </c>
      <c r="AJ125" s="120" t="s">
        <v>443</v>
      </c>
      <c r="AK125" s="120">
        <v>3587.614</v>
      </c>
      <c r="AL125" s="29" t="s">
        <v>421</v>
      </c>
    </row>
    <row r="126" spans="1:38" ht="26.25" customHeight="1" thickBot="1" x14ac:dyDescent="0.3">
      <c r="A126" s="40" t="s">
        <v>286</v>
      </c>
      <c r="B126" s="40" t="s">
        <v>289</v>
      </c>
      <c r="C126" s="41" t="s">
        <v>290</v>
      </c>
      <c r="D126" s="42"/>
      <c r="E126" s="120" t="s">
        <v>444</v>
      </c>
      <c r="F126" s="120">
        <v>2.2332117330000002E-2</v>
      </c>
      <c r="G126" s="120" t="s">
        <v>443</v>
      </c>
      <c r="H126" s="120">
        <v>0.20641824</v>
      </c>
      <c r="I126" s="120" t="s">
        <v>442</v>
      </c>
      <c r="J126" s="120" t="s">
        <v>442</v>
      </c>
      <c r="K126" s="120" t="s">
        <v>442</v>
      </c>
      <c r="L126" s="120" t="s">
        <v>442</v>
      </c>
      <c r="M126" s="120" t="s">
        <v>444</v>
      </c>
      <c r="N126" s="120" t="s">
        <v>443</v>
      </c>
      <c r="O126" s="120" t="s">
        <v>443</v>
      </c>
      <c r="P126" s="120" t="s">
        <v>443</v>
      </c>
      <c r="Q126" s="120" t="s">
        <v>443</v>
      </c>
      <c r="R126" s="120" t="s">
        <v>443</v>
      </c>
      <c r="S126" s="120" t="s">
        <v>443</v>
      </c>
      <c r="T126" s="120" t="s">
        <v>443</v>
      </c>
      <c r="U126" s="120" t="s">
        <v>443</v>
      </c>
      <c r="V126" s="120" t="s">
        <v>443</v>
      </c>
      <c r="W126" s="120" t="s">
        <v>443</v>
      </c>
      <c r="X126" s="120" t="s">
        <v>443</v>
      </c>
      <c r="Y126" s="120" t="s">
        <v>443</v>
      </c>
      <c r="Z126" s="120" t="s">
        <v>443</v>
      </c>
      <c r="AA126" s="120" t="s">
        <v>443</v>
      </c>
      <c r="AB126" s="120" t="s">
        <v>443</v>
      </c>
      <c r="AC126" s="120" t="s">
        <v>443</v>
      </c>
      <c r="AD126" s="120" t="s">
        <v>443</v>
      </c>
      <c r="AE126" s="121"/>
      <c r="AF126" s="120" t="s">
        <v>443</v>
      </c>
      <c r="AG126" s="120" t="s">
        <v>443</v>
      </c>
      <c r="AH126" s="120" t="s">
        <v>443</v>
      </c>
      <c r="AI126" s="120" t="s">
        <v>443</v>
      </c>
      <c r="AJ126" s="120" t="s">
        <v>443</v>
      </c>
      <c r="AK126" s="120">
        <v>200812.92300000001</v>
      </c>
      <c r="AL126" s="97" t="s">
        <v>435</v>
      </c>
    </row>
    <row r="127" spans="1:38" ht="26.25" customHeight="1" thickBot="1" x14ac:dyDescent="0.3">
      <c r="A127" s="40" t="s">
        <v>286</v>
      </c>
      <c r="B127" s="40" t="s">
        <v>291</v>
      </c>
      <c r="C127" s="41" t="s">
        <v>292</v>
      </c>
      <c r="D127" s="42"/>
      <c r="E127" s="120" t="s">
        <v>445</v>
      </c>
      <c r="F127" s="120" t="s">
        <v>445</v>
      </c>
      <c r="G127" s="120" t="s">
        <v>445</v>
      </c>
      <c r="H127" s="120" t="s">
        <v>445</v>
      </c>
      <c r="I127" s="120" t="s">
        <v>442</v>
      </c>
      <c r="J127" s="120" t="s">
        <v>442</v>
      </c>
      <c r="K127" s="120" t="s">
        <v>442</v>
      </c>
      <c r="L127" s="120" t="s">
        <v>442</v>
      </c>
      <c r="M127" s="120" t="s">
        <v>445</v>
      </c>
      <c r="N127" s="120" t="s">
        <v>443</v>
      </c>
      <c r="O127" s="120" t="s">
        <v>443</v>
      </c>
      <c r="P127" s="120" t="s">
        <v>443</v>
      </c>
      <c r="Q127" s="120" t="s">
        <v>443</v>
      </c>
      <c r="R127" s="120" t="s">
        <v>443</v>
      </c>
      <c r="S127" s="120" t="s">
        <v>443</v>
      </c>
      <c r="T127" s="120" t="s">
        <v>443</v>
      </c>
      <c r="U127" s="120" t="s">
        <v>443</v>
      </c>
      <c r="V127" s="120" t="s">
        <v>443</v>
      </c>
      <c r="W127" s="120" t="s">
        <v>443</v>
      </c>
      <c r="X127" s="120" t="s">
        <v>443</v>
      </c>
      <c r="Y127" s="120" t="s">
        <v>443</v>
      </c>
      <c r="Z127" s="120" t="s">
        <v>443</v>
      </c>
      <c r="AA127" s="120" t="s">
        <v>443</v>
      </c>
      <c r="AB127" s="120" t="s">
        <v>443</v>
      </c>
      <c r="AC127" s="120" t="s">
        <v>443</v>
      </c>
      <c r="AD127" s="120" t="s">
        <v>443</v>
      </c>
      <c r="AE127" s="121"/>
      <c r="AF127" s="120" t="s">
        <v>443</v>
      </c>
      <c r="AG127" s="120" t="s">
        <v>443</v>
      </c>
      <c r="AH127" s="120" t="s">
        <v>443</v>
      </c>
      <c r="AI127" s="120" t="s">
        <v>443</v>
      </c>
      <c r="AJ127" s="120" t="s">
        <v>443</v>
      </c>
      <c r="AK127" s="120" t="s">
        <v>445</v>
      </c>
      <c r="AL127" s="29" t="s">
        <v>422</v>
      </c>
    </row>
    <row r="128" spans="1:38" ht="26.25" customHeight="1" thickBot="1" x14ac:dyDescent="0.3">
      <c r="A128" s="40" t="s">
        <v>286</v>
      </c>
      <c r="B128" s="44" t="s">
        <v>293</v>
      </c>
      <c r="C128" s="46" t="s">
        <v>294</v>
      </c>
      <c r="D128" s="42"/>
      <c r="E128" s="120">
        <v>0.70594566199999997</v>
      </c>
      <c r="F128" s="120">
        <v>1.8254490230999999E-2</v>
      </c>
      <c r="G128" s="120">
        <v>8.6982729999999994E-2</v>
      </c>
      <c r="H128" s="120">
        <v>2.4600000000000001E-7</v>
      </c>
      <c r="I128" s="120" t="s">
        <v>442</v>
      </c>
      <c r="J128" s="120" t="s">
        <v>442</v>
      </c>
      <c r="K128" s="120" t="s">
        <v>442</v>
      </c>
      <c r="L128" s="120" t="s">
        <v>442</v>
      </c>
      <c r="M128" s="120">
        <v>0.30656185599999997</v>
      </c>
      <c r="N128" s="120">
        <v>0.17323112600000001</v>
      </c>
      <c r="O128" s="120">
        <v>9.9259672E-3</v>
      </c>
      <c r="P128" s="120">
        <v>3.2524241600000003E-2</v>
      </c>
      <c r="Q128" s="120">
        <v>2.3964138400000001E-2</v>
      </c>
      <c r="R128" s="120">
        <v>0.1905675848</v>
      </c>
      <c r="S128" s="120">
        <v>3.0567893400000001E-2</v>
      </c>
      <c r="T128" s="120">
        <v>0.23487659120000001</v>
      </c>
      <c r="U128" s="120">
        <v>5.4738193999999997E-3</v>
      </c>
      <c r="V128" s="120">
        <v>0.16005192899999998</v>
      </c>
      <c r="W128" s="120">
        <v>29.054806499999998</v>
      </c>
      <c r="X128" s="120">
        <v>3.2874868880000002E-4</v>
      </c>
      <c r="Y128" s="120">
        <v>3.299433278E-4</v>
      </c>
      <c r="Z128" s="120">
        <v>3.2888701900000002E-4</v>
      </c>
      <c r="AA128" s="120">
        <v>3.2915109120000005E-4</v>
      </c>
      <c r="AB128" s="120">
        <v>1.3167301268000001E-3</v>
      </c>
      <c r="AC128" s="120">
        <v>0.17905145639999998</v>
      </c>
      <c r="AD128" s="120">
        <v>2.90400002788E-2</v>
      </c>
      <c r="AE128" s="121"/>
      <c r="AF128" s="120" t="s">
        <v>443</v>
      </c>
      <c r="AG128" s="120" t="s">
        <v>443</v>
      </c>
      <c r="AH128" s="120" t="s">
        <v>443</v>
      </c>
      <c r="AI128" s="120" t="s">
        <v>443</v>
      </c>
      <c r="AJ128" s="120" t="s">
        <v>443</v>
      </c>
      <c r="AK128" s="120">
        <v>260.45376935554816</v>
      </c>
      <c r="AL128" s="29" t="s">
        <v>298</v>
      </c>
    </row>
    <row r="129" spans="1:38" ht="26.25" customHeight="1" thickBot="1" x14ac:dyDescent="0.3">
      <c r="A129" s="40" t="s">
        <v>286</v>
      </c>
      <c r="B129" s="44" t="s">
        <v>296</v>
      </c>
      <c r="C129" s="52" t="s">
        <v>297</v>
      </c>
      <c r="D129" s="42"/>
      <c r="E129" s="120">
        <v>0.34475785799999997</v>
      </c>
      <c r="F129" s="120">
        <v>2.1969436357000001E-2</v>
      </c>
      <c r="G129" s="120">
        <v>1.075915798</v>
      </c>
      <c r="H129" s="120" t="s">
        <v>445</v>
      </c>
      <c r="I129" s="120" t="s">
        <v>442</v>
      </c>
      <c r="J129" s="120" t="s">
        <v>442</v>
      </c>
      <c r="K129" s="120" t="s">
        <v>442</v>
      </c>
      <c r="L129" s="120" t="s">
        <v>442</v>
      </c>
      <c r="M129" s="120">
        <v>0.18586330000000001</v>
      </c>
      <c r="N129" s="120">
        <v>3.5839000000000003E-2</v>
      </c>
      <c r="O129" s="120">
        <v>1.3190000000000001E-3</v>
      </c>
      <c r="P129" s="120">
        <v>3.9878000000000004E-2</v>
      </c>
      <c r="Q129" s="120">
        <v>5.8970000000000003E-3</v>
      </c>
      <c r="R129" s="120">
        <v>8.5929999999999999E-3</v>
      </c>
      <c r="S129" s="120">
        <v>1.5989E-2</v>
      </c>
      <c r="T129" s="120">
        <v>3.4979999999999998E-3</v>
      </c>
      <c r="U129" s="120" t="s">
        <v>445</v>
      </c>
      <c r="V129" s="120" t="s">
        <v>445</v>
      </c>
      <c r="W129" s="120">
        <v>1.610629487</v>
      </c>
      <c r="X129" s="120" t="s">
        <v>444</v>
      </c>
      <c r="Y129" s="120" t="s">
        <v>444</v>
      </c>
      <c r="Z129" s="120" t="s">
        <v>444</v>
      </c>
      <c r="AA129" s="120" t="s">
        <v>444</v>
      </c>
      <c r="AB129" s="120" t="s">
        <v>444</v>
      </c>
      <c r="AC129" s="120">
        <v>1.6106294869999999E-2</v>
      </c>
      <c r="AD129" s="120" t="s">
        <v>444</v>
      </c>
      <c r="AE129" s="121"/>
      <c r="AF129" s="120" t="s">
        <v>443</v>
      </c>
      <c r="AG129" s="120" t="s">
        <v>443</v>
      </c>
      <c r="AH129" s="120" t="s">
        <v>443</v>
      </c>
      <c r="AI129" s="120" t="s">
        <v>443</v>
      </c>
      <c r="AJ129" s="120" t="s">
        <v>443</v>
      </c>
      <c r="AK129" s="120">
        <v>55.315340644451858</v>
      </c>
      <c r="AL129" s="29" t="s">
        <v>298</v>
      </c>
    </row>
    <row r="130" spans="1:38" ht="26.25" customHeight="1" thickBot="1" x14ac:dyDescent="0.3">
      <c r="A130" s="40" t="s">
        <v>286</v>
      </c>
      <c r="B130" s="44" t="s">
        <v>299</v>
      </c>
      <c r="C130" s="58" t="s">
        <v>300</v>
      </c>
      <c r="D130" s="42"/>
      <c r="E130" s="120" t="s">
        <v>445</v>
      </c>
      <c r="F130" s="120" t="s">
        <v>445</v>
      </c>
      <c r="G130" s="120" t="s">
        <v>445</v>
      </c>
      <c r="H130" s="120" t="s">
        <v>445</v>
      </c>
      <c r="I130" s="120" t="s">
        <v>442</v>
      </c>
      <c r="J130" s="120" t="s">
        <v>442</v>
      </c>
      <c r="K130" s="120" t="s">
        <v>442</v>
      </c>
      <c r="L130" s="120" t="s">
        <v>442</v>
      </c>
      <c r="M130" s="120" t="s">
        <v>445</v>
      </c>
      <c r="N130" s="120" t="s">
        <v>445</v>
      </c>
      <c r="O130" s="120" t="s">
        <v>445</v>
      </c>
      <c r="P130" s="120" t="s">
        <v>445</v>
      </c>
      <c r="Q130" s="120" t="s">
        <v>445</v>
      </c>
      <c r="R130" s="120" t="s">
        <v>445</v>
      </c>
      <c r="S130" s="120" t="s">
        <v>445</v>
      </c>
      <c r="T130" s="120" t="s">
        <v>445</v>
      </c>
      <c r="U130" s="120" t="s">
        <v>445</v>
      </c>
      <c r="V130" s="120" t="s">
        <v>445</v>
      </c>
      <c r="W130" s="120" t="s">
        <v>445</v>
      </c>
      <c r="X130" s="120" t="s">
        <v>444</v>
      </c>
      <c r="Y130" s="120" t="s">
        <v>444</v>
      </c>
      <c r="Z130" s="120" t="s">
        <v>444</v>
      </c>
      <c r="AA130" s="120" t="s">
        <v>444</v>
      </c>
      <c r="AB130" s="120" t="s">
        <v>444</v>
      </c>
      <c r="AC130" s="120" t="s">
        <v>445</v>
      </c>
      <c r="AD130" s="120" t="s">
        <v>443</v>
      </c>
      <c r="AE130" s="121"/>
      <c r="AF130" s="120" t="s">
        <v>443</v>
      </c>
      <c r="AG130" s="120" t="s">
        <v>443</v>
      </c>
      <c r="AH130" s="120" t="s">
        <v>443</v>
      </c>
      <c r="AI130" s="120" t="s">
        <v>443</v>
      </c>
      <c r="AJ130" s="120" t="s">
        <v>443</v>
      </c>
      <c r="AK130" s="120" t="s">
        <v>445</v>
      </c>
      <c r="AL130" s="29" t="s">
        <v>298</v>
      </c>
    </row>
    <row r="131" spans="1:38" ht="26.25" customHeight="1" thickBot="1" x14ac:dyDescent="0.3">
      <c r="A131" s="40" t="s">
        <v>286</v>
      </c>
      <c r="B131" s="44" t="s">
        <v>301</v>
      </c>
      <c r="C131" s="52" t="s">
        <v>302</v>
      </c>
      <c r="D131" s="42"/>
      <c r="E131" s="120" t="s">
        <v>445</v>
      </c>
      <c r="F131" s="120">
        <v>6.3637475999999996E-5</v>
      </c>
      <c r="G131" s="120" t="s">
        <v>445</v>
      </c>
      <c r="H131" s="120" t="s">
        <v>445</v>
      </c>
      <c r="I131" s="120" t="s">
        <v>442</v>
      </c>
      <c r="J131" s="120" t="s">
        <v>442</v>
      </c>
      <c r="K131" s="120" t="s">
        <v>442</v>
      </c>
      <c r="L131" s="120" t="s">
        <v>442</v>
      </c>
      <c r="M131" s="120" t="s">
        <v>445</v>
      </c>
      <c r="N131" s="120" t="s">
        <v>445</v>
      </c>
      <c r="O131" s="120" t="s">
        <v>445</v>
      </c>
      <c r="P131" s="120" t="s">
        <v>445</v>
      </c>
      <c r="Q131" s="120" t="s">
        <v>445</v>
      </c>
      <c r="R131" s="120" t="s">
        <v>445</v>
      </c>
      <c r="S131" s="120" t="s">
        <v>445</v>
      </c>
      <c r="T131" s="120" t="s">
        <v>445</v>
      </c>
      <c r="U131" s="120" t="s">
        <v>445</v>
      </c>
      <c r="V131" s="120" t="s">
        <v>445</v>
      </c>
      <c r="W131" s="120">
        <v>5.9710829999999999E-2</v>
      </c>
      <c r="X131" s="120" t="s">
        <v>444</v>
      </c>
      <c r="Y131" s="120" t="s">
        <v>444</v>
      </c>
      <c r="Z131" s="120" t="s">
        <v>444</v>
      </c>
      <c r="AA131" s="120" t="s">
        <v>444</v>
      </c>
      <c r="AB131" s="120" t="s">
        <v>444</v>
      </c>
      <c r="AC131" s="120">
        <v>6.4922253479999997E-2</v>
      </c>
      <c r="AD131" s="120" t="s">
        <v>444</v>
      </c>
      <c r="AE131" s="121"/>
      <c r="AF131" s="120" t="s">
        <v>443</v>
      </c>
      <c r="AG131" s="120" t="s">
        <v>443</v>
      </c>
      <c r="AH131" s="120" t="s">
        <v>443</v>
      </c>
      <c r="AI131" s="120" t="s">
        <v>443</v>
      </c>
      <c r="AJ131" s="120" t="s">
        <v>443</v>
      </c>
      <c r="AK131" s="120" t="s">
        <v>444</v>
      </c>
      <c r="AL131" s="29" t="s">
        <v>298</v>
      </c>
    </row>
    <row r="132" spans="1:38" ht="26.25" customHeight="1" thickBot="1" x14ac:dyDescent="0.3">
      <c r="A132" s="40" t="s">
        <v>286</v>
      </c>
      <c r="B132" s="44" t="s">
        <v>303</v>
      </c>
      <c r="C132" s="52" t="s">
        <v>304</v>
      </c>
      <c r="D132" s="42"/>
      <c r="E132" s="120" t="s">
        <v>445</v>
      </c>
      <c r="F132" s="120">
        <v>1.0405697090000001E-3</v>
      </c>
      <c r="G132" s="120" t="s">
        <v>445</v>
      </c>
      <c r="H132" s="120" t="s">
        <v>445</v>
      </c>
      <c r="I132" s="120" t="s">
        <v>442</v>
      </c>
      <c r="J132" s="120" t="s">
        <v>442</v>
      </c>
      <c r="K132" s="120" t="s">
        <v>442</v>
      </c>
      <c r="L132" s="120" t="s">
        <v>442</v>
      </c>
      <c r="M132" s="120" t="s">
        <v>445</v>
      </c>
      <c r="N132" s="120" t="s">
        <v>445</v>
      </c>
      <c r="O132" s="120" t="s">
        <v>445</v>
      </c>
      <c r="P132" s="120" t="s">
        <v>445</v>
      </c>
      <c r="Q132" s="120" t="s">
        <v>445</v>
      </c>
      <c r="R132" s="120" t="s">
        <v>445</v>
      </c>
      <c r="S132" s="120" t="s">
        <v>445</v>
      </c>
      <c r="T132" s="120" t="s">
        <v>445</v>
      </c>
      <c r="U132" s="120" t="s">
        <v>445</v>
      </c>
      <c r="V132" s="120" t="s">
        <v>445</v>
      </c>
      <c r="W132" s="120">
        <v>0.19614514699999999</v>
      </c>
      <c r="X132" s="120" t="s">
        <v>444</v>
      </c>
      <c r="Y132" s="120" t="s">
        <v>444</v>
      </c>
      <c r="Z132" s="120" t="s">
        <v>444</v>
      </c>
      <c r="AA132" s="120" t="s">
        <v>444</v>
      </c>
      <c r="AB132" s="120" t="s">
        <v>444</v>
      </c>
      <c r="AC132" s="120">
        <v>7.0678730759999997</v>
      </c>
      <c r="AD132" s="120" t="s">
        <v>443</v>
      </c>
      <c r="AE132" s="121"/>
      <c r="AF132" s="120" t="s">
        <v>443</v>
      </c>
      <c r="AG132" s="120" t="s">
        <v>443</v>
      </c>
      <c r="AH132" s="120" t="s">
        <v>443</v>
      </c>
      <c r="AI132" s="120" t="s">
        <v>443</v>
      </c>
      <c r="AJ132" s="120" t="s">
        <v>443</v>
      </c>
      <c r="AK132" s="120" t="s">
        <v>445</v>
      </c>
      <c r="AL132" s="29" t="s">
        <v>412</v>
      </c>
    </row>
    <row r="133" spans="1:38" ht="26.25" customHeight="1" thickBot="1" x14ac:dyDescent="0.3">
      <c r="A133" s="40" t="s">
        <v>286</v>
      </c>
      <c r="B133" s="44" t="s">
        <v>305</v>
      </c>
      <c r="C133" s="52" t="s">
        <v>306</v>
      </c>
      <c r="D133" s="42"/>
      <c r="E133" s="120">
        <v>9.7861550000000012E-3</v>
      </c>
      <c r="F133" s="120">
        <v>1.5421100000000002E-4</v>
      </c>
      <c r="G133" s="120">
        <v>1.3404110000000001E-3</v>
      </c>
      <c r="H133" s="120" t="s">
        <v>444</v>
      </c>
      <c r="I133" s="120" t="s">
        <v>442</v>
      </c>
      <c r="J133" s="120" t="s">
        <v>442</v>
      </c>
      <c r="K133" s="120" t="s">
        <v>442</v>
      </c>
      <c r="L133" s="120" t="s">
        <v>442</v>
      </c>
      <c r="M133" s="120">
        <v>1.6606800000000001E-3</v>
      </c>
      <c r="N133" s="120">
        <v>3.5621801000000001E-4</v>
      </c>
      <c r="O133" s="120">
        <v>5.9663010000000002E-5</v>
      </c>
      <c r="P133" s="120">
        <v>4.1748030000000005E-2</v>
      </c>
      <c r="Q133" s="120">
        <v>1.6144387000000001E-4</v>
      </c>
      <c r="R133" s="120">
        <v>1.6085052000000002E-4</v>
      </c>
      <c r="S133" s="120">
        <v>1.4744881000000002E-4</v>
      </c>
      <c r="T133" s="120">
        <v>2.0556711E-4</v>
      </c>
      <c r="U133" s="120">
        <v>2.3463126E-4</v>
      </c>
      <c r="V133" s="120">
        <v>1.8993420399999999E-3</v>
      </c>
      <c r="W133" s="120">
        <v>8.3161079000000013E-2</v>
      </c>
      <c r="X133" s="120">
        <v>1.565744E-7</v>
      </c>
      <c r="Y133" s="120">
        <v>8.5525070000000009E-8</v>
      </c>
      <c r="Z133" s="120">
        <v>7.6389480000000004E-8</v>
      </c>
      <c r="AA133" s="120">
        <v>8.2916330000000005E-8</v>
      </c>
      <c r="AB133" s="120">
        <v>4.0140528000000002E-7</v>
      </c>
      <c r="AC133" s="120">
        <v>1.78005E-3</v>
      </c>
      <c r="AD133" s="120">
        <v>4.8594700000000003E-3</v>
      </c>
      <c r="AE133" s="121"/>
      <c r="AF133" s="120" t="s">
        <v>443</v>
      </c>
      <c r="AG133" s="120" t="s">
        <v>443</v>
      </c>
      <c r="AH133" s="120" t="s">
        <v>443</v>
      </c>
      <c r="AI133" s="120" t="s">
        <v>443</v>
      </c>
      <c r="AJ133" s="120" t="s">
        <v>443</v>
      </c>
      <c r="AK133" s="120">
        <v>32572.199999999997</v>
      </c>
      <c r="AL133" s="29" t="s">
        <v>413</v>
      </c>
    </row>
    <row r="134" spans="1:38" ht="26.25" customHeight="1" thickBot="1" x14ac:dyDescent="0.3">
      <c r="A134" s="40" t="s">
        <v>286</v>
      </c>
      <c r="B134" s="44" t="s">
        <v>307</v>
      </c>
      <c r="C134" s="41" t="s">
        <v>308</v>
      </c>
      <c r="D134" s="42"/>
      <c r="E134" s="120">
        <v>2.4628859999999999E-2</v>
      </c>
      <c r="F134" s="120" t="s">
        <v>444</v>
      </c>
      <c r="G134" s="120">
        <v>2.3684670000000001E-2</v>
      </c>
      <c r="H134" s="120" t="s">
        <v>444</v>
      </c>
      <c r="I134" s="120" t="s">
        <v>442</v>
      </c>
      <c r="J134" s="120" t="s">
        <v>442</v>
      </c>
      <c r="K134" s="120" t="s">
        <v>442</v>
      </c>
      <c r="L134" s="120" t="s">
        <v>442</v>
      </c>
      <c r="M134" s="120">
        <v>3.5495264000000006E-2</v>
      </c>
      <c r="N134" s="120">
        <v>7.3540000000000003E-3</v>
      </c>
      <c r="O134" s="120">
        <v>7.7200000000000001E-4</v>
      </c>
      <c r="P134" s="120">
        <v>2.2109999999999999E-3</v>
      </c>
      <c r="Q134" s="120">
        <v>4.2899999999999995E-3</v>
      </c>
      <c r="R134" s="120">
        <v>7.5131000000000003E-2</v>
      </c>
      <c r="S134" s="120">
        <v>1.2501999999999999E-2</v>
      </c>
      <c r="T134" s="120">
        <v>2.6095999999999998E-2</v>
      </c>
      <c r="U134" s="120" t="s">
        <v>444</v>
      </c>
      <c r="V134" s="120" t="s">
        <v>444</v>
      </c>
      <c r="W134" s="120" t="s">
        <v>444</v>
      </c>
      <c r="X134" s="120" t="s">
        <v>444</v>
      </c>
      <c r="Y134" s="120" t="s">
        <v>444</v>
      </c>
      <c r="Z134" s="120" t="s">
        <v>444</v>
      </c>
      <c r="AA134" s="120" t="s">
        <v>444</v>
      </c>
      <c r="AB134" s="120" t="s">
        <v>444</v>
      </c>
      <c r="AC134" s="120" t="s">
        <v>444</v>
      </c>
      <c r="AD134" s="120" t="s">
        <v>444</v>
      </c>
      <c r="AE134" s="121"/>
      <c r="AF134" s="120" t="s">
        <v>443</v>
      </c>
      <c r="AG134" s="120" t="s">
        <v>443</v>
      </c>
      <c r="AH134" s="120" t="s">
        <v>443</v>
      </c>
      <c r="AI134" s="120" t="s">
        <v>443</v>
      </c>
      <c r="AJ134" s="120" t="s">
        <v>443</v>
      </c>
      <c r="AK134" s="120" t="s">
        <v>444</v>
      </c>
      <c r="AL134" s="29" t="s">
        <v>410</v>
      </c>
    </row>
    <row r="135" spans="1:38" ht="26.25" customHeight="1" thickBot="1" x14ac:dyDescent="0.3">
      <c r="A135" s="40" t="s">
        <v>286</v>
      </c>
      <c r="B135" s="40" t="s">
        <v>309</v>
      </c>
      <c r="C135" s="41" t="s">
        <v>310</v>
      </c>
      <c r="D135" s="42"/>
      <c r="E135" s="120">
        <v>8.0182530945916E-2</v>
      </c>
      <c r="F135" s="120">
        <v>3.101399782E-2</v>
      </c>
      <c r="G135" s="120">
        <v>2.7736095610219999E-3</v>
      </c>
      <c r="H135" s="120" t="s">
        <v>444</v>
      </c>
      <c r="I135" s="120" t="s">
        <v>442</v>
      </c>
      <c r="J135" s="120" t="s">
        <v>442</v>
      </c>
      <c r="K135" s="120" t="s">
        <v>442</v>
      </c>
      <c r="L135" s="120" t="s">
        <v>442</v>
      </c>
      <c r="M135" s="120">
        <v>1.4077329253806601</v>
      </c>
      <c r="N135" s="120">
        <v>1.235516986274E-2</v>
      </c>
      <c r="O135" s="120">
        <v>2.52146323729E-3</v>
      </c>
      <c r="P135" s="120" t="s">
        <v>444</v>
      </c>
      <c r="Q135" s="120">
        <v>1.03379992729E-2</v>
      </c>
      <c r="R135" s="120">
        <v>2.5214632373000002E-4</v>
      </c>
      <c r="S135" s="120">
        <v>5.0429264745899998E-3</v>
      </c>
      <c r="T135" s="120" t="s">
        <v>444</v>
      </c>
      <c r="U135" s="120">
        <v>1.7650242661099999E-3</v>
      </c>
      <c r="V135" s="120">
        <v>0.44201250549746002</v>
      </c>
      <c r="W135" s="120">
        <v>22.355416659999999</v>
      </c>
      <c r="X135" s="120">
        <v>2.5260357809999998E-2</v>
      </c>
      <c r="Y135" s="120">
        <v>3.3596275879999998E-2</v>
      </c>
      <c r="Z135" s="120">
        <v>1.338798964E-2</v>
      </c>
      <c r="AA135" s="120">
        <v>2.0460889820000001E-2</v>
      </c>
      <c r="AB135" s="120">
        <v>9.2705513160000003E-2</v>
      </c>
      <c r="AC135" s="120" t="s">
        <v>443</v>
      </c>
      <c r="AD135" s="120" t="s">
        <v>443</v>
      </c>
      <c r="AE135" s="121"/>
      <c r="AF135" s="120" t="s">
        <v>443</v>
      </c>
      <c r="AG135" s="120" t="s">
        <v>443</v>
      </c>
      <c r="AH135" s="120" t="s">
        <v>443</v>
      </c>
      <c r="AI135" s="120" t="s">
        <v>443</v>
      </c>
      <c r="AJ135" s="120" t="s">
        <v>443</v>
      </c>
      <c r="AK135" s="120" t="s">
        <v>443</v>
      </c>
      <c r="AL135" s="29" t="s">
        <v>410</v>
      </c>
    </row>
    <row r="136" spans="1:38" ht="26.25" customHeight="1" thickBot="1" x14ac:dyDescent="0.4">
      <c r="A136" s="40" t="s">
        <v>286</v>
      </c>
      <c r="B136" s="40" t="s">
        <v>311</v>
      </c>
      <c r="C136" s="41" t="s">
        <v>312</v>
      </c>
      <c r="D136" s="42"/>
      <c r="E136" s="120" t="s">
        <v>443</v>
      </c>
      <c r="F136" s="120">
        <v>6.066481738E-3</v>
      </c>
      <c r="G136" s="120" t="s">
        <v>443</v>
      </c>
      <c r="H136" s="120" t="s">
        <v>446</v>
      </c>
      <c r="I136" s="120" t="s">
        <v>442</v>
      </c>
      <c r="J136" s="120" t="s">
        <v>442</v>
      </c>
      <c r="K136" s="120" t="s">
        <v>442</v>
      </c>
      <c r="L136" s="120" t="s">
        <v>442</v>
      </c>
      <c r="M136" s="120" t="s">
        <v>443</v>
      </c>
      <c r="N136" s="120" t="s">
        <v>443</v>
      </c>
      <c r="O136" s="120" t="s">
        <v>443</v>
      </c>
      <c r="P136" s="120" t="s">
        <v>443</v>
      </c>
      <c r="Q136" s="120" t="s">
        <v>443</v>
      </c>
      <c r="R136" s="120" t="s">
        <v>443</v>
      </c>
      <c r="S136" s="120" t="s">
        <v>443</v>
      </c>
      <c r="T136" s="120" t="s">
        <v>443</v>
      </c>
      <c r="U136" s="120" t="s">
        <v>443</v>
      </c>
      <c r="V136" s="120" t="s">
        <v>443</v>
      </c>
      <c r="W136" s="120" t="s">
        <v>443</v>
      </c>
      <c r="X136" s="120" t="s">
        <v>443</v>
      </c>
      <c r="Y136" s="120" t="s">
        <v>443</v>
      </c>
      <c r="Z136" s="120" t="s">
        <v>443</v>
      </c>
      <c r="AA136" s="120" t="s">
        <v>443</v>
      </c>
      <c r="AB136" s="120" t="s">
        <v>443</v>
      </c>
      <c r="AC136" s="120" t="s">
        <v>443</v>
      </c>
      <c r="AD136" s="120" t="s">
        <v>443</v>
      </c>
      <c r="AE136" s="121"/>
      <c r="AF136" s="120" t="s">
        <v>443</v>
      </c>
      <c r="AG136" s="120" t="s">
        <v>443</v>
      </c>
      <c r="AH136" s="120" t="s">
        <v>443</v>
      </c>
      <c r="AI136" s="120" t="s">
        <v>443</v>
      </c>
      <c r="AJ136" s="120" t="s">
        <v>443</v>
      </c>
      <c r="AK136" s="120">
        <v>404432120.90026116</v>
      </c>
      <c r="AL136" s="98" t="s">
        <v>436</v>
      </c>
    </row>
    <row r="137" spans="1:38" ht="26.25" customHeight="1" thickBot="1" x14ac:dyDescent="0.3">
      <c r="A137" s="40" t="s">
        <v>286</v>
      </c>
      <c r="B137" s="40" t="s">
        <v>313</v>
      </c>
      <c r="C137" s="41" t="s">
        <v>314</v>
      </c>
      <c r="D137" s="42"/>
      <c r="E137" s="120" t="s">
        <v>444</v>
      </c>
      <c r="F137" s="120" t="s">
        <v>445</v>
      </c>
      <c r="G137" s="120" t="s">
        <v>444</v>
      </c>
      <c r="H137" s="120" t="s">
        <v>444</v>
      </c>
      <c r="I137" s="120" t="s">
        <v>442</v>
      </c>
      <c r="J137" s="120" t="s">
        <v>442</v>
      </c>
      <c r="K137" s="120" t="s">
        <v>442</v>
      </c>
      <c r="L137" s="120" t="s">
        <v>442</v>
      </c>
      <c r="M137" s="120" t="s">
        <v>444</v>
      </c>
      <c r="N137" s="120" t="s">
        <v>443</v>
      </c>
      <c r="O137" s="120" t="s">
        <v>443</v>
      </c>
      <c r="P137" s="120" t="s">
        <v>444</v>
      </c>
      <c r="Q137" s="120" t="s">
        <v>443</v>
      </c>
      <c r="R137" s="120" t="s">
        <v>443</v>
      </c>
      <c r="S137" s="120" t="s">
        <v>443</v>
      </c>
      <c r="T137" s="120" t="s">
        <v>443</v>
      </c>
      <c r="U137" s="120" t="s">
        <v>443</v>
      </c>
      <c r="V137" s="120" t="s">
        <v>443</v>
      </c>
      <c r="W137" s="120" t="s">
        <v>443</v>
      </c>
      <c r="X137" s="120" t="s">
        <v>443</v>
      </c>
      <c r="Y137" s="120" t="s">
        <v>443</v>
      </c>
      <c r="Z137" s="120" t="s">
        <v>443</v>
      </c>
      <c r="AA137" s="120" t="s">
        <v>443</v>
      </c>
      <c r="AB137" s="120" t="s">
        <v>443</v>
      </c>
      <c r="AC137" s="120" t="s">
        <v>443</v>
      </c>
      <c r="AD137" s="120" t="s">
        <v>443</v>
      </c>
      <c r="AE137" s="121"/>
      <c r="AF137" s="120" t="s">
        <v>443</v>
      </c>
      <c r="AG137" s="120" t="s">
        <v>443</v>
      </c>
      <c r="AH137" s="120" t="s">
        <v>443</v>
      </c>
      <c r="AI137" s="120" t="s">
        <v>443</v>
      </c>
      <c r="AJ137" s="120" t="s">
        <v>443</v>
      </c>
      <c r="AK137" s="120" t="s">
        <v>443</v>
      </c>
      <c r="AL137" s="29" t="s">
        <v>414</v>
      </c>
    </row>
    <row r="138" spans="1:38" ht="26.25" customHeight="1" thickBot="1" x14ac:dyDescent="0.3">
      <c r="A138" s="44" t="s">
        <v>286</v>
      </c>
      <c r="B138" s="44" t="s">
        <v>315</v>
      </c>
      <c r="C138" s="46" t="s">
        <v>316</v>
      </c>
      <c r="D138" s="43"/>
      <c r="E138" s="120" t="s">
        <v>444</v>
      </c>
      <c r="F138" s="120" t="s">
        <v>444</v>
      </c>
      <c r="G138" s="120" t="s">
        <v>444</v>
      </c>
      <c r="H138" s="120" t="s">
        <v>444</v>
      </c>
      <c r="I138" s="120" t="s">
        <v>442</v>
      </c>
      <c r="J138" s="120" t="s">
        <v>442</v>
      </c>
      <c r="K138" s="120" t="s">
        <v>442</v>
      </c>
      <c r="L138" s="120" t="s">
        <v>442</v>
      </c>
      <c r="M138" s="120" t="s">
        <v>444</v>
      </c>
      <c r="N138" s="120" t="s">
        <v>443</v>
      </c>
      <c r="O138" s="120" t="s">
        <v>443</v>
      </c>
      <c r="P138" s="120" t="s">
        <v>443</v>
      </c>
      <c r="Q138" s="120" t="s">
        <v>443</v>
      </c>
      <c r="R138" s="120" t="s">
        <v>443</v>
      </c>
      <c r="S138" s="120" t="s">
        <v>443</v>
      </c>
      <c r="T138" s="120" t="s">
        <v>443</v>
      </c>
      <c r="U138" s="120" t="s">
        <v>443</v>
      </c>
      <c r="V138" s="120" t="s">
        <v>443</v>
      </c>
      <c r="W138" s="120" t="s">
        <v>443</v>
      </c>
      <c r="X138" s="120" t="s">
        <v>443</v>
      </c>
      <c r="Y138" s="120" t="s">
        <v>443</v>
      </c>
      <c r="Z138" s="120" t="s">
        <v>443</v>
      </c>
      <c r="AA138" s="120" t="s">
        <v>443</v>
      </c>
      <c r="AB138" s="120" t="s">
        <v>443</v>
      </c>
      <c r="AC138" s="120" t="s">
        <v>443</v>
      </c>
      <c r="AD138" s="120" t="s">
        <v>443</v>
      </c>
      <c r="AE138" s="121"/>
      <c r="AF138" s="120" t="s">
        <v>443</v>
      </c>
      <c r="AG138" s="120" t="s">
        <v>443</v>
      </c>
      <c r="AH138" s="120" t="s">
        <v>443</v>
      </c>
      <c r="AI138" s="120" t="s">
        <v>443</v>
      </c>
      <c r="AJ138" s="120" t="s">
        <v>443</v>
      </c>
      <c r="AK138" s="120" t="s">
        <v>444</v>
      </c>
      <c r="AL138" s="29" t="s">
        <v>414</v>
      </c>
    </row>
    <row r="139" spans="1:38" ht="26.25" customHeight="1" thickBot="1" x14ac:dyDescent="0.3">
      <c r="A139" s="44" t="s">
        <v>286</v>
      </c>
      <c r="B139" s="44" t="s">
        <v>317</v>
      </c>
      <c r="C139" s="46" t="s">
        <v>375</v>
      </c>
      <c r="D139" s="43"/>
      <c r="E139" s="120">
        <v>1.505E-5</v>
      </c>
      <c r="F139" s="120">
        <v>1.0030000000000001E-5</v>
      </c>
      <c r="G139" s="120" t="s">
        <v>444</v>
      </c>
      <c r="H139" s="120" t="s">
        <v>444</v>
      </c>
      <c r="I139" s="120" t="s">
        <v>442</v>
      </c>
      <c r="J139" s="120" t="s">
        <v>442</v>
      </c>
      <c r="K139" s="120" t="s">
        <v>442</v>
      </c>
      <c r="L139" s="120" t="s">
        <v>442</v>
      </c>
      <c r="M139" s="120" t="s">
        <v>444</v>
      </c>
      <c r="N139" s="120">
        <v>1.8171594611199999E-3</v>
      </c>
      <c r="O139" s="120">
        <v>3.6355875170799995E-3</v>
      </c>
      <c r="P139" s="120">
        <v>3.8763875170799997E-3</v>
      </c>
      <c r="Q139" s="120">
        <v>5.7931930805400003E-3</v>
      </c>
      <c r="R139" s="120">
        <v>5.5284929906800001E-3</v>
      </c>
      <c r="S139" s="120">
        <v>1.28334343987E-2</v>
      </c>
      <c r="T139" s="120">
        <v>2.5100000000000001E-6</v>
      </c>
      <c r="U139" s="120" t="s">
        <v>444</v>
      </c>
      <c r="V139" s="120">
        <v>9.960140000000001E-3</v>
      </c>
      <c r="W139" s="120">
        <v>6.2851158429999998</v>
      </c>
      <c r="X139" s="120">
        <v>2.5689000000000002E-7</v>
      </c>
      <c r="Y139" s="120">
        <v>4.5143000000000001E-7</v>
      </c>
      <c r="Z139" s="120">
        <v>3.4798000000000002E-7</v>
      </c>
      <c r="AA139" s="120">
        <v>3.6678000000000001E-7</v>
      </c>
      <c r="AB139" s="120">
        <v>1.4230799999999998E-6</v>
      </c>
      <c r="AC139" s="120" t="s">
        <v>443</v>
      </c>
      <c r="AD139" s="120" t="s">
        <v>443</v>
      </c>
      <c r="AE139" s="121"/>
      <c r="AF139" s="120" t="s">
        <v>443</v>
      </c>
      <c r="AG139" s="120" t="s">
        <v>443</v>
      </c>
      <c r="AH139" s="120" t="s">
        <v>443</v>
      </c>
      <c r="AI139" s="120" t="s">
        <v>443</v>
      </c>
      <c r="AJ139" s="120" t="s">
        <v>443</v>
      </c>
      <c r="AK139" s="120">
        <v>1052</v>
      </c>
      <c r="AL139" s="29" t="s">
        <v>410</v>
      </c>
    </row>
    <row r="140" spans="1:38" ht="26.25" customHeight="1" thickBot="1" x14ac:dyDescent="0.3">
      <c r="A140" s="40" t="s">
        <v>319</v>
      </c>
      <c r="B140" s="44" t="s">
        <v>320</v>
      </c>
      <c r="C140" s="41" t="s">
        <v>376</v>
      </c>
      <c r="D140" s="42"/>
      <c r="E140" s="120" t="s">
        <v>446</v>
      </c>
      <c r="F140" s="120" t="s">
        <v>446</v>
      </c>
      <c r="G140" s="120" t="s">
        <v>446</v>
      </c>
      <c r="H140" s="120" t="s">
        <v>446</v>
      </c>
      <c r="I140" s="120" t="s">
        <v>442</v>
      </c>
      <c r="J140" s="120" t="s">
        <v>442</v>
      </c>
      <c r="K140" s="120" t="s">
        <v>442</v>
      </c>
      <c r="L140" s="120" t="s">
        <v>442</v>
      </c>
      <c r="M140" s="120" t="s">
        <v>446</v>
      </c>
      <c r="N140" s="120" t="s">
        <v>446</v>
      </c>
      <c r="O140" s="120" t="s">
        <v>446</v>
      </c>
      <c r="P140" s="120" t="s">
        <v>446</v>
      </c>
      <c r="Q140" s="120" t="s">
        <v>446</v>
      </c>
      <c r="R140" s="120" t="s">
        <v>446</v>
      </c>
      <c r="S140" s="120" t="s">
        <v>446</v>
      </c>
      <c r="T140" s="120" t="s">
        <v>446</v>
      </c>
      <c r="U140" s="120" t="s">
        <v>446</v>
      </c>
      <c r="V140" s="120" t="s">
        <v>446</v>
      </c>
      <c r="W140" s="120" t="s">
        <v>446</v>
      </c>
      <c r="X140" s="120" t="s">
        <v>446</v>
      </c>
      <c r="Y140" s="120" t="s">
        <v>446</v>
      </c>
      <c r="Z140" s="120" t="s">
        <v>446</v>
      </c>
      <c r="AA140" s="120" t="s">
        <v>446</v>
      </c>
      <c r="AB140" s="120" t="s">
        <v>446</v>
      </c>
      <c r="AC140" s="120" t="s">
        <v>446</v>
      </c>
      <c r="AD140" s="120" t="s">
        <v>446</v>
      </c>
      <c r="AE140" s="121"/>
      <c r="AF140" s="120" t="s">
        <v>446</v>
      </c>
      <c r="AG140" s="120" t="s">
        <v>446</v>
      </c>
      <c r="AH140" s="120" t="s">
        <v>446</v>
      </c>
      <c r="AI140" s="120" t="s">
        <v>446</v>
      </c>
      <c r="AJ140" s="120" t="s">
        <v>446</v>
      </c>
      <c r="AK140" s="120" t="s">
        <v>446</v>
      </c>
      <c r="AL140" s="29" t="s">
        <v>410</v>
      </c>
    </row>
    <row r="141" spans="1:38" s="5" customFormat="1" ht="37.5" customHeight="1" thickBot="1" x14ac:dyDescent="0.35">
      <c r="A141" s="59"/>
      <c r="B141" s="60" t="s">
        <v>321</v>
      </c>
      <c r="C141" s="61" t="s">
        <v>386</v>
      </c>
      <c r="D141" s="59" t="s">
        <v>140</v>
      </c>
      <c r="E141" s="122">
        <f>SUM(E14:E140)</f>
        <v>387.61678073689075</v>
      </c>
      <c r="F141" s="122">
        <f t="shared" ref="F141:AD141" si="0">SUM(F14:F140)</f>
        <v>308.58284206917835</v>
      </c>
      <c r="G141" s="122">
        <f t="shared" si="0"/>
        <v>211.97319938800436</v>
      </c>
      <c r="H141" s="122">
        <f t="shared" si="0"/>
        <v>130.52333090910241</v>
      </c>
      <c r="I141" s="122">
        <f t="shared" si="0"/>
        <v>0</v>
      </c>
      <c r="J141" s="122">
        <f t="shared" si="0"/>
        <v>0</v>
      </c>
      <c r="K141" s="122">
        <f t="shared" si="0"/>
        <v>0</v>
      </c>
      <c r="L141" s="122">
        <f t="shared" si="0"/>
        <v>0</v>
      </c>
      <c r="M141" s="122">
        <f t="shared" si="0"/>
        <v>1049.5329631772181</v>
      </c>
      <c r="N141" s="122">
        <f t="shared" si="0"/>
        <v>159.88550549357603</v>
      </c>
      <c r="O141" s="122">
        <f t="shared" si="0"/>
        <v>2.2649614456240155</v>
      </c>
      <c r="P141" s="122">
        <f t="shared" si="0"/>
        <v>2.6824069365668812</v>
      </c>
      <c r="Q141" s="122">
        <f t="shared" si="0"/>
        <v>5.6982486195871198</v>
      </c>
      <c r="R141" s="122">
        <f>SUM(R14:R140)</f>
        <v>29.961713068119877</v>
      </c>
      <c r="S141" s="122">
        <f t="shared" si="0"/>
        <v>99.635297671346876</v>
      </c>
      <c r="T141" s="122">
        <f t="shared" si="0"/>
        <v>70.472870639450903</v>
      </c>
      <c r="U141" s="122">
        <f t="shared" si="0"/>
        <v>5.7061962943717148</v>
      </c>
      <c r="V141" s="122">
        <f t="shared" si="0"/>
        <v>184.80086932307162</v>
      </c>
      <c r="W141" s="122">
        <f t="shared" si="0"/>
        <v>249.80115036509599</v>
      </c>
      <c r="X141" s="122">
        <f t="shared" si="0"/>
        <v>10.356032636530841</v>
      </c>
      <c r="Y141" s="122">
        <f t="shared" si="0"/>
        <v>11.832172134428975</v>
      </c>
      <c r="Z141" s="122">
        <f t="shared" si="0"/>
        <v>6.646076334735076</v>
      </c>
      <c r="AA141" s="122">
        <f t="shared" si="0"/>
        <v>5.1048593886605058</v>
      </c>
      <c r="AB141" s="122">
        <f t="shared" si="0"/>
        <v>33.939138242212948</v>
      </c>
      <c r="AC141" s="122">
        <f t="shared" si="0"/>
        <v>56.225122267465764</v>
      </c>
      <c r="AD141" s="122">
        <f t="shared" si="0"/>
        <v>110.04087142325358</v>
      </c>
      <c r="AE141" s="123"/>
      <c r="AF141" s="122"/>
      <c r="AG141" s="122"/>
      <c r="AH141" s="122"/>
      <c r="AI141" s="122"/>
      <c r="AJ141" s="122"/>
      <c r="AK141" s="122"/>
      <c r="AL141" s="30"/>
    </row>
    <row r="142" spans="1:38" ht="15" customHeight="1" thickBot="1" x14ac:dyDescent="0.4">
      <c r="A142" s="62"/>
      <c r="B142" s="31"/>
      <c r="C142" s="63"/>
      <c r="D142" s="64"/>
      <c r="E142" s="124"/>
      <c r="F142" s="124"/>
      <c r="G142" s="124"/>
      <c r="H142" s="124"/>
      <c r="I142" s="124"/>
      <c r="J142" s="124"/>
      <c r="K142" s="124"/>
      <c r="L142" s="124"/>
      <c r="M142" s="124"/>
      <c r="N142" s="124"/>
      <c r="O142" s="125"/>
      <c r="P142" s="125"/>
      <c r="Q142" s="125"/>
      <c r="R142" s="125"/>
      <c r="S142" s="125"/>
      <c r="T142" s="125"/>
      <c r="U142" s="125"/>
      <c r="V142" s="125"/>
      <c r="W142" s="125"/>
      <c r="X142" s="125"/>
      <c r="Y142" s="125"/>
      <c r="Z142" s="125"/>
      <c r="AA142" s="125"/>
      <c r="AB142" s="125"/>
      <c r="AC142" s="125"/>
      <c r="AD142" s="125"/>
      <c r="AE142" s="126"/>
      <c r="AF142" s="127"/>
      <c r="AG142" s="127"/>
      <c r="AH142" s="127"/>
      <c r="AI142" s="127"/>
      <c r="AJ142" s="127"/>
      <c r="AK142" s="127"/>
      <c r="AL142" s="31"/>
    </row>
    <row r="143" spans="1:38" ht="26.25" customHeight="1" thickBot="1" x14ac:dyDescent="0.3">
      <c r="A143" s="65"/>
      <c r="B143" s="32" t="s">
        <v>345</v>
      </c>
      <c r="C143" s="66" t="s">
        <v>352</v>
      </c>
      <c r="D143" s="67" t="s">
        <v>279</v>
      </c>
      <c r="E143" s="120">
        <v>70.210366662633447</v>
      </c>
      <c r="F143" s="120">
        <v>37.266655681163869</v>
      </c>
      <c r="G143" s="120">
        <v>1.6211758099131961</v>
      </c>
      <c r="H143" s="120">
        <v>1.5167715533625392</v>
      </c>
      <c r="I143" s="120" t="s">
        <v>442</v>
      </c>
      <c r="J143" s="120" t="s">
        <v>442</v>
      </c>
      <c r="K143" s="120" t="s">
        <v>442</v>
      </c>
      <c r="L143" s="120" t="s">
        <v>442</v>
      </c>
      <c r="M143" s="120">
        <v>300.48444472463461</v>
      </c>
      <c r="N143" s="120">
        <v>53.28934532012866</v>
      </c>
      <c r="O143" s="120">
        <v>4.8847957358497866E-4</v>
      </c>
      <c r="P143" s="120">
        <v>2.7676071662028744E-2</v>
      </c>
      <c r="Q143" s="120">
        <v>7.8413704206612474E-4</v>
      </c>
      <c r="R143" s="120">
        <v>2.9629804395684953E-2</v>
      </c>
      <c r="S143" s="120">
        <v>2.0400226154686348E-2</v>
      </c>
      <c r="T143" s="120">
        <v>4.8462498708973876E-3</v>
      </c>
      <c r="U143" s="120">
        <v>5.9131493696229346E-4</v>
      </c>
      <c r="V143" s="120">
        <v>0.10065202550009789</v>
      </c>
      <c r="W143" s="120">
        <v>2.6571271999999997</v>
      </c>
      <c r="X143" s="120">
        <v>7.5910087270700005E-2</v>
      </c>
      <c r="Y143" s="120">
        <v>9.0492889443899993E-2</v>
      </c>
      <c r="Z143" s="120">
        <v>6.4457285934300002E-2</v>
      </c>
      <c r="AA143" s="120">
        <v>8.1454857890399995E-2</v>
      </c>
      <c r="AB143" s="120">
        <v>0.3123151205393</v>
      </c>
      <c r="AC143" s="120">
        <v>2.6571273000000001E-3</v>
      </c>
      <c r="AD143" s="120">
        <v>5.4545989999999996E-4</v>
      </c>
      <c r="AE143" s="128"/>
      <c r="AF143" s="120">
        <v>174517.71534075739</v>
      </c>
      <c r="AG143" s="120" t="s">
        <v>443</v>
      </c>
      <c r="AH143" s="120" t="s">
        <v>443</v>
      </c>
      <c r="AI143" s="120" t="s">
        <v>443</v>
      </c>
      <c r="AJ143" s="120">
        <v>0.27402197629999997</v>
      </c>
      <c r="AK143" s="120" t="s">
        <v>443</v>
      </c>
      <c r="AL143" s="32" t="s">
        <v>49</v>
      </c>
    </row>
    <row r="144" spans="1:38" ht="26.25" customHeight="1" thickBot="1" x14ac:dyDescent="0.3">
      <c r="A144" s="65"/>
      <c r="B144" s="32" t="s">
        <v>346</v>
      </c>
      <c r="C144" s="66" t="s">
        <v>353</v>
      </c>
      <c r="D144" s="67" t="s">
        <v>279</v>
      </c>
      <c r="E144" s="120">
        <v>8.4109925899799602</v>
      </c>
      <c r="F144" s="120">
        <v>1.0923910801148706</v>
      </c>
      <c r="G144" s="120">
        <v>0.30252439123898245</v>
      </c>
      <c r="H144" s="120">
        <v>1.266877524173186E-2</v>
      </c>
      <c r="I144" s="120" t="s">
        <v>442</v>
      </c>
      <c r="J144" s="120" t="s">
        <v>442</v>
      </c>
      <c r="K144" s="120" t="s">
        <v>442</v>
      </c>
      <c r="L144" s="120" t="s">
        <v>442</v>
      </c>
      <c r="M144" s="120">
        <v>8.3990752463968708</v>
      </c>
      <c r="N144" s="120">
        <v>0.49268121243748375</v>
      </c>
      <c r="O144" s="120">
        <v>2.8924202972008775E-5</v>
      </c>
      <c r="P144" s="120">
        <v>2.8432362818384214E-3</v>
      </c>
      <c r="Q144" s="120">
        <v>5.6066572078461481E-5</v>
      </c>
      <c r="R144" s="120">
        <v>4.4235465244824596E-3</v>
      </c>
      <c r="S144" s="120">
        <v>2.97128354141224E-3</v>
      </c>
      <c r="T144" s="120">
        <v>1.4242431987137609E-4</v>
      </c>
      <c r="U144" s="120">
        <v>5.4284738212905414E-5</v>
      </c>
      <c r="V144" s="120">
        <v>9.717797862356289E-3</v>
      </c>
      <c r="W144" s="120">
        <v>0.25239090000000003</v>
      </c>
      <c r="X144" s="120">
        <v>1.1305474529400001E-2</v>
      </c>
      <c r="Y144" s="120">
        <v>1.27203977372E-2</v>
      </c>
      <c r="Z144" s="120">
        <v>9.9214928451000009E-3</v>
      </c>
      <c r="AA144" s="120">
        <v>1.0618337340000001E-2</v>
      </c>
      <c r="AB144" s="120">
        <v>4.4565702451700009E-2</v>
      </c>
      <c r="AC144" s="120">
        <v>2.5239119999999999E-4</v>
      </c>
      <c r="AD144" s="120">
        <v>5.5328200000000003E-5</v>
      </c>
      <c r="AE144" s="128"/>
      <c r="AF144" s="120">
        <v>22435.340998510601</v>
      </c>
      <c r="AG144" s="120" t="s">
        <v>443</v>
      </c>
      <c r="AH144" s="120" t="s">
        <v>443</v>
      </c>
      <c r="AI144" s="120" t="s">
        <v>443</v>
      </c>
      <c r="AJ144" s="120" t="s">
        <v>443</v>
      </c>
      <c r="AK144" s="120" t="s">
        <v>443</v>
      </c>
      <c r="AL144" s="32" t="s">
        <v>49</v>
      </c>
    </row>
    <row r="145" spans="1:38" ht="26.25" customHeight="1" thickBot="1" x14ac:dyDescent="0.3">
      <c r="A145" s="65"/>
      <c r="B145" s="32" t="s">
        <v>347</v>
      </c>
      <c r="C145" s="66" t="s">
        <v>354</v>
      </c>
      <c r="D145" s="67" t="s">
        <v>279</v>
      </c>
      <c r="E145" s="120">
        <v>74.943116444175274</v>
      </c>
      <c r="F145" s="120">
        <v>3.8090982719466027</v>
      </c>
      <c r="G145" s="120">
        <v>1.2411004187103891</v>
      </c>
      <c r="H145" s="120">
        <v>2.3482827375007627E-2</v>
      </c>
      <c r="I145" s="120" t="s">
        <v>442</v>
      </c>
      <c r="J145" s="120" t="s">
        <v>442</v>
      </c>
      <c r="K145" s="120" t="s">
        <v>442</v>
      </c>
      <c r="L145" s="120" t="s">
        <v>442</v>
      </c>
      <c r="M145" s="120">
        <v>16.680442244401259</v>
      </c>
      <c r="N145" s="120">
        <v>1.5580559910340517E-2</v>
      </c>
      <c r="O145" s="120">
        <v>1.0181605443228468E-4</v>
      </c>
      <c r="P145" s="120">
        <v>1.078591459489002E-2</v>
      </c>
      <c r="Q145" s="120">
        <v>2.0357941146511213E-4</v>
      </c>
      <c r="R145" s="120">
        <v>1.7294132073838737E-2</v>
      </c>
      <c r="S145" s="120">
        <v>1.1597386581179779E-2</v>
      </c>
      <c r="T145" s="120">
        <v>4.0805467872099762E-4</v>
      </c>
      <c r="U145" s="120">
        <v>2.0352671406565485E-4</v>
      </c>
      <c r="V145" s="120">
        <v>3.663322760983416E-2</v>
      </c>
      <c r="W145" s="120">
        <v>0.51025019999999999</v>
      </c>
      <c r="X145" s="120">
        <v>7.2892833586999991E-3</v>
      </c>
      <c r="Y145" s="120">
        <v>4.4140660338400001E-2</v>
      </c>
      <c r="Z145" s="120">
        <v>4.9324150726800006E-2</v>
      </c>
      <c r="AA145" s="120">
        <v>1.1338885223999999E-2</v>
      </c>
      <c r="AB145" s="120">
        <v>0.11209297964790001</v>
      </c>
      <c r="AC145" s="120">
        <v>3.3504249999999998E-4</v>
      </c>
      <c r="AD145" s="120">
        <v>9.6332899999999994E-5</v>
      </c>
      <c r="AE145" s="128"/>
      <c r="AF145" s="120">
        <v>86873.800020573195</v>
      </c>
      <c r="AG145" s="120" t="s">
        <v>443</v>
      </c>
      <c r="AH145" s="120">
        <v>16.2058463708</v>
      </c>
      <c r="AI145" s="120" t="s">
        <v>443</v>
      </c>
      <c r="AJ145" s="120" t="s">
        <v>443</v>
      </c>
      <c r="AK145" s="120" t="s">
        <v>443</v>
      </c>
      <c r="AL145" s="32" t="s">
        <v>49</v>
      </c>
    </row>
    <row r="146" spans="1:38" ht="26.25" customHeight="1" thickBot="1" x14ac:dyDescent="0.3">
      <c r="A146" s="65"/>
      <c r="B146" s="32" t="s">
        <v>348</v>
      </c>
      <c r="C146" s="66" t="s">
        <v>355</v>
      </c>
      <c r="D146" s="67" t="s">
        <v>279</v>
      </c>
      <c r="E146" s="120">
        <v>0.34306399194279413</v>
      </c>
      <c r="F146" s="120">
        <v>5.6842240013372827</v>
      </c>
      <c r="G146" s="120">
        <v>1.0456957110859665E-2</v>
      </c>
      <c r="H146" s="120">
        <v>2.425684218598379E-3</v>
      </c>
      <c r="I146" s="120" t="s">
        <v>442</v>
      </c>
      <c r="J146" s="120" t="s">
        <v>442</v>
      </c>
      <c r="K146" s="120" t="s">
        <v>442</v>
      </c>
      <c r="L146" s="120" t="s">
        <v>442</v>
      </c>
      <c r="M146" s="120">
        <v>27.082348363822973</v>
      </c>
      <c r="N146" s="120">
        <v>1.3792966362170935</v>
      </c>
      <c r="O146" s="120">
        <v>1.6412990833355669E-3</v>
      </c>
      <c r="P146" s="120">
        <v>4.3420818512148894E-4</v>
      </c>
      <c r="Q146" s="120">
        <v>1.4972696038672033E-5</v>
      </c>
      <c r="R146" s="120">
        <v>7.183130978818229E-3</v>
      </c>
      <c r="S146" s="120">
        <v>0.27855021510936956</v>
      </c>
      <c r="T146" s="120">
        <v>1.1523279320899353E-2</v>
      </c>
      <c r="U146" s="120">
        <v>1.6341441829584775E-3</v>
      </c>
      <c r="V146" s="120">
        <v>0.1627038040525432</v>
      </c>
      <c r="W146" s="120">
        <v>3.3119000000000003E-2</v>
      </c>
      <c r="X146" s="120">
        <v>5.0467115860000004E-4</v>
      </c>
      <c r="Y146" s="120">
        <v>9.2522613089999995E-4</v>
      </c>
      <c r="Z146" s="120">
        <v>3.1542061980000002E-4</v>
      </c>
      <c r="AA146" s="120">
        <v>1.0829345315000001E-3</v>
      </c>
      <c r="AB146" s="120">
        <v>2.8282524408000001E-3</v>
      </c>
      <c r="AC146" s="120">
        <v>3.3119099999999999E-5</v>
      </c>
      <c r="AD146" s="120">
        <v>3.3118399999999998E-5</v>
      </c>
      <c r="AE146" s="128"/>
      <c r="AF146" s="120">
        <v>2184.7159879893998</v>
      </c>
      <c r="AG146" s="120" t="s">
        <v>443</v>
      </c>
      <c r="AH146" s="120" t="s">
        <v>443</v>
      </c>
      <c r="AI146" s="120" t="s">
        <v>443</v>
      </c>
      <c r="AJ146" s="120" t="s">
        <v>443</v>
      </c>
      <c r="AK146" s="120" t="s">
        <v>443</v>
      </c>
      <c r="AL146" s="32" t="s">
        <v>49</v>
      </c>
    </row>
    <row r="147" spans="1:38" ht="26.25" customHeight="1" thickBot="1" x14ac:dyDescent="0.3">
      <c r="A147" s="65"/>
      <c r="B147" s="32" t="s">
        <v>349</v>
      </c>
      <c r="C147" s="66" t="s">
        <v>356</v>
      </c>
      <c r="D147" s="67" t="s">
        <v>279</v>
      </c>
      <c r="E147" s="120" t="s">
        <v>443</v>
      </c>
      <c r="F147" s="120">
        <v>6.5593862795128359</v>
      </c>
      <c r="G147" s="120" t="s">
        <v>443</v>
      </c>
      <c r="H147" s="120" t="s">
        <v>443</v>
      </c>
      <c r="I147" s="120" t="s">
        <v>442</v>
      </c>
      <c r="J147" s="120" t="s">
        <v>442</v>
      </c>
      <c r="K147" s="120" t="s">
        <v>442</v>
      </c>
      <c r="L147" s="120" t="s">
        <v>442</v>
      </c>
      <c r="M147" s="120" t="s">
        <v>443</v>
      </c>
      <c r="N147" s="120" t="s">
        <v>443</v>
      </c>
      <c r="O147" s="120" t="s">
        <v>443</v>
      </c>
      <c r="P147" s="120" t="s">
        <v>443</v>
      </c>
      <c r="Q147" s="120" t="s">
        <v>443</v>
      </c>
      <c r="R147" s="120" t="s">
        <v>443</v>
      </c>
      <c r="S147" s="120" t="s">
        <v>443</v>
      </c>
      <c r="T147" s="120" t="s">
        <v>443</v>
      </c>
      <c r="U147" s="120" t="s">
        <v>443</v>
      </c>
      <c r="V147" s="120" t="s">
        <v>443</v>
      </c>
      <c r="W147" s="120" t="s">
        <v>443</v>
      </c>
      <c r="X147" s="120" t="s">
        <v>443</v>
      </c>
      <c r="Y147" s="120" t="s">
        <v>443</v>
      </c>
      <c r="Z147" s="120" t="s">
        <v>443</v>
      </c>
      <c r="AA147" s="120" t="s">
        <v>443</v>
      </c>
      <c r="AB147" s="120" t="s">
        <v>443</v>
      </c>
      <c r="AC147" s="120" t="s">
        <v>443</v>
      </c>
      <c r="AD147" s="120" t="s">
        <v>443</v>
      </c>
      <c r="AE147" s="128"/>
      <c r="AF147" s="120">
        <v>304.358409499</v>
      </c>
      <c r="AG147" s="120" t="s">
        <v>443</v>
      </c>
      <c r="AH147" s="120" t="s">
        <v>443</v>
      </c>
      <c r="AI147" s="120" t="s">
        <v>443</v>
      </c>
      <c r="AJ147" s="120" t="s">
        <v>443</v>
      </c>
      <c r="AK147" s="120" t="s">
        <v>443</v>
      </c>
      <c r="AL147" s="32" t="s">
        <v>49</v>
      </c>
    </row>
    <row r="148" spans="1:38" ht="26.25" customHeight="1" thickBot="1" x14ac:dyDescent="0.3">
      <c r="A148" s="65"/>
      <c r="B148" s="32" t="s">
        <v>350</v>
      </c>
      <c r="C148" s="66" t="s">
        <v>357</v>
      </c>
      <c r="D148" s="67" t="s">
        <v>279</v>
      </c>
      <c r="E148" s="120" t="s">
        <v>443</v>
      </c>
      <c r="F148" s="120" t="s">
        <v>443</v>
      </c>
      <c r="G148" s="120" t="s">
        <v>443</v>
      </c>
      <c r="H148" s="120" t="s">
        <v>443</v>
      </c>
      <c r="I148" s="120" t="s">
        <v>442</v>
      </c>
      <c r="J148" s="120" t="s">
        <v>442</v>
      </c>
      <c r="K148" s="120" t="s">
        <v>442</v>
      </c>
      <c r="L148" s="120" t="s">
        <v>442</v>
      </c>
      <c r="M148" s="120" t="s">
        <v>443</v>
      </c>
      <c r="N148" s="120">
        <v>7.3841441513020198</v>
      </c>
      <c r="O148" s="120">
        <v>3.2807652962892085E-2</v>
      </c>
      <c r="P148" s="120" t="s">
        <v>444</v>
      </c>
      <c r="Q148" s="120">
        <v>8.4620146611122396E-2</v>
      </c>
      <c r="R148" s="120">
        <v>2.751049849567341</v>
      </c>
      <c r="S148" s="120">
        <v>60.360218442985776</v>
      </c>
      <c r="T148" s="120">
        <v>0.42573028024398402</v>
      </c>
      <c r="U148" s="120">
        <v>5.1012010401013309E-2</v>
      </c>
      <c r="V148" s="120">
        <v>20.422081187196081</v>
      </c>
      <c r="W148" s="120" t="s">
        <v>443</v>
      </c>
      <c r="X148" s="120" t="s">
        <v>443</v>
      </c>
      <c r="Y148" s="120" t="s">
        <v>443</v>
      </c>
      <c r="Z148" s="120" t="s">
        <v>443</v>
      </c>
      <c r="AA148" s="120" t="s">
        <v>443</v>
      </c>
      <c r="AB148" s="120" t="s">
        <v>443</v>
      </c>
      <c r="AC148" s="120" t="s">
        <v>444</v>
      </c>
      <c r="AD148" s="120" t="s">
        <v>444</v>
      </c>
      <c r="AE148" s="128"/>
      <c r="AF148" s="120" t="s">
        <v>443</v>
      </c>
      <c r="AG148" s="120" t="s">
        <v>443</v>
      </c>
      <c r="AH148" s="120" t="s">
        <v>443</v>
      </c>
      <c r="AI148" s="120" t="s">
        <v>443</v>
      </c>
      <c r="AJ148" s="120" t="s">
        <v>443</v>
      </c>
      <c r="AK148" s="120">
        <v>85996.632434775485</v>
      </c>
      <c r="AL148" s="32" t="s">
        <v>411</v>
      </c>
    </row>
    <row r="149" spans="1:38" ht="26.25" customHeight="1" thickBot="1" x14ac:dyDescent="0.3">
      <c r="A149" s="65"/>
      <c r="B149" s="32" t="s">
        <v>351</v>
      </c>
      <c r="C149" s="66" t="s">
        <v>358</v>
      </c>
      <c r="D149" s="67" t="s">
        <v>279</v>
      </c>
      <c r="E149" s="120" t="s">
        <v>443</v>
      </c>
      <c r="F149" s="120" t="s">
        <v>443</v>
      </c>
      <c r="G149" s="120" t="s">
        <v>443</v>
      </c>
      <c r="H149" s="120" t="s">
        <v>443</v>
      </c>
      <c r="I149" s="120" t="s">
        <v>442</v>
      </c>
      <c r="J149" s="120" t="s">
        <v>442</v>
      </c>
      <c r="K149" s="120" t="s">
        <v>442</v>
      </c>
      <c r="L149" s="120" t="s">
        <v>442</v>
      </c>
      <c r="M149" s="120" t="s">
        <v>443</v>
      </c>
      <c r="N149" s="120" t="s">
        <v>444</v>
      </c>
      <c r="O149" s="120" t="s">
        <v>444</v>
      </c>
      <c r="P149" s="120" t="s">
        <v>444</v>
      </c>
      <c r="Q149" s="120" t="s">
        <v>444</v>
      </c>
      <c r="R149" s="120" t="s">
        <v>444</v>
      </c>
      <c r="S149" s="120" t="s">
        <v>444</v>
      </c>
      <c r="T149" s="120" t="s">
        <v>444</v>
      </c>
      <c r="U149" s="120" t="s">
        <v>444</v>
      </c>
      <c r="V149" s="120" t="s">
        <v>444</v>
      </c>
      <c r="W149" s="120" t="s">
        <v>443</v>
      </c>
      <c r="X149" s="120" t="s">
        <v>443</v>
      </c>
      <c r="Y149" s="120" t="s">
        <v>443</v>
      </c>
      <c r="Z149" s="120" t="s">
        <v>443</v>
      </c>
      <c r="AA149" s="120" t="s">
        <v>443</v>
      </c>
      <c r="AB149" s="120" t="s">
        <v>443</v>
      </c>
      <c r="AC149" s="120" t="s">
        <v>444</v>
      </c>
      <c r="AD149" s="120" t="s">
        <v>444</v>
      </c>
      <c r="AE149" s="128"/>
      <c r="AF149" s="120" t="s">
        <v>443</v>
      </c>
      <c r="AG149" s="120" t="s">
        <v>443</v>
      </c>
      <c r="AH149" s="120" t="s">
        <v>443</v>
      </c>
      <c r="AI149" s="120" t="s">
        <v>443</v>
      </c>
      <c r="AJ149" s="120" t="s">
        <v>443</v>
      </c>
      <c r="AK149" s="120">
        <v>85996.632434775485</v>
      </c>
      <c r="AL149" s="32" t="s">
        <v>411</v>
      </c>
    </row>
    <row r="150" spans="1:38" ht="15" customHeight="1" thickBot="1" x14ac:dyDescent="0.4">
      <c r="A150" s="73"/>
      <c r="B150" s="74"/>
      <c r="C150" s="74"/>
      <c r="D150" s="64"/>
      <c r="E150" s="124"/>
      <c r="F150" s="124"/>
      <c r="G150" s="124"/>
      <c r="H150" s="124"/>
      <c r="I150" s="124"/>
      <c r="J150" s="124"/>
      <c r="K150" s="124"/>
      <c r="L150" s="124"/>
      <c r="M150" s="124"/>
      <c r="N150" s="124"/>
      <c r="O150" s="129"/>
      <c r="P150" s="129"/>
      <c r="Q150" s="129"/>
      <c r="R150" s="129"/>
      <c r="S150" s="129"/>
      <c r="T150" s="129"/>
      <c r="U150" s="129"/>
      <c r="V150" s="129"/>
      <c r="W150" s="129"/>
      <c r="X150" s="129"/>
      <c r="Y150" s="129"/>
      <c r="Z150" s="129"/>
      <c r="AA150" s="129"/>
      <c r="AB150" s="129"/>
      <c r="AC150" s="129"/>
      <c r="AD150" s="129"/>
      <c r="AE150" s="130"/>
      <c r="AF150" s="129"/>
      <c r="AG150" s="129"/>
      <c r="AH150" s="129"/>
      <c r="AI150" s="129"/>
      <c r="AJ150" s="129"/>
      <c r="AK150" s="129"/>
      <c r="AL150" s="35"/>
    </row>
    <row r="151" spans="1:38" ht="26.25" customHeight="1" thickBot="1" x14ac:dyDescent="0.3">
      <c r="A151" s="68"/>
      <c r="B151" s="33" t="s">
        <v>323</v>
      </c>
      <c r="C151" s="69" t="s">
        <v>367</v>
      </c>
      <c r="D151" s="68"/>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31"/>
      <c r="AG151" s="131"/>
      <c r="AH151" s="131"/>
      <c r="AI151" s="131"/>
      <c r="AJ151" s="131"/>
      <c r="AK151" s="131"/>
      <c r="AL151" s="33"/>
    </row>
    <row r="152" spans="1:38" ht="37.5" customHeight="1" thickBot="1" x14ac:dyDescent="0.3">
      <c r="A152" s="70"/>
      <c r="B152" s="71" t="s">
        <v>365</v>
      </c>
      <c r="C152" s="72" t="s">
        <v>362</v>
      </c>
      <c r="D152" s="70" t="s">
        <v>295</v>
      </c>
      <c r="E152" s="133">
        <f>SUM(E$141, E$151, IF(AND(ISNUMBER(SEARCH($B$4,"AT|BE|CH|GB|IE|LT|LU|NL")),SUM(E$143:E$149)&gt;0),SUM(E$143:E$149)-SUM(E$27:E$33),0))</f>
        <v>373.16891276218519</v>
      </c>
      <c r="F152" s="133">
        <f t="shared" ref="F152:AD152" si="1">SUM(F$141, F$151, IF(AND(ISNUMBER(SEARCH($B$4,"AT|BE|CH|GB|IE|LT|LU|NL")),SUM(F$143:F$149)&gt;0),SUM(F$143:F$149)-SUM(F$27:F$33),0))</f>
        <v>296.93537439430804</v>
      </c>
      <c r="G152" s="133">
        <f t="shared" si="1"/>
        <v>210.2413697388759</v>
      </c>
      <c r="H152" s="133">
        <f t="shared" si="1"/>
        <v>130.56151491321316</v>
      </c>
      <c r="I152" s="133">
        <f t="shared" si="1"/>
        <v>0</v>
      </c>
      <c r="J152" s="133">
        <f t="shared" si="1"/>
        <v>0</v>
      </c>
      <c r="K152" s="133">
        <f t="shared" si="1"/>
        <v>0</v>
      </c>
      <c r="L152" s="133">
        <f t="shared" si="1"/>
        <v>0</v>
      </c>
      <c r="M152" s="133">
        <f t="shared" si="1"/>
        <v>966.34732700738368</v>
      </c>
      <c r="N152" s="133">
        <f t="shared" si="1"/>
        <v>146.09591556848883</v>
      </c>
      <c r="O152" s="133">
        <f t="shared" si="1"/>
        <v>2.2612452626761708</v>
      </c>
      <c r="P152" s="133">
        <f t="shared" si="1"/>
        <v>2.6776911637976228</v>
      </c>
      <c r="Q152" s="133">
        <f t="shared" si="1"/>
        <v>5.6897793705007791</v>
      </c>
      <c r="R152" s="133">
        <f t="shared" si="1"/>
        <v>29.684499865785881</v>
      </c>
      <c r="S152" s="133">
        <f t="shared" si="1"/>
        <v>93.59950548589326</v>
      </c>
      <c r="T152" s="133">
        <f t="shared" si="1"/>
        <v>70.427051384041903</v>
      </c>
      <c r="U152" s="133">
        <f t="shared" si="1"/>
        <v>5.7008479757613886</v>
      </c>
      <c r="V152" s="133">
        <f t="shared" si="1"/>
        <v>182.80634455993246</v>
      </c>
      <c r="W152" s="133">
        <f t="shared" si="1"/>
        <v>249.469304565096</v>
      </c>
      <c r="X152" s="133">
        <f t="shared" si="1"/>
        <v>10.350957039212341</v>
      </c>
      <c r="Y152" s="133">
        <f t="shared" si="1"/>
        <v>11.824210625455274</v>
      </c>
      <c r="Z152" s="133">
        <f t="shared" si="1"/>
        <v>6.6410632472946762</v>
      </c>
      <c r="AA152" s="133">
        <f t="shared" si="1"/>
        <v>5.0973706220426056</v>
      </c>
      <c r="AB152" s="133">
        <f t="shared" si="1"/>
        <v>33.913599281862446</v>
      </c>
      <c r="AC152" s="133">
        <f t="shared" si="1"/>
        <v>56.224794221065764</v>
      </c>
      <c r="AD152" s="133">
        <f t="shared" si="1"/>
        <v>110.04079794685357</v>
      </c>
      <c r="AE152" s="128"/>
      <c r="AF152" s="133"/>
      <c r="AG152" s="133"/>
      <c r="AH152" s="133"/>
      <c r="AI152" s="133"/>
      <c r="AJ152" s="133"/>
      <c r="AK152" s="133"/>
      <c r="AL152" s="34"/>
    </row>
    <row r="153" spans="1:38" ht="26.25" customHeight="1" thickBot="1" x14ac:dyDescent="0.3">
      <c r="A153" s="68"/>
      <c r="B153" s="33" t="s">
        <v>324</v>
      </c>
      <c r="C153" s="69" t="s">
        <v>368</v>
      </c>
      <c r="D153" s="68" t="s">
        <v>318</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2"/>
      <c r="AF153" s="131"/>
      <c r="AG153" s="131"/>
      <c r="AH153" s="131"/>
      <c r="AI153" s="131"/>
      <c r="AJ153" s="131"/>
      <c r="AK153" s="131"/>
      <c r="AL153" s="33"/>
    </row>
    <row r="154" spans="1:38" ht="37.5" customHeight="1" thickBot="1" x14ac:dyDescent="0.3">
      <c r="A154" s="70"/>
      <c r="B154" s="71" t="s">
        <v>366</v>
      </c>
      <c r="C154" s="72" t="s">
        <v>363</v>
      </c>
      <c r="D154" s="70" t="s">
        <v>322</v>
      </c>
      <c r="E154" s="133">
        <f>SUM(E$141, E$153, -1 * IF(OR($B$6=2005,$B$6&gt;=2020),SUM(E$99:E$122),0), IF(AND(ISNUMBER(SEARCH($B$4,"AT|BE|CH|GB|IE|LT|LU|NL")),SUM(E$143:E$149)&gt;0),SUM(E$143:E$149)-SUM(E$27:E$33),0))</f>
        <v>373.16891276218519</v>
      </c>
      <c r="F154" s="133">
        <f>SUM(F$141, F$153, -1 * IF(OR($B$6=2005,$B$6&gt;=2020),SUM(F$99:F$122),0), IF(AND(ISNUMBER(SEARCH($B$4,"AT|BE|CH|GB|IE|LT|LU|NL")),SUM(F$143:F$149)&gt;0),SUM(F$143:F$149)-SUM(F$27:F$33),0))</f>
        <v>296.93537439430804</v>
      </c>
      <c r="G154" s="133">
        <f>SUM(G$141, G$153, IF(AND(ISNUMBER(SEARCH($B$4,"AT|BE|CH|GB|IE|LT|LU|NL")),SUM(G$143:G$149)&gt;0),SUM(G$143:G$149)-SUM(G$27:G$33),0))</f>
        <v>210.2413697388759</v>
      </c>
      <c r="H154" s="133">
        <f>SUM(H$141, H$153, IF(AND(ISNUMBER(SEARCH($B$4,"AT|BE|CH|GB|IE|LT|LU|NL")),SUM(H$143:H$149)&gt;0),SUM(H$143:H$149)-SUM(H$27:H$33),0))</f>
        <v>130.56151491321316</v>
      </c>
      <c r="I154" s="133">
        <f t="shared" ref="I154:AD154" si="2">SUM(I$141, I$153, IF(AND(ISNUMBER(SEARCH($B$4,"AT|BE|CH|GB|IE|LT|LU|NL")),SUM(I$143:I$149)&gt;0),SUM(I$143:I$149)-SUM(I$27:I$33),0))</f>
        <v>0</v>
      </c>
      <c r="J154" s="133">
        <f t="shared" si="2"/>
        <v>0</v>
      </c>
      <c r="K154" s="133">
        <f t="shared" si="2"/>
        <v>0</v>
      </c>
      <c r="L154" s="133">
        <f t="shared" si="2"/>
        <v>0</v>
      </c>
      <c r="M154" s="133">
        <f t="shared" si="2"/>
        <v>966.34732700738368</v>
      </c>
      <c r="N154" s="133">
        <f t="shared" si="2"/>
        <v>146.09591556848883</v>
      </c>
      <c r="O154" s="133">
        <f t="shared" si="2"/>
        <v>2.2612452626761708</v>
      </c>
      <c r="P154" s="133">
        <f t="shared" si="2"/>
        <v>2.6776911637976228</v>
      </c>
      <c r="Q154" s="133">
        <f t="shared" si="2"/>
        <v>5.6897793705007791</v>
      </c>
      <c r="R154" s="133">
        <f t="shared" si="2"/>
        <v>29.684499865785881</v>
      </c>
      <c r="S154" s="133">
        <f t="shared" si="2"/>
        <v>93.59950548589326</v>
      </c>
      <c r="T154" s="133">
        <f t="shared" si="2"/>
        <v>70.427051384041903</v>
      </c>
      <c r="U154" s="133">
        <f t="shared" si="2"/>
        <v>5.7008479757613886</v>
      </c>
      <c r="V154" s="133">
        <f t="shared" si="2"/>
        <v>182.80634455993246</v>
      </c>
      <c r="W154" s="133">
        <f t="shared" si="2"/>
        <v>249.469304565096</v>
      </c>
      <c r="X154" s="133">
        <f t="shared" si="2"/>
        <v>10.350957039212341</v>
      </c>
      <c r="Y154" s="133">
        <f t="shared" si="2"/>
        <v>11.824210625455274</v>
      </c>
      <c r="Z154" s="133">
        <f t="shared" si="2"/>
        <v>6.6410632472946762</v>
      </c>
      <c r="AA154" s="133">
        <f t="shared" si="2"/>
        <v>5.0973706220426056</v>
      </c>
      <c r="AB154" s="133">
        <f t="shared" si="2"/>
        <v>33.913599281862446</v>
      </c>
      <c r="AC154" s="133">
        <f t="shared" si="2"/>
        <v>56.224794221065764</v>
      </c>
      <c r="AD154" s="133">
        <f t="shared" si="2"/>
        <v>110.04079794685357</v>
      </c>
      <c r="AE154" s="134"/>
      <c r="AF154" s="133"/>
      <c r="AG154" s="133"/>
      <c r="AH154" s="133"/>
      <c r="AI154" s="133"/>
      <c r="AJ154" s="133"/>
      <c r="AK154" s="133"/>
      <c r="AL154" s="34"/>
    </row>
    <row r="155" spans="1:38" ht="15" customHeight="1" thickBot="1" x14ac:dyDescent="0.4">
      <c r="A155" s="73"/>
      <c r="B155" s="74"/>
      <c r="C155" s="74"/>
      <c r="D155" s="64"/>
      <c r="E155" s="124"/>
      <c r="F155" s="124"/>
      <c r="G155" s="124"/>
      <c r="H155" s="124"/>
      <c r="I155" s="124"/>
      <c r="J155" s="124"/>
      <c r="K155" s="124"/>
      <c r="L155" s="124"/>
      <c r="M155" s="124"/>
      <c r="N155" s="124"/>
      <c r="O155" s="129"/>
      <c r="P155" s="129"/>
      <c r="Q155" s="129"/>
      <c r="R155" s="129"/>
      <c r="S155" s="129"/>
      <c r="T155" s="129"/>
      <c r="U155" s="129"/>
      <c r="V155" s="129"/>
      <c r="W155" s="129"/>
      <c r="X155" s="129"/>
      <c r="Y155" s="129"/>
      <c r="Z155" s="129"/>
      <c r="AA155" s="129"/>
      <c r="AB155" s="129"/>
      <c r="AC155" s="129"/>
      <c r="AD155" s="129"/>
      <c r="AE155" s="130"/>
      <c r="AF155" s="129"/>
      <c r="AG155" s="129"/>
      <c r="AH155" s="129"/>
      <c r="AI155" s="129"/>
      <c r="AJ155" s="129"/>
      <c r="AK155" s="129"/>
      <c r="AL155" s="35"/>
    </row>
    <row r="156" spans="1:38" ht="26.25" customHeight="1" thickBot="1" x14ac:dyDescent="0.3">
      <c r="A156" s="75" t="s">
        <v>361</v>
      </c>
      <c r="B156" s="76"/>
      <c r="C156" s="76"/>
      <c r="D156" s="76"/>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6"/>
      <c r="AF156" s="135"/>
      <c r="AG156" s="135"/>
      <c r="AH156" s="135"/>
      <c r="AI156" s="135"/>
      <c r="AJ156" s="135"/>
      <c r="AK156" s="135"/>
      <c r="AL156" s="36"/>
    </row>
    <row r="157" spans="1:38" ht="26.25" customHeight="1" thickBot="1" x14ac:dyDescent="0.3">
      <c r="A157" s="37" t="s">
        <v>325</v>
      </c>
      <c r="B157" s="37" t="s">
        <v>326</v>
      </c>
      <c r="C157" s="77" t="s">
        <v>327</v>
      </c>
      <c r="D157" s="78"/>
      <c r="E157" s="120">
        <v>15.662480757188799</v>
      </c>
      <c r="F157" s="120">
        <v>0.30180411011854602</v>
      </c>
      <c r="G157" s="120">
        <v>0.92509841733048104</v>
      </c>
      <c r="H157" s="120" t="s">
        <v>444</v>
      </c>
      <c r="I157" s="120" t="s">
        <v>442</v>
      </c>
      <c r="J157" s="120" t="s">
        <v>442</v>
      </c>
      <c r="K157" s="120" t="s">
        <v>442</v>
      </c>
      <c r="L157" s="120" t="s">
        <v>442</v>
      </c>
      <c r="M157" s="120">
        <v>5.8596792487624096</v>
      </c>
      <c r="N157" s="120">
        <v>1.891E-5</v>
      </c>
      <c r="O157" s="120">
        <v>1.5800000000000001E-6</v>
      </c>
      <c r="P157" s="120">
        <v>1.8906999999999998E-4</v>
      </c>
      <c r="Q157" s="120">
        <v>3.1499999999999999E-6</v>
      </c>
      <c r="R157" s="120">
        <v>3.1512000000000001E-4</v>
      </c>
      <c r="S157" s="120">
        <v>2.0483E-4</v>
      </c>
      <c r="T157" s="120">
        <v>7.8799999999999991E-6</v>
      </c>
      <c r="U157" s="120">
        <v>3.1499999999999999E-6</v>
      </c>
      <c r="V157" s="120">
        <v>6.617499999999999E-4</v>
      </c>
      <c r="W157" s="120" t="s">
        <v>444</v>
      </c>
      <c r="X157" s="120">
        <v>2.1653259999999999E-5</v>
      </c>
      <c r="Y157" s="120">
        <v>2.1653259999999999E-5</v>
      </c>
      <c r="Z157" s="120">
        <v>2.1653259999999999E-5</v>
      </c>
      <c r="AA157" s="120">
        <v>2.1653259999999999E-5</v>
      </c>
      <c r="AB157" s="120">
        <v>8.6613049999999996E-5</v>
      </c>
      <c r="AC157" s="120" t="s">
        <v>443</v>
      </c>
      <c r="AD157" s="120" t="s">
        <v>443</v>
      </c>
      <c r="AE157" s="128"/>
      <c r="AF157" s="120">
        <v>47225.620942567344</v>
      </c>
      <c r="AG157" s="120" t="s">
        <v>443</v>
      </c>
      <c r="AH157" s="120" t="s">
        <v>443</v>
      </c>
      <c r="AI157" s="120" t="s">
        <v>443</v>
      </c>
      <c r="AJ157" s="120" t="s">
        <v>443</v>
      </c>
      <c r="AK157" s="120" t="s">
        <v>443</v>
      </c>
      <c r="AL157" s="37" t="s">
        <v>49</v>
      </c>
    </row>
    <row r="158" spans="1:38" ht="26.25" customHeight="1" thickBot="1" x14ac:dyDescent="0.3">
      <c r="A158" s="37" t="s">
        <v>325</v>
      </c>
      <c r="B158" s="37" t="s">
        <v>328</v>
      </c>
      <c r="C158" s="77" t="s">
        <v>329</v>
      </c>
      <c r="D158" s="78"/>
      <c r="E158" s="120">
        <v>4.2840313106174505E-2</v>
      </c>
      <c r="F158" s="120">
        <v>9.9343696871131114E-3</v>
      </c>
      <c r="G158" s="120">
        <v>2.5249876678031099E-3</v>
      </c>
      <c r="H158" s="120" t="s">
        <v>444</v>
      </c>
      <c r="I158" s="120" t="s">
        <v>442</v>
      </c>
      <c r="J158" s="120" t="s">
        <v>442</v>
      </c>
      <c r="K158" s="120" t="s">
        <v>442</v>
      </c>
      <c r="L158" s="120" t="s">
        <v>442</v>
      </c>
      <c r="M158" s="120">
        <v>0.53943909397910295</v>
      </c>
      <c r="N158" s="120">
        <v>0.15471126000000002</v>
      </c>
      <c r="O158" s="120">
        <v>2.2499999999999996E-6</v>
      </c>
      <c r="P158" s="120">
        <v>4.2400000000000001E-6</v>
      </c>
      <c r="Q158" s="120">
        <v>1.0000000000000001E-7</v>
      </c>
      <c r="R158" s="120">
        <v>7.3699999999999997E-6</v>
      </c>
      <c r="S158" s="120">
        <v>1.131E-5</v>
      </c>
      <c r="T158" s="120">
        <v>2.7800000000000001E-6</v>
      </c>
      <c r="U158" s="120">
        <v>8.0000000000000002E-8</v>
      </c>
      <c r="V158" s="120">
        <v>4.5473999999999997E-4</v>
      </c>
      <c r="W158" s="120" t="s">
        <v>444</v>
      </c>
      <c r="X158" s="120">
        <v>1.02492E-6</v>
      </c>
      <c r="Y158" s="120">
        <v>1.02492E-6</v>
      </c>
      <c r="Z158" s="120">
        <v>1.02492E-6</v>
      </c>
      <c r="AA158" s="120">
        <v>1.02492E-6</v>
      </c>
      <c r="AB158" s="120">
        <v>4.0996699999999995E-6</v>
      </c>
      <c r="AC158" s="120" t="s">
        <v>443</v>
      </c>
      <c r="AD158" s="120" t="s">
        <v>443</v>
      </c>
      <c r="AE158" s="128"/>
      <c r="AF158" s="120">
        <v>150.62457220315423</v>
      </c>
      <c r="AG158" s="120" t="s">
        <v>443</v>
      </c>
      <c r="AH158" s="120" t="s">
        <v>443</v>
      </c>
      <c r="AI158" s="120" t="s">
        <v>443</v>
      </c>
      <c r="AJ158" s="120" t="s">
        <v>443</v>
      </c>
      <c r="AK158" s="120" t="s">
        <v>443</v>
      </c>
      <c r="AL158" s="37" t="s">
        <v>49</v>
      </c>
    </row>
    <row r="159" spans="1:38" ht="26.25" customHeight="1" thickBot="1" x14ac:dyDescent="0.3">
      <c r="A159" s="37" t="s">
        <v>330</v>
      </c>
      <c r="B159" s="37" t="s">
        <v>331</v>
      </c>
      <c r="C159" s="77" t="s">
        <v>409</v>
      </c>
      <c r="D159" s="78"/>
      <c r="E159" s="120">
        <v>20.536020143636048</v>
      </c>
      <c r="F159" s="120">
        <v>1.1413663578784257</v>
      </c>
      <c r="G159" s="120">
        <v>13.03453159114412</v>
      </c>
      <c r="H159" s="120">
        <v>2.6952674007434032E-3</v>
      </c>
      <c r="I159" s="120" t="s">
        <v>442</v>
      </c>
      <c r="J159" s="120" t="s">
        <v>442</v>
      </c>
      <c r="K159" s="120" t="s">
        <v>442</v>
      </c>
      <c r="L159" s="120" t="s">
        <v>442</v>
      </c>
      <c r="M159" s="120">
        <v>5.8624886318058698</v>
      </c>
      <c r="N159" s="120">
        <v>5.1125767707485247E-2</v>
      </c>
      <c r="O159" s="120">
        <v>7.1192753776392606E-3</v>
      </c>
      <c r="P159" s="120">
        <v>9.5092949986163907E-3</v>
      </c>
      <c r="Q159" s="120">
        <v>0.10583082812937399</v>
      </c>
      <c r="R159" s="120" t="s">
        <v>444</v>
      </c>
      <c r="S159" s="120">
        <v>0.10583082812937399</v>
      </c>
      <c r="T159" s="120">
        <v>6.0277900775711135</v>
      </c>
      <c r="U159" s="120">
        <v>0.10225153541497005</v>
      </c>
      <c r="V159" s="120">
        <v>0.23556185246851782</v>
      </c>
      <c r="W159" s="120" t="s">
        <v>444</v>
      </c>
      <c r="X159" s="120">
        <v>1.1159841402371411E-2</v>
      </c>
      <c r="Y159" s="120">
        <v>1.0454607545309809E-2</v>
      </c>
      <c r="Z159" s="120">
        <v>4.4085369404685609E-3</v>
      </c>
      <c r="AA159" s="120" t="s">
        <v>444</v>
      </c>
      <c r="AB159" s="120">
        <v>2.6022985888149622E-2</v>
      </c>
      <c r="AC159" s="120" t="s">
        <v>443</v>
      </c>
      <c r="AD159" s="120" t="s">
        <v>443</v>
      </c>
      <c r="AE159" s="128"/>
      <c r="AF159" s="120">
        <v>12537.263821268489</v>
      </c>
      <c r="AG159" s="120" t="s">
        <v>443</v>
      </c>
      <c r="AH159" s="120" t="s">
        <v>443</v>
      </c>
      <c r="AI159" s="120" t="s">
        <v>443</v>
      </c>
      <c r="AJ159" s="120" t="s">
        <v>443</v>
      </c>
      <c r="AK159" s="120" t="s">
        <v>443</v>
      </c>
      <c r="AL159" s="37" t="s">
        <v>49</v>
      </c>
    </row>
    <row r="160" spans="1:38" ht="26.25" customHeight="1" thickBot="1" x14ac:dyDescent="0.3">
      <c r="A160" s="37" t="s">
        <v>332</v>
      </c>
      <c r="B160" s="37" t="s">
        <v>333</v>
      </c>
      <c r="C160" s="77" t="s">
        <v>334</v>
      </c>
      <c r="D160" s="78"/>
      <c r="E160" s="120" t="s">
        <v>446</v>
      </c>
      <c r="F160" s="120" t="s">
        <v>446</v>
      </c>
      <c r="G160" s="120" t="s">
        <v>446</v>
      </c>
      <c r="H160" s="120" t="s">
        <v>446</v>
      </c>
      <c r="I160" s="120" t="s">
        <v>442</v>
      </c>
      <c r="J160" s="120" t="s">
        <v>442</v>
      </c>
      <c r="K160" s="120" t="s">
        <v>442</v>
      </c>
      <c r="L160" s="120" t="s">
        <v>442</v>
      </c>
      <c r="M160" s="120" t="s">
        <v>446</v>
      </c>
      <c r="N160" s="120" t="s">
        <v>446</v>
      </c>
      <c r="O160" s="120" t="s">
        <v>446</v>
      </c>
      <c r="P160" s="120" t="s">
        <v>446</v>
      </c>
      <c r="Q160" s="120" t="s">
        <v>446</v>
      </c>
      <c r="R160" s="120" t="s">
        <v>446</v>
      </c>
      <c r="S160" s="120" t="s">
        <v>446</v>
      </c>
      <c r="T160" s="120" t="s">
        <v>446</v>
      </c>
      <c r="U160" s="120" t="s">
        <v>446</v>
      </c>
      <c r="V160" s="120" t="s">
        <v>446</v>
      </c>
      <c r="W160" s="120" t="s">
        <v>446</v>
      </c>
      <c r="X160" s="120" t="s">
        <v>446</v>
      </c>
      <c r="Y160" s="120" t="s">
        <v>446</v>
      </c>
      <c r="Z160" s="120" t="s">
        <v>446</v>
      </c>
      <c r="AA160" s="120" t="s">
        <v>446</v>
      </c>
      <c r="AB160" s="120" t="s">
        <v>446</v>
      </c>
      <c r="AC160" s="120" t="s">
        <v>446</v>
      </c>
      <c r="AD160" s="120" t="s">
        <v>446</v>
      </c>
      <c r="AE160" s="128"/>
      <c r="AF160" s="120" t="s">
        <v>446</v>
      </c>
      <c r="AG160" s="120" t="s">
        <v>446</v>
      </c>
      <c r="AH160" s="120" t="s">
        <v>446</v>
      </c>
      <c r="AI160" s="120" t="s">
        <v>446</v>
      </c>
      <c r="AJ160" s="120" t="s">
        <v>446</v>
      </c>
      <c r="AK160" s="120" t="s">
        <v>446</v>
      </c>
      <c r="AL160" s="37" t="s">
        <v>49</v>
      </c>
    </row>
    <row r="161" spans="1:38" ht="26.25" customHeight="1" thickBot="1" x14ac:dyDescent="0.3">
      <c r="A161" s="38" t="s">
        <v>332</v>
      </c>
      <c r="B161" s="38" t="s">
        <v>335</v>
      </c>
      <c r="C161" s="79" t="s">
        <v>336</v>
      </c>
      <c r="D161" s="80"/>
      <c r="E161" s="120" t="s">
        <v>446</v>
      </c>
      <c r="F161" s="120" t="s">
        <v>446</v>
      </c>
      <c r="G161" s="120" t="s">
        <v>446</v>
      </c>
      <c r="H161" s="120" t="s">
        <v>446</v>
      </c>
      <c r="I161" s="120" t="s">
        <v>442</v>
      </c>
      <c r="J161" s="120" t="s">
        <v>442</v>
      </c>
      <c r="K161" s="120" t="s">
        <v>442</v>
      </c>
      <c r="L161" s="120" t="s">
        <v>442</v>
      </c>
      <c r="M161" s="120" t="s">
        <v>446</v>
      </c>
      <c r="N161" s="120" t="s">
        <v>446</v>
      </c>
      <c r="O161" s="120" t="s">
        <v>446</v>
      </c>
      <c r="P161" s="120" t="s">
        <v>446</v>
      </c>
      <c r="Q161" s="120" t="s">
        <v>446</v>
      </c>
      <c r="R161" s="120" t="s">
        <v>446</v>
      </c>
      <c r="S161" s="120" t="s">
        <v>446</v>
      </c>
      <c r="T161" s="120" t="s">
        <v>446</v>
      </c>
      <c r="U161" s="120" t="s">
        <v>446</v>
      </c>
      <c r="V161" s="120" t="s">
        <v>446</v>
      </c>
      <c r="W161" s="120" t="s">
        <v>446</v>
      </c>
      <c r="X161" s="120" t="s">
        <v>446</v>
      </c>
      <c r="Y161" s="120" t="s">
        <v>446</v>
      </c>
      <c r="Z161" s="120" t="s">
        <v>446</v>
      </c>
      <c r="AA161" s="120" t="s">
        <v>446</v>
      </c>
      <c r="AB161" s="120" t="s">
        <v>446</v>
      </c>
      <c r="AC161" s="120" t="s">
        <v>446</v>
      </c>
      <c r="AD161" s="120" t="s">
        <v>446</v>
      </c>
      <c r="AE161" s="132"/>
      <c r="AF161" s="120" t="s">
        <v>446</v>
      </c>
      <c r="AG161" s="120" t="s">
        <v>446</v>
      </c>
      <c r="AH161" s="120" t="s">
        <v>446</v>
      </c>
      <c r="AI161" s="120" t="s">
        <v>446</v>
      </c>
      <c r="AJ161" s="120" t="s">
        <v>446</v>
      </c>
      <c r="AK161" s="120" t="s">
        <v>446</v>
      </c>
      <c r="AL161" s="38" t="s">
        <v>410</v>
      </c>
    </row>
    <row r="162" spans="1:38" ht="26.25" customHeight="1" thickBot="1" x14ac:dyDescent="0.3">
      <c r="A162" s="39" t="s">
        <v>337</v>
      </c>
      <c r="B162" s="39" t="s">
        <v>338</v>
      </c>
      <c r="C162" s="81" t="s">
        <v>339</v>
      </c>
      <c r="D162" s="82"/>
      <c r="E162" s="120" t="s">
        <v>446</v>
      </c>
      <c r="F162" s="120" t="s">
        <v>446</v>
      </c>
      <c r="G162" s="120" t="s">
        <v>446</v>
      </c>
      <c r="H162" s="120" t="s">
        <v>446</v>
      </c>
      <c r="I162" s="120" t="s">
        <v>442</v>
      </c>
      <c r="J162" s="120" t="s">
        <v>442</v>
      </c>
      <c r="K162" s="120" t="s">
        <v>442</v>
      </c>
      <c r="L162" s="120" t="s">
        <v>442</v>
      </c>
      <c r="M162" s="120" t="s">
        <v>446</v>
      </c>
      <c r="N162" s="120" t="s">
        <v>446</v>
      </c>
      <c r="O162" s="120" t="s">
        <v>446</v>
      </c>
      <c r="P162" s="120" t="s">
        <v>446</v>
      </c>
      <c r="Q162" s="120" t="s">
        <v>446</v>
      </c>
      <c r="R162" s="120" t="s">
        <v>446</v>
      </c>
      <c r="S162" s="120" t="s">
        <v>446</v>
      </c>
      <c r="T162" s="120" t="s">
        <v>446</v>
      </c>
      <c r="U162" s="120" t="s">
        <v>446</v>
      </c>
      <c r="V162" s="120" t="s">
        <v>446</v>
      </c>
      <c r="W162" s="120" t="s">
        <v>446</v>
      </c>
      <c r="X162" s="120" t="s">
        <v>446</v>
      </c>
      <c r="Y162" s="120" t="s">
        <v>446</v>
      </c>
      <c r="Z162" s="120" t="s">
        <v>446</v>
      </c>
      <c r="AA162" s="120" t="s">
        <v>446</v>
      </c>
      <c r="AB162" s="120" t="s">
        <v>446</v>
      </c>
      <c r="AC162" s="120" t="s">
        <v>446</v>
      </c>
      <c r="AD162" s="120" t="s">
        <v>446</v>
      </c>
      <c r="AE162" s="132"/>
      <c r="AF162" s="120" t="s">
        <v>446</v>
      </c>
      <c r="AG162" s="120" t="s">
        <v>446</v>
      </c>
      <c r="AH162" s="120" t="s">
        <v>446</v>
      </c>
      <c r="AI162" s="120" t="s">
        <v>446</v>
      </c>
      <c r="AJ162" s="120" t="s">
        <v>446</v>
      </c>
      <c r="AK162" s="120" t="s">
        <v>446</v>
      </c>
      <c r="AL162" s="39" t="s">
        <v>410</v>
      </c>
    </row>
    <row r="163" spans="1:38" ht="26.25" customHeight="1" thickBot="1" x14ac:dyDescent="0.3">
      <c r="A163" s="39" t="s">
        <v>337</v>
      </c>
      <c r="B163" s="39" t="s">
        <v>340</v>
      </c>
      <c r="C163" s="81" t="s">
        <v>341</v>
      </c>
      <c r="D163" s="82"/>
      <c r="E163" s="120" t="s">
        <v>446</v>
      </c>
      <c r="F163" s="120" t="s">
        <v>446</v>
      </c>
      <c r="G163" s="120" t="s">
        <v>446</v>
      </c>
      <c r="H163" s="120" t="s">
        <v>446</v>
      </c>
      <c r="I163" s="120" t="s">
        <v>442</v>
      </c>
      <c r="J163" s="120" t="s">
        <v>442</v>
      </c>
      <c r="K163" s="120" t="s">
        <v>442</v>
      </c>
      <c r="L163" s="120" t="s">
        <v>442</v>
      </c>
      <c r="M163" s="120" t="s">
        <v>446</v>
      </c>
      <c r="N163" s="120" t="s">
        <v>446</v>
      </c>
      <c r="O163" s="120" t="s">
        <v>446</v>
      </c>
      <c r="P163" s="120" t="s">
        <v>446</v>
      </c>
      <c r="Q163" s="120" t="s">
        <v>446</v>
      </c>
      <c r="R163" s="120" t="s">
        <v>446</v>
      </c>
      <c r="S163" s="120" t="s">
        <v>446</v>
      </c>
      <c r="T163" s="120" t="s">
        <v>446</v>
      </c>
      <c r="U163" s="120" t="s">
        <v>446</v>
      </c>
      <c r="V163" s="120" t="s">
        <v>446</v>
      </c>
      <c r="W163" s="120" t="s">
        <v>446</v>
      </c>
      <c r="X163" s="120" t="s">
        <v>446</v>
      </c>
      <c r="Y163" s="120" t="s">
        <v>446</v>
      </c>
      <c r="Z163" s="120" t="s">
        <v>446</v>
      </c>
      <c r="AA163" s="120" t="s">
        <v>446</v>
      </c>
      <c r="AB163" s="120" t="s">
        <v>446</v>
      </c>
      <c r="AC163" s="120" t="s">
        <v>446</v>
      </c>
      <c r="AD163" s="120" t="s">
        <v>446</v>
      </c>
      <c r="AE163" s="132"/>
      <c r="AF163" s="120" t="s">
        <v>446</v>
      </c>
      <c r="AG163" s="120" t="s">
        <v>446</v>
      </c>
      <c r="AH163" s="120" t="s">
        <v>446</v>
      </c>
      <c r="AI163" s="120" t="s">
        <v>446</v>
      </c>
      <c r="AJ163" s="120" t="s">
        <v>446</v>
      </c>
      <c r="AK163" s="120" t="s">
        <v>446</v>
      </c>
      <c r="AL163" s="39" t="s">
        <v>342</v>
      </c>
    </row>
    <row r="164" spans="1:38" ht="26.25" customHeight="1" thickBot="1" x14ac:dyDescent="0.3">
      <c r="A164" s="39" t="s">
        <v>337</v>
      </c>
      <c r="B164" s="39" t="s">
        <v>343</v>
      </c>
      <c r="C164" s="81" t="s">
        <v>344</v>
      </c>
      <c r="D164" s="82"/>
      <c r="E164" s="120" t="s">
        <v>443</v>
      </c>
      <c r="F164" s="120">
        <v>46.564583552000002</v>
      </c>
      <c r="G164" s="120" t="s">
        <v>443</v>
      </c>
      <c r="H164" s="120" t="s">
        <v>443</v>
      </c>
      <c r="I164" s="120" t="s">
        <v>442</v>
      </c>
      <c r="J164" s="120" t="s">
        <v>442</v>
      </c>
      <c r="K164" s="120" t="s">
        <v>442</v>
      </c>
      <c r="L164" s="120" t="s">
        <v>442</v>
      </c>
      <c r="M164" s="120" t="s">
        <v>443</v>
      </c>
      <c r="N164" s="120" t="s">
        <v>443</v>
      </c>
      <c r="O164" s="120" t="s">
        <v>443</v>
      </c>
      <c r="P164" s="120" t="s">
        <v>443</v>
      </c>
      <c r="Q164" s="120" t="s">
        <v>443</v>
      </c>
      <c r="R164" s="120" t="s">
        <v>443</v>
      </c>
      <c r="S164" s="120" t="s">
        <v>443</v>
      </c>
      <c r="T164" s="120" t="s">
        <v>443</v>
      </c>
      <c r="U164" s="120" t="s">
        <v>443</v>
      </c>
      <c r="V164" s="120" t="s">
        <v>443</v>
      </c>
      <c r="W164" s="120" t="s">
        <v>443</v>
      </c>
      <c r="X164" s="120" t="s">
        <v>443</v>
      </c>
      <c r="Y164" s="120" t="s">
        <v>443</v>
      </c>
      <c r="Z164" s="120" t="s">
        <v>443</v>
      </c>
      <c r="AA164" s="120" t="s">
        <v>443</v>
      </c>
      <c r="AB164" s="120" t="s">
        <v>443</v>
      </c>
      <c r="AC164" s="120" t="s">
        <v>443</v>
      </c>
      <c r="AD164" s="120" t="s">
        <v>443</v>
      </c>
      <c r="AE164" s="137"/>
      <c r="AF164" s="120" t="s">
        <v>443</v>
      </c>
      <c r="AG164" s="120" t="s">
        <v>443</v>
      </c>
      <c r="AH164" s="120" t="s">
        <v>443</v>
      </c>
      <c r="AI164" s="120" t="s">
        <v>443</v>
      </c>
      <c r="AJ164" s="120" t="s">
        <v>443</v>
      </c>
      <c r="AK164" s="120" t="s">
        <v>444</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09" t="s">
        <v>369</v>
      </c>
      <c r="B166" s="109"/>
      <c r="C166" s="109"/>
      <c r="D166" s="109"/>
      <c r="E166" s="109"/>
      <c r="F166" s="109"/>
      <c r="G166" s="109"/>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09" t="s">
        <v>373</v>
      </c>
      <c r="B167" s="109"/>
      <c r="C167" s="109"/>
      <c r="D167" s="109"/>
      <c r="E167" s="109"/>
      <c r="F167" s="109"/>
      <c r="G167" s="109"/>
      <c r="H167" s="91"/>
      <c r="I167" s="92"/>
      <c r="J167"/>
      <c r="K167"/>
      <c r="L167"/>
      <c r="M167" s="92"/>
      <c r="N167" s="92"/>
      <c r="O167" s="92"/>
      <c r="P167" s="92"/>
      <c r="Q167" s="92"/>
      <c r="R167" s="92"/>
      <c r="S167" s="92"/>
      <c r="T167" s="92"/>
      <c r="U167" s="92"/>
    </row>
    <row r="168" spans="1:38" s="96" customFormat="1" ht="26.25" customHeight="1" x14ac:dyDescent="0.35">
      <c r="A168" s="109" t="s">
        <v>370</v>
      </c>
      <c r="B168" s="109"/>
      <c r="C168" s="109"/>
      <c r="D168" s="109"/>
      <c r="E168" s="109"/>
      <c r="F168" s="109"/>
      <c r="G168" s="109"/>
      <c r="H168" s="91"/>
      <c r="I168" s="92"/>
      <c r="J168"/>
      <c r="K168"/>
      <c r="L168"/>
      <c r="M168" s="92"/>
      <c r="N168" s="92"/>
      <c r="O168" s="92"/>
      <c r="P168" s="92"/>
      <c r="Q168" s="92"/>
      <c r="R168" s="92"/>
      <c r="S168" s="92"/>
      <c r="T168" s="92"/>
      <c r="U168" s="92"/>
    </row>
    <row r="169" spans="1:38" s="93" customFormat="1" ht="26.25" customHeight="1" x14ac:dyDescent="0.35">
      <c r="A169" s="109" t="s">
        <v>371</v>
      </c>
      <c r="B169" s="109"/>
      <c r="C169" s="109"/>
      <c r="D169" s="109"/>
      <c r="E169" s="109"/>
      <c r="F169" s="109"/>
      <c r="G169" s="109"/>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09" t="s">
        <v>372</v>
      </c>
      <c r="B170" s="109"/>
      <c r="C170" s="109"/>
      <c r="D170" s="109"/>
      <c r="E170" s="109"/>
      <c r="F170" s="109"/>
      <c r="G170" s="109"/>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B10:D12"/>
    <mergeCell ref="E10:H11"/>
    <mergeCell ref="I10:L11"/>
    <mergeCell ref="M10:M11"/>
    <mergeCell ref="N10:P11"/>
    <mergeCell ref="AF10:AL11"/>
    <mergeCell ref="X11:AB11"/>
    <mergeCell ref="A166:G166"/>
    <mergeCell ref="A167:G167"/>
    <mergeCell ref="A10:A12"/>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33</vt:i4>
      </vt:variant>
    </vt:vector>
  </HeadingPairs>
  <TitlesOfParts>
    <vt:vector size="33" baseType="lpstr">
      <vt:lpstr>NFR-1990</vt:lpstr>
      <vt:lpstr>NFR-1991</vt:lpstr>
      <vt:lpstr>NFR-1992</vt:lpstr>
      <vt:lpstr>NFR-1993</vt:lpstr>
      <vt:lpstr>NFR-1994</vt:lpstr>
      <vt:lpstr>NFR-1995</vt:lpstr>
      <vt:lpstr>NFR-1996</vt:lpstr>
      <vt:lpstr>NFR-1997</vt:lpstr>
      <vt:lpstr>NFR-1998</vt:lpstr>
      <vt:lpstr>NFR-1999</vt:lpstr>
      <vt:lpstr>NFR-2000</vt:lpstr>
      <vt:lpstr>NFR-2001</vt:lpstr>
      <vt:lpstr>NFR-2002</vt:lpstr>
      <vt:lpstr>NFR-2003</vt:lpstr>
      <vt:lpstr>NFR-2004</vt:lpstr>
      <vt:lpstr>NFR-2005</vt:lpstr>
      <vt:lpstr>NFR-2006</vt:lpstr>
      <vt:lpstr>NFR-2007</vt:lpstr>
      <vt:lpstr>NFR-2008</vt:lpstr>
      <vt:lpstr>NFR-2009</vt:lpstr>
      <vt:lpstr>NFR-2010</vt:lpstr>
      <vt:lpstr>NFR-2011</vt:lpstr>
      <vt:lpstr>NFR-2012</vt:lpstr>
      <vt:lpstr>NFR-2013</vt:lpstr>
      <vt:lpstr>NFR-2014</vt:lpstr>
      <vt:lpstr>NFR-2015</vt:lpstr>
      <vt:lpstr>NFR-2016</vt:lpstr>
      <vt:lpstr>NFR-2017</vt:lpstr>
      <vt:lpstr>NFR-2018</vt:lpstr>
      <vt:lpstr>NFR-2019</vt:lpstr>
      <vt:lpstr>NFR-2020</vt:lpstr>
      <vt:lpstr>NFR-2021</vt:lpstr>
      <vt:lpstr>NFR-2022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2024-03-15T11:53:10Z</dcterms:modified>
</cp:coreProperties>
</file>