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showInkAnnotation="0" codeName="DieseArbeitsmappe"/>
  <xr:revisionPtr revIDLastSave="0" documentId="13_ncr:1_{EB615B69-4C1A-4D28-A3CB-D26BBDE25DA4}" xr6:coauthVersionLast="47" xr6:coauthVersionMax="47" xr10:uidLastSave="{00000000-0000-0000-0000-000000000000}"/>
  <bookViews>
    <workbookView xWindow="-110" yWindow="-110" windowWidth="25180" windowHeight="16140" activeTab="3" xr2:uid="{00000000-000D-0000-FFFF-FFFF00000000}"/>
  </bookViews>
  <sheets>
    <sheet name="Introduction" sheetId="5" r:id="rId1"/>
    <sheet name="2005" sheetId="12" r:id="rId2"/>
    <sheet name="PROJ_BASE_YEAR" sheetId="3" r:id="rId3"/>
    <sheet name="2025_WM" sheetId="6" r:id="rId4"/>
    <sheet name="2025_WAM" sheetId="15" r:id="rId5"/>
    <sheet name="2030_WM" sheetId="7" r:id="rId6"/>
    <sheet name="2030_WAM" sheetId="1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1" i="16" l="1"/>
  <c r="AC141" i="16"/>
  <c r="AB141" i="16"/>
  <c r="AA141" i="16"/>
  <c r="Z141" i="16"/>
  <c r="Y141" i="16"/>
  <c r="X141" i="16"/>
  <c r="W141" i="16"/>
  <c r="V141" i="16"/>
  <c r="U141" i="16"/>
  <c r="T141" i="16"/>
  <c r="S141" i="16"/>
  <c r="R141" i="16"/>
  <c r="Q141" i="16"/>
  <c r="P141" i="16"/>
  <c r="O141" i="16"/>
  <c r="N141" i="16"/>
  <c r="M141" i="16"/>
  <c r="L141" i="16"/>
  <c r="K141" i="16"/>
  <c r="J141" i="16"/>
  <c r="I141" i="16"/>
  <c r="H141" i="16"/>
  <c r="G141" i="16"/>
  <c r="F141" i="16"/>
  <c r="E141" i="16"/>
  <c r="A10" i="16"/>
  <c r="AD141" i="15"/>
  <c r="AC141" i="15"/>
  <c r="AB141" i="15"/>
  <c r="AA141" i="15"/>
  <c r="Z141" i="15"/>
  <c r="Y141" i="15"/>
  <c r="X141" i="15"/>
  <c r="W141" i="15"/>
  <c r="V141" i="15"/>
  <c r="U141" i="15"/>
  <c r="T141" i="15"/>
  <c r="S141" i="15"/>
  <c r="R141" i="15"/>
  <c r="Q141" i="15"/>
  <c r="P141" i="15"/>
  <c r="O141" i="15"/>
  <c r="N141" i="15"/>
  <c r="M141" i="15"/>
  <c r="L141" i="15"/>
  <c r="K141" i="15"/>
  <c r="J141" i="15"/>
  <c r="I141" i="15"/>
  <c r="H141" i="15"/>
  <c r="G141" i="15"/>
  <c r="F141" i="15"/>
  <c r="E141" i="15"/>
  <c r="A10" i="15"/>
  <c r="H154" i="6"/>
  <c r="I154" i="6"/>
  <c r="F154" i="6"/>
  <c r="G154" i="6"/>
  <c r="G154" i="12"/>
  <c r="E154" i="6"/>
  <c r="E154" i="12"/>
  <c r="E152" i="6"/>
  <c r="F152" i="6"/>
  <c r="G152" i="6"/>
  <c r="H152" i="6"/>
  <c r="I152" i="6"/>
  <c r="E152" i="12"/>
  <c r="H154" i="12" l="1"/>
  <c r="I154" i="12"/>
  <c r="J154" i="12"/>
  <c r="K154" i="12"/>
  <c r="L154" i="12"/>
  <c r="M154" i="12"/>
  <c r="N154" i="12"/>
  <c r="O154" i="12"/>
  <c r="P154" i="12"/>
  <c r="Q154" i="12"/>
  <c r="R154" i="12"/>
  <c r="S154" i="12"/>
  <c r="T154" i="12"/>
  <c r="U154" i="12"/>
  <c r="V154" i="12"/>
  <c r="W154" i="12"/>
  <c r="X154" i="12"/>
  <c r="Y154" i="12"/>
  <c r="Z154" i="12"/>
  <c r="AA154" i="12"/>
  <c r="AB154" i="12"/>
  <c r="AC154" i="12"/>
  <c r="AD154" i="12"/>
  <c r="F154" i="12"/>
  <c r="F152" i="12"/>
  <c r="G152" i="12"/>
  <c r="H152" i="12"/>
  <c r="I152" i="12"/>
  <c r="J152" i="12"/>
  <c r="K152" i="12"/>
  <c r="L152" i="12"/>
  <c r="M152" i="12"/>
  <c r="N152" i="12"/>
  <c r="O152" i="12"/>
  <c r="P152" i="12"/>
  <c r="Q152" i="12"/>
  <c r="R152" i="12"/>
  <c r="S152" i="12"/>
  <c r="T152" i="12"/>
  <c r="U152" i="12"/>
  <c r="V152" i="12"/>
  <c r="W152" i="12"/>
  <c r="X152" i="12"/>
  <c r="Y152" i="12"/>
  <c r="Z152" i="12"/>
  <c r="AA152" i="12"/>
  <c r="AB152" i="12"/>
  <c r="AC152" i="12"/>
  <c r="AD152" i="12"/>
  <c r="AD141" i="12" l="1"/>
  <c r="AC141" i="12"/>
  <c r="AB141" i="12"/>
  <c r="AA141" i="12"/>
  <c r="Z141" i="12"/>
  <c r="Y141" i="12"/>
  <c r="X141" i="12"/>
  <c r="W141" i="12"/>
  <c r="V141" i="12"/>
  <c r="U141" i="12"/>
  <c r="T141" i="12"/>
  <c r="S141" i="12"/>
  <c r="R141" i="12"/>
  <c r="Q141" i="12"/>
  <c r="P141" i="12"/>
  <c r="O141" i="12"/>
  <c r="N141" i="12"/>
  <c r="M141" i="12"/>
  <c r="L141" i="12"/>
  <c r="K141" i="12"/>
  <c r="J141" i="12"/>
  <c r="I141" i="12"/>
  <c r="H141" i="12"/>
  <c r="G141" i="12"/>
  <c r="F141" i="12"/>
  <c r="E141" i="12"/>
  <c r="A10" i="12"/>
  <c r="AD141" i="7"/>
  <c r="AC141" i="7"/>
  <c r="AB141" i="7"/>
  <c r="AA141" i="7"/>
  <c r="Z141" i="7"/>
  <c r="Y141" i="7"/>
  <c r="X141" i="7"/>
  <c r="W141" i="7"/>
  <c r="V141" i="7"/>
  <c r="U141" i="7"/>
  <c r="T141" i="7"/>
  <c r="S141" i="7"/>
  <c r="R141" i="7"/>
  <c r="Q141" i="7"/>
  <c r="P141" i="7"/>
  <c r="O141" i="7"/>
  <c r="N141" i="7"/>
  <c r="M141" i="7"/>
  <c r="L141" i="7"/>
  <c r="K141" i="7"/>
  <c r="J141" i="7"/>
  <c r="I141" i="7"/>
  <c r="H141" i="7"/>
  <c r="G141" i="7"/>
  <c r="F141" i="7"/>
  <c r="E141" i="7"/>
  <c r="A10" i="7"/>
  <c r="AD141" i="6"/>
  <c r="AC141" i="6"/>
  <c r="AB141" i="6"/>
  <c r="AA141" i="6"/>
  <c r="Z141" i="6"/>
  <c r="Y141" i="6"/>
  <c r="X141" i="6"/>
  <c r="W141" i="6"/>
  <c r="V141" i="6"/>
  <c r="U141" i="6"/>
  <c r="T141" i="6"/>
  <c r="S141" i="6"/>
  <c r="R141" i="6"/>
  <c r="Q141" i="6"/>
  <c r="P141" i="6"/>
  <c r="O141" i="6"/>
  <c r="N141" i="6"/>
  <c r="M141" i="6"/>
  <c r="L141" i="6"/>
  <c r="K141" i="6"/>
  <c r="J141" i="6"/>
  <c r="I141" i="6"/>
  <c r="H141" i="6"/>
  <c r="G141" i="6"/>
  <c r="F141" i="6"/>
  <c r="E141" i="6"/>
  <c r="A10" i="6"/>
  <c r="F152" i="7" l="1"/>
  <c r="F154" i="7"/>
  <c r="G154" i="7"/>
  <c r="G152" i="7"/>
  <c r="H154" i="7"/>
  <c r="H152" i="7"/>
  <c r="E154" i="7"/>
  <c r="E152" i="7"/>
  <c r="I152" i="7"/>
  <c r="I154" i="7"/>
  <c r="AD141" i="3"/>
  <c r="AC141" i="3"/>
  <c r="AB141" i="3"/>
  <c r="AA141" i="3"/>
  <c r="Z141" i="3"/>
  <c r="Y141" i="3"/>
  <c r="X141" i="3"/>
  <c r="W141" i="3"/>
  <c r="V141" i="3"/>
  <c r="U141" i="3"/>
  <c r="T141" i="3"/>
  <c r="S141" i="3"/>
  <c r="R141" i="3"/>
  <c r="Q141" i="3"/>
  <c r="P141" i="3"/>
  <c r="O141" i="3"/>
  <c r="N141" i="3"/>
  <c r="M141" i="3"/>
  <c r="L141" i="3"/>
  <c r="K141" i="3"/>
  <c r="J141" i="3"/>
  <c r="I141" i="3"/>
  <c r="H141" i="3"/>
  <c r="G141" i="3"/>
  <c r="F141" i="3"/>
  <c r="E141" i="3"/>
  <c r="A10" i="3"/>
</calcChain>
</file>

<file path=xl/sharedStrings.xml><?xml version="1.0" encoding="utf-8"?>
<sst xmlns="http://schemas.openxmlformats.org/spreadsheetml/2006/main" count="10105" uniqueCount="457">
  <si>
    <t>COUNTRY:</t>
  </si>
  <si>
    <t>(as ISO2 code)</t>
  </si>
  <si>
    <t>DATE:</t>
  </si>
  <si>
    <t>(as DD.MM.YYYY)</t>
  </si>
  <si>
    <t>YEAR:</t>
  </si>
  <si>
    <t>(as YYYY, year of emissions and activity data)</t>
  </si>
  <si>
    <t>Version:</t>
  </si>
  <si>
    <t>v1.0</t>
  </si>
  <si>
    <t>(as v1.0 for the initial submission)</t>
  </si>
  <si>
    <t>NFR sectors to be reported</t>
  </si>
  <si>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</si>
  <si>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</si>
  <si>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</si>
  <si>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</si>
  <si>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</si>
  <si>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</si>
  <si>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</si>
  <si>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</si>
  <si>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</si>
  <si>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</si>
  <si>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</si>
  <si>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</si>
  <si>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</si>
  <si>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</si>
  <si>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</si>
  <si>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</si>
  <si>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</si>
  <si>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</si>
  <si>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</si>
  <si>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</si>
  <si>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</si>
  <si>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</si>
  <si>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</si>
  <si>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</si>
  <si>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</si>
  <si>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</si>
  <si>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</si>
  <si>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</si>
  <si>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</si>
  <si>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</si>
  <si>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</si>
  <si>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</si>
  <si>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</si>
  <si>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</si>
  <si>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</si>
  <si>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</si>
  <si>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</si>
  <si>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</si>
  <si>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</si>
  <si>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</si>
  <si>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</si>
  <si>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</si>
  <si>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</si>
  <si>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</si>
  <si>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</si>
  <si>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</si>
  <si>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</si>
  <si>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</si>
  <si>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</si>
  <si>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</si>
  <si>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</si>
  <si>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</si>
  <si>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</si>
  <si>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</si>
  <si>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</si>
  <si>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</si>
  <si>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</si>
  <si>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</si>
  <si>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</si>
  <si>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</si>
  <si>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</si>
  <si>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</si>
  <si>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</si>
  <si>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</si>
  <si>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</si>
  <si>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</si>
  <si>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</si>
  <si>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</si>
  <si>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</si>
  <si>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</si>
  <si>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</si>
  <si>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</si>
  <si>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</si>
  <si>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</si>
  <si>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</si>
  <si>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</si>
  <si>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</si>
  <si>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</si>
  <si>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</si>
  <si>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</si>
  <si>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</si>
  <si>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</si>
  <si>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</si>
  <si>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</si>
  <si>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</si>
  <si>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</si>
  <si>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</si>
  <si>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</si>
  <si>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</si>
  <si>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</si>
  <si>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</si>
  <si>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</si>
  <si>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</si>
  <si>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</si>
  <si>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</si>
  <si>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</si>
  <si>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</si>
  <si>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</si>
  <si>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</si>
  <si>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</si>
  <si>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</si>
  <si>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</si>
  <si>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</si>
  <si>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</si>
  <si>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</si>
  <si>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</si>
  <si>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</si>
  <si>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</si>
  <si>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</si>
  <si>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</si>
  <si>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</si>
  <si>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</si>
  <si>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</si>
  <si>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</si>
  <si>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1B2ai</t>
  </si>
  <si>
    <t>Fugitive emissions oil: Exploration, production, transport</t>
  </si>
  <si>
    <t>Crude oil produced [Mt]</t>
  </si>
  <si>
    <t>1B2aiv</t>
  </si>
  <si>
    <t>Crude oil refined [Mt]</t>
  </si>
  <si>
    <t>1B2av</t>
  </si>
  <si>
    <t>Distribution of oil products</t>
  </si>
  <si>
    <t>Oil consumed [Mt]</t>
  </si>
  <si>
    <t>1B2b</t>
  </si>
  <si>
    <t>Fugitive emissions from natural gas (exploration, production, processing, transmission, storage, distribution and other)</t>
  </si>
  <si>
    <t>1B2c</t>
  </si>
  <si>
    <t>Venting and flaring (oil, gas, combined oil and gas)</t>
  </si>
  <si>
    <t>Gas vented flared [TJ]</t>
  </si>
  <si>
    <t>1B2d</t>
  </si>
  <si>
    <t>(a)</t>
  </si>
  <si>
    <t>2A1</t>
  </si>
  <si>
    <t>Cement production</t>
  </si>
  <si>
    <t>Clinker produced [kt]</t>
  </si>
  <si>
    <t>2A2</t>
  </si>
  <si>
    <t>Lime production</t>
  </si>
  <si>
    <t>Lime produced [kt]</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</si>
  <si>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</si>
  <si>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</si>
  <si>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</si>
  <si>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</si>
  <si>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</si>
  <si>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</si>
  <si>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</si>
  <si>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</si>
  <si>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</si>
  <si>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</si>
  <si>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</si>
  <si>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Ammonia produced [kt]</t>
  </si>
  <si>
    <t>2B2</t>
  </si>
  <si>
    <t>Nitric acid production</t>
  </si>
  <si>
    <t>Nitric acid produced [kt]</t>
  </si>
  <si>
    <t>2B3</t>
  </si>
  <si>
    <t>Adipic acid production</t>
  </si>
  <si>
    <t>Adipic acid produced [kt]</t>
  </si>
  <si>
    <t>2B5</t>
  </si>
  <si>
    <t>Carbide production</t>
  </si>
  <si>
    <t>Carbide produced [kt]</t>
  </si>
  <si>
    <t>2B6</t>
  </si>
  <si>
    <t>Titanium dioxide production</t>
  </si>
  <si>
    <t>Titanium dioxide produced [kt]</t>
  </si>
  <si>
    <t>2B7</t>
  </si>
  <si>
    <t>Soda ash production</t>
  </si>
  <si>
    <t>Soda ash produced [kt]</t>
  </si>
  <si>
    <t>2B10a</t>
  </si>
  <si>
    <t>2B10b</t>
  </si>
  <si>
    <t>Storage, handling and transport of chemical products (please specify in the IIR)</t>
  </si>
  <si>
    <t>2C1</t>
  </si>
  <si>
    <t>Iron and steel production</t>
  </si>
  <si>
    <t>Steel produced [kt]</t>
  </si>
  <si>
    <t>2C2</t>
  </si>
  <si>
    <t>Ferroalloys production</t>
  </si>
  <si>
    <t>Ferroalloys produced [kt]</t>
  </si>
  <si>
    <t>2C3</t>
  </si>
  <si>
    <t>Aluminium production</t>
  </si>
  <si>
    <t>Aluminium produced [kt]</t>
  </si>
  <si>
    <t>2C4</t>
  </si>
  <si>
    <t>Magnesium production</t>
  </si>
  <si>
    <t>Magnesium produced [kt]</t>
  </si>
  <si>
    <t>2C5</t>
  </si>
  <si>
    <t>Lead production</t>
  </si>
  <si>
    <t>Lead produced [kt]</t>
  </si>
  <si>
    <t>2C6</t>
  </si>
  <si>
    <t>Zinc production</t>
  </si>
  <si>
    <t>Zinc produced [kt]</t>
  </si>
  <si>
    <t>2C7a</t>
  </si>
  <si>
    <t>Copper production</t>
  </si>
  <si>
    <t>Copper produced [kt]</t>
  </si>
  <si>
    <t>2C7b</t>
  </si>
  <si>
    <t>Nickel production</t>
  </si>
  <si>
    <t>Nickel produced [kt]</t>
  </si>
  <si>
    <t>2C7c</t>
  </si>
  <si>
    <t>Other metal production (please specify in the IIR)</t>
  </si>
  <si>
    <t>2C7d</t>
  </si>
  <si>
    <t>Storage, handling and transport of metal products 
(please specify in the IIR)</t>
  </si>
  <si>
    <t>Amount (kt)</t>
  </si>
  <si>
    <t>E_Solvents</t>
  </si>
  <si>
    <t>2D3a</t>
  </si>
  <si>
    <t>Domestic solvent use including fungicides</t>
  </si>
  <si>
    <t>2D3b</t>
  </si>
  <si>
    <t>Road paving with asphalt</t>
  </si>
  <si>
    <t>2D3c</t>
  </si>
  <si>
    <t>Asphalt roofing</t>
  </si>
  <si>
    <t>2D3d</t>
  </si>
  <si>
    <t>Paint applied [kt]</t>
  </si>
  <si>
    <t>2D3e</t>
  </si>
  <si>
    <t>Degreasing</t>
  </si>
  <si>
    <t>Solvents used [kt]</t>
  </si>
  <si>
    <t>2D3f</t>
  </si>
  <si>
    <t>Dry cleaning</t>
  </si>
  <si>
    <t>2D3g</t>
  </si>
  <si>
    <t>Chemical products</t>
  </si>
  <si>
    <t>2D3h</t>
  </si>
  <si>
    <t>Printing</t>
  </si>
  <si>
    <t>2D3i</t>
  </si>
  <si>
    <t>Other solvent use (please specify in the IIR)</t>
  </si>
  <si>
    <t>Other product use (please specify in the IIR)</t>
  </si>
  <si>
    <t>2H1</t>
  </si>
  <si>
    <t>Pulp and paper industry</t>
  </si>
  <si>
    <t>Pulp production [kt]</t>
  </si>
  <si>
    <t>2H2</t>
  </si>
  <si>
    <t>Bread, Wine, Beer, Spirits production [kt]</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</si>
  <si>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</si>
  <si>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</si>
  <si>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</si>
  <si>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</si>
  <si>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</si>
  <si>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</si>
  <si>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</si>
  <si>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</si>
  <si>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</si>
  <si>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</si>
  <si>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</si>
  <si>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Population size (1000 head)</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</si>
  <si>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</si>
  <si>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</si>
  <si>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</si>
  <si>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</si>
  <si>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</si>
  <si>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</si>
  <si>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</si>
  <si>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</si>
  <si>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</si>
  <si>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</si>
  <si>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</si>
  <si>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</si>
  <si>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</si>
  <si>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</si>
  <si>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</si>
  <si>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</si>
  <si>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</si>
  <si>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</si>
  <si>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</si>
  <si>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</si>
  <si>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</si>
  <si>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</si>
  <si>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</si>
  <si>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</si>
  <si>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</si>
  <si>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</si>
  <si>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</si>
  <si>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</si>
  <si>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</si>
  <si>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</si>
  <si>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</si>
  <si>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</si>
  <si>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</si>
  <si>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</si>
  <si>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</si>
  <si>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</si>
  <si>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</si>
  <si>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</si>
  <si>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</si>
  <si>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</si>
  <si>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</si>
  <si>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</si>
  <si>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</si>
  <si>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</si>
  <si>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</si>
  <si>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</si>
  <si>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</si>
  <si>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</si>
  <si>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</si>
  <si>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</si>
  <si>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</si>
  <si>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</si>
  <si>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</si>
  <si>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</si>
  <si>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Waste incinerated [kt]</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</si>
  <si>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</si>
  <si>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</si>
  <si>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</si>
  <si>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</si>
  <si>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</si>
  <si>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</si>
  <si>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</si>
  <si>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</si>
  <si>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</si>
  <si>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</si>
  <si>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</si>
  <si>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</si>
  <si>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</si>
  <si>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</si>
  <si>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</si>
  <si>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</si>
  <si>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</si>
  <si>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</si>
  <si>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</si>
  <si>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</si>
  <si>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</si>
  <si>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</si>
  <si>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</si>
  <si>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</si>
  <si>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 AND FLEXIBILITIES</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</si>
  <si>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</si>
  <si>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</si>
  <si>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</si>
  <si>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</si>
  <si>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</si>
  <si>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</si>
  <si>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</si>
  <si>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</si>
  <si>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</si>
  <si>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</si>
  <si>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</si>
  <si>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</si>
  <si>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</si>
  <si>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</si>
  <si>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</si>
  <si>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National total for compliance calculations and checks (CLRTAP)</t>
  </si>
  <si>
    <t>National total for compliance calculations and checks (NECD)</t>
  </si>
  <si>
    <t>COMPLIANCE TOTAL (CLRTAP)</t>
  </si>
  <si>
    <t>COMPLIANCE TOTAL (NECD)</t>
  </si>
  <si>
    <t>Sum of approved adjustments from Annex VII and other flexibilities (negative value) (NECD)</t>
  </si>
  <si>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</si>
  <si>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</si>
  <si>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</si>
  <si>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</si>
  <si>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</si>
  <si>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</si>
  <si>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</si>
  <si>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</si>
  <si>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</si>
  <si>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</si>
  <si>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</si>
  <si>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</si>
  <si>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</si>
  <si>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</si>
  <si>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</si>
  <si>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</si>
  <si>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</si>
  <si>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</si>
  <si>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</si>
  <si>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</si>
  <si>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</si>
  <si>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</si>
  <si>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</si>
  <si>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</si>
  <si>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</si>
  <si>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</si>
  <si>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</si>
  <si>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</si>
  <si>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</si>
  <si>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</si>
  <si>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</si>
  <si>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</si>
  <si>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</si>
  <si>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</si>
  <si>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</si>
  <si>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Please specify and/or provide details in the IIR</t>
  </si>
  <si>
    <t>Mileage [10^6 km]</t>
  </si>
  <si>
    <t>Sludge incinerated [kt]</t>
  </si>
  <si>
    <t>Corpses [Number]</t>
  </si>
  <si>
    <t>Total organic product [kt DC]</t>
  </si>
  <si>
    <t>Area burned [ha]</t>
  </si>
  <si>
    <t>Use of inorganic fertilizers (kg N)</t>
  </si>
  <si>
    <t>Gas throughput [TJ]</t>
  </si>
  <si>
    <t>Glass produced [kt]</t>
  </si>
  <si>
    <t>Material quarried [kt]</t>
  </si>
  <si>
    <t>Floor space constructed/demolished [m2]</t>
  </si>
  <si>
    <t>Amount [kt]</t>
  </si>
  <si>
    <t>Organic domestic waste [kt]</t>
  </si>
  <si>
    <t>Deposition [kt]</t>
  </si>
  <si>
    <t>N in feedstock [kt]</t>
  </si>
  <si>
    <t>Long name</t>
  </si>
  <si>
    <t>Summary of tables included in this spreadsheet:</t>
  </si>
  <si>
    <t>Table</t>
  </si>
  <si>
    <t>Description</t>
  </si>
  <si>
    <t>Note</t>
  </si>
  <si>
    <t>Reporting Template</t>
  </si>
  <si>
    <t>National sectoral emissions for the base year used for projections reporting</t>
  </si>
  <si>
    <t>2025_WM</t>
  </si>
  <si>
    <t>Projected national sectoral emissions (With Measures) for 2025</t>
  </si>
  <si>
    <t>2025_WAM</t>
  </si>
  <si>
    <t>Projected national sectoral emissions (With Additional Measures) for 2025</t>
  </si>
  <si>
    <t>2030_WM</t>
  </si>
  <si>
    <t>Projected national sectoral emissions (With Measures) for 2030</t>
  </si>
  <si>
    <t>2030_WAM</t>
  </si>
  <si>
    <t>Projected national sectoral emissions (With Additional Measures) for 2030</t>
  </si>
  <si>
    <t>Introduction</t>
  </si>
  <si>
    <t>Please add additional sheets for where WM and WAM projections for 2035, 2040 and 2050 are available.</t>
  </si>
  <si>
    <t>Only those pollutants that are required to be reported under the Gothenburg Protocol / NECD are mandatory and other pollutants can be provided where available.</t>
  </si>
  <si>
    <t>Type</t>
  </si>
  <si>
    <t>ANNEX IV: Emission projections reporting template - with measures</t>
  </si>
  <si>
    <t>ANNEX IV: Emission projections reporting template - 2005</t>
  </si>
  <si>
    <t>PROJ_BASE_YEAR</t>
  </si>
  <si>
    <t>National sectoral emissions for 2005 as the compliance base year</t>
  </si>
  <si>
    <r>
      <rPr>
        <b/>
        <sz val="9"/>
        <color theme="1"/>
        <rFont val="Arial"/>
        <family val="2"/>
      </rPr>
      <t>Note (b):</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</si>
  <si>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YEAR (a):</t>
  </si>
  <si>
    <t>Inventory Version (b):</t>
  </si>
  <si>
    <t>(DD.MM.YYYY format)</t>
  </si>
  <si>
    <t>(YYYY format, year of emissions and activity data)</t>
  </si>
  <si>
    <t>(YYYY format, year these historical data were submitted/finalised - append v2 if different to official national submission)</t>
  </si>
  <si>
    <r>
      <rPr>
        <b/>
        <sz val="9"/>
        <color theme="1"/>
        <rFont val="Arial"/>
        <family val="2"/>
      </rPr>
      <t>Note (c):</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</si>
  <si>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(f)</t>
  </si>
  <si>
    <t>Inventory Version (a):</t>
  </si>
  <si>
    <t xml:space="preserve">Main Pollutants </t>
  </si>
  <si>
    <t>Activity Data</t>
  </si>
  <si>
    <r>
      <t xml:space="preserve">Particulate Matter
</t>
    </r>
    <r>
      <rPr>
        <sz val="10"/>
        <rFont val="Arial"/>
        <family val="2"/>
      </rPr>
      <t>(PM10, TSP - voluntary reporting)</t>
    </r>
  </si>
  <si>
    <r>
      <t xml:space="preserve">Priority Heavy Metals
</t>
    </r>
    <r>
      <rPr>
        <sz val="10"/>
        <rFont val="Arial"/>
        <family val="2"/>
      </rPr>
      <t>(voluntary reporting)</t>
    </r>
  </si>
  <si>
    <r>
      <t xml:space="preserve">Additional Heavy Metals
</t>
    </r>
    <r>
      <rPr>
        <sz val="10"/>
        <rFont val="Arial"/>
        <family val="2"/>
      </rPr>
      <t>(voluntary reporting)</t>
    </r>
  </si>
  <si>
    <r>
      <t xml:space="preserve">POPs
</t>
    </r>
    <r>
      <rPr>
        <sz val="10"/>
        <rFont val="Arial"/>
        <family val="2"/>
      </rPr>
      <t>(voluntary reporting)</t>
    </r>
  </si>
  <si>
    <r>
      <t xml:space="preserve">Other
</t>
    </r>
    <r>
      <rPr>
        <sz val="10"/>
        <rFont val="Arial"/>
        <family val="2"/>
      </rPr>
      <t>(voluntary)</t>
    </r>
  </si>
  <si>
    <t>For historical data only (2005 and base year), the "inventory version" is the submission year of the historical data. Where the data is different to an official submission, then a "v2" or other relevant descriptor should be added to the year. See footnotes in relevant sheets.</t>
  </si>
  <si>
    <r>
      <t>ANNEX IV: Emission projections reporting template - base year</t>
    </r>
    <r>
      <rPr>
        <b/>
        <vertAlign val="superscript"/>
        <sz val="16"/>
        <rFont val="Arial"/>
        <family val="2"/>
      </rPr>
      <t>(a)</t>
    </r>
  </si>
  <si>
    <t xml:space="preserve">The projections "base year" is the year from the historical timeseries which the projections are based on. See footnote (a) in the relevant sheet.
</t>
  </si>
  <si>
    <t>Please note that definitions of 'With Measures' and 'With Additional Measures' projections are provided in the UNECE/EMEP 2014 Reporting Guidelines (point 13).</t>
  </si>
  <si>
    <r>
      <rPr>
        <b/>
        <sz val="9"/>
        <color theme="1"/>
        <rFont val="Arial"/>
        <family val="2"/>
      </rPr>
      <t>Note (a):</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</si>
  <si>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(b):</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</si>
  <si>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(c):</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</si>
  <si>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(d):</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</si>
  <si>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(b):</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</si>
  <si>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(a):</t>
    </r>
    <r>
      <rPr>
        <sz val="9"/>
        <color theme="1"/>
        <rFont val="Arial"/>
        <family val="2"/>
      </rPr>
      <t xml:space="preserve"> The projections base year is the year from the historical time series of an inventory which was used as the base year for estimating the projected emissions provided in this spreadsheet. This might not be the most recent year from the historical emissions timeseries.</t>
    </r>
  </si>
  <si>
    <r>
      <rPr>
        <b/>
        <sz val="9"/>
        <color theme="1"/>
        <rFont val="Arial"/>
        <family val="2"/>
      </rPr>
      <t>Note (d):</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</si>
  <si>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(f):</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</si>
  <si>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</si>
  <si>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t>Sum of approved adjustments from Annex VII and other flexibilities (negative value) (CLRTAP)</t>
  </si>
  <si>
    <r>
      <rPr>
        <b/>
        <sz val="9"/>
        <color theme="1"/>
        <rFont val="Arial"/>
        <family val="2"/>
      </rPr>
      <t>Note (e):</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</si>
  <si>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(d):</t>
    </r>
    <r>
      <rPr>
        <sz val="9"/>
        <color theme="1"/>
        <rFont val="Arial"/>
        <family val="2"/>
      </rPr>
      <t xml:space="preserve"> Reporting of adjustments and additional flexibilities according to CLRTAP Reporting Guidelines (ECE/EB.AIR/GE.1/2022/20) or NEC Directive, Article 5/2-4. Should only include approved items from Annex VII and should be reported as a negative value.</t>
    </r>
  </si>
  <si>
    <r>
      <rPr>
        <b/>
        <sz val="9"/>
        <color theme="1"/>
        <rFont val="Arial"/>
        <family val="2"/>
      </rPr>
      <t>Note (c):</t>
    </r>
    <r>
      <rPr>
        <sz val="9"/>
        <color theme="1"/>
        <rFont val="Arial"/>
        <family val="2"/>
      </rPr>
      <t xml:space="preserve"> Including the estimated future impact of approved flexibilities is optional. Report adjustments as a negative value.</t>
    </r>
  </si>
  <si>
    <r>
      <t xml:space="preserve">This spreadsheet contains reporting table templates for the </t>
    </r>
    <r>
      <rPr>
        <b/>
        <sz val="12"/>
        <rFont val="Arial"/>
        <family val="2"/>
      </rPr>
      <t>UNECE/EMEP 2014
GUIDELINES FOR REPORTING EMISSIONS AND PROJECTIONS DATA UNDER THE CONVENTION ON LONG-RANGE TRANSBOUNDARY AIR POLLUTION</t>
    </r>
  </si>
  <si>
    <t>BE</t>
  </si>
  <si>
    <t>15.03.2025</t>
  </si>
  <si>
    <t>NE</t>
  </si>
  <si>
    <t>NA</t>
  </si>
  <si>
    <t>IE</t>
  </si>
  <si>
    <t>NO</t>
  </si>
  <si>
    <t>C</t>
  </si>
  <si>
    <t>ANNEX IV: Emission projections reporting template - with additional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</si>
</sst>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name val="Arial"/>
      <family val="2"/>
    </font>
    <font>
      <b/>
      <sz val="14"/>
      <name val="Arial"/>
      <family val="2"/>
    </font>
    <font>
      <b/>
      <sz val="16"/>
      <name val="Arial"/>
      <family val="2"/>
    </font>
    <font>
      <sz val="9"/>
      <color theme="1"/>
      <name val="Arial"/>
      <family val="2"/>
    </font>
    <font>
      <sz val="9"/>
      <name val="Arial"/>
      <family val="2"/>
    </font>
    <font>
      <b/>
      <sz val="10"/>
      <name val="Arial"/>
      <family val="2"/>
    </font>
    <font>
      <vertAlign val="subscript"/>
      <sz val="10"/>
      <name val="Arial"/>
      <family val="2"/>
    </font>
    <font>
      <sz val="8"/>
      <name val="Arial"/>
      <family val="2"/>
    </font>
    <font>
      <sz val="10"/>
      <color theme="1"/>
      <name val="Arial"/>
      <family val="2"/>
    </font>
    <font>
      <b/>
      <sz val="9"/>
      <name val="Arial"/>
      <family val="2"/>
    </font>
    <font>
      <b/>
      <sz val="9"/>
      <color theme="1"/>
      <name val="Arial"/>
      <family val="2"/>
    </font>
    <font>
      <sz val="9"/>
      <color indexed="8"/>
      <name val="Arial"/>
      <family val="2"/>
    </font>
    <font>
      <sz val="8"/>
      <name val="Calibri"/>
      <family val="2"/>
      <scheme val="minor"/>
    </font>
    <font>
      <b/>
      <vertAlign val="superscript"/>
      <sz val="16"/>
      <name val="Arial"/>
      <family val="2"/>
    </font>
    <font>
      <sz val="10"/>
      <name val="Arial"/>
    </font>
    <font>
      <sz val="14"/>
      <color rgb="FFFF0000"/>
      <name val="Arial"/>
      <family val="2"/>
    </font>
    <font>
      <sz val="12"/>
      <name val="Arial"/>
      <family val="2"/>
    </font>
    <font>
      <b/>
      <sz val="12"/>
      <name val="Arial"/>
      <family val="2"/>
    </font>
  </fonts>
  <fills count="12">
    <fill>
      <patternFill patternType="none"/>
    </fill>
    <fill>
      <patternFill patternType="gray125"/>
    </fill>
    <fill>
      <patternFill patternType="solid">
        <fgColor rgb="FFFFFF00"/>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
      <patternFill patternType="solid">
        <fgColor rgb="FF09BFFF"/>
        <bgColor indexed="64"/>
      </patternFill>
    </fill>
    <fill>
      <patternFill patternType="solid">
        <fgColor rgb="FFFF8080"/>
        <bgColor indexed="64"/>
      </patternFill>
    </fill>
    <fill>
      <patternFill patternType="solid">
        <fgColor rgb="FFBFBFBF"/>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5" fillId="0" borderId="0"/>
  </cellStyleXfs>
  <cellXfs count="140">
    <xf numFmtId="0" fontId="0" fillId="0" borderId="0" xfId="0"/>
    <xf numFmtId="0" fontId="1" fillId="0" borderId="0" xfId="1"/>
    <xf numFmtId="0" fontId="6" fillId="0" borderId="0" xfId="1" applyFont="1" applyAlignment="1">
      <alignment wrapText="1"/>
    </xf>
    <xf numFmtId="2" fontId="5" fillId="5" borderId="14" xfId="1" applyNumberFormat="1" applyFont="1" applyFill="1" applyBorder="1" applyAlignment="1" applyProtection="1">
      <alignment horizontal="center" vertical="center" wrapText="1"/>
      <protection locked="0"/>
    </xf>
    <xf numFmtId="0" fontId="1" fillId="6" borderId="0" xfId="1" applyFill="1"/>
    <xf numFmtId="0" fontId="5" fillId="0" borderId="0" xfId="1" applyFont="1"/>
    <xf numFmtId="0" fontId="6" fillId="0" borderId="0" xfId="1" applyFont="1"/>
    <xf numFmtId="0" fontId="1" fillId="0" borderId="6" xfId="1" applyBorder="1" applyAlignment="1">
      <alignment horizontal="center" vertical="center"/>
    </xf>
    <xf numFmtId="0" fontId="1" fillId="0" borderId="6" xfId="1" applyBorder="1" applyAlignment="1">
      <alignment horizontal="center" vertical="center" wrapText="1"/>
    </xf>
    <xf numFmtId="2" fontId="5" fillId="7" borderId="19" xfId="1" applyNumberFormat="1" applyFont="1" applyFill="1" applyBorder="1" applyAlignment="1" applyProtection="1">
      <alignment horizontal="center" vertical="center" wrapText="1"/>
      <protection locked="0"/>
    </xf>
    <xf numFmtId="2" fontId="5" fillId="2" borderId="19" xfId="1" applyNumberFormat="1" applyFont="1" applyFill="1" applyBorder="1" applyAlignment="1" applyProtection="1">
      <alignment horizontal="center" vertical="center" wrapText="1"/>
      <protection locked="0"/>
    </xf>
    <xf numFmtId="2" fontId="5" fillId="8" borderId="19" xfId="1" applyNumberFormat="1" applyFont="1" applyFill="1" applyBorder="1" applyAlignment="1" applyProtection="1">
      <alignment horizontal="center" vertical="center" wrapText="1"/>
      <protection locked="0"/>
    </xf>
    <xf numFmtId="0" fontId="5" fillId="0" borderId="0" xfId="1" applyFont="1" applyAlignment="1">
      <alignment horizontal="center" vertical="center" wrapText="1"/>
    </xf>
    <xf numFmtId="0" fontId="5" fillId="0" borderId="0" xfId="1" applyFont="1" applyAlignment="1">
      <alignment horizontal="left" vertical="center"/>
    </xf>
    <xf numFmtId="0" fontId="1" fillId="0" borderId="0" xfId="1" applyAlignment="1">
      <alignment horizontal="center" vertical="center" wrapText="1"/>
    </xf>
    <xf numFmtId="0" fontId="9" fillId="0" borderId="0" xfId="1" applyFont="1"/>
    <xf numFmtId="2" fontId="5" fillId="9" borderId="19" xfId="1" applyNumberFormat="1" applyFont="1" applyFill="1" applyBorder="1" applyAlignment="1" applyProtection="1">
      <alignment horizontal="center" vertical="center" wrapText="1"/>
      <protection locked="0"/>
    </xf>
    <xf numFmtId="0" fontId="1" fillId="3" borderId="0" xfId="1" applyFill="1" applyAlignment="1" applyProtection="1">
      <alignment horizontal="left" vertical="center"/>
      <protection locked="0"/>
    </xf>
    <xf numFmtId="0" fontId="5" fillId="0" borderId="0" xfId="1" applyFont="1" applyAlignment="1">
      <alignment horizontal="left" vertical="center" wrapText="1"/>
    </xf>
    <xf numFmtId="2" fontId="5" fillId="0" borderId="14" xfId="1" applyNumberFormat="1" applyFont="1" applyBorder="1" applyAlignment="1" applyProtection="1">
      <alignment horizontal="center" vertical="center" wrapText="1"/>
      <protection locked="0"/>
    </xf>
    <xf numFmtId="0" fontId="3" fillId="0" borderId="0" xfId="1" applyFont="1" applyAlignment="1">
      <alignment vertical="center"/>
    </xf>
    <xf numFmtId="0" fontId="1" fillId="0" borderId="0" xfId="1" applyAlignment="1">
      <alignment horizontal="left"/>
    </xf>
    <xf numFmtId="0" fontId="4" fillId="0" borderId="0" xfId="1" applyFont="1" applyAlignment="1">
      <alignment wrapText="1"/>
    </xf>
    <xf numFmtId="0" fontId="1" fillId="0" borderId="0" xfId="1" applyAlignment="1">
      <alignment vertical="center"/>
    </xf>
    <xf numFmtId="0" fontId="4" fillId="0" borderId="0" xfId="1" applyFont="1" applyAlignment="1">
      <alignment vertical="center" wrapText="1"/>
    </xf>
    <xf numFmtId="0" fontId="1" fillId="0" borderId="0" xfId="1" applyAlignment="1">
      <alignment wrapText="1"/>
    </xf>
    <xf numFmtId="0" fontId="6" fillId="0" borderId="2" xfId="1" applyFont="1" applyBorder="1"/>
    <xf numFmtId="0" fontId="1" fillId="0" borderId="3" xfId="1" applyBorder="1" applyAlignment="1">
      <alignment horizontal="left"/>
    </xf>
    <xf numFmtId="0" fontId="4" fillId="0" borderId="3" xfId="1" applyFont="1" applyBorder="1" applyAlignment="1">
      <alignment wrapText="1"/>
    </xf>
    <xf numFmtId="0" fontId="1" fillId="0" borderId="3" xfId="1" applyBorder="1"/>
    <xf numFmtId="0" fontId="6" fillId="4" borderId="8" xfId="1" applyFont="1" applyFill="1" applyBorder="1" applyAlignment="1">
      <alignment wrapText="1"/>
    </xf>
    <xf numFmtId="0" fontId="1" fillId="4" borderId="11" xfId="1" applyFill="1" applyBorder="1" applyAlignment="1">
      <alignment horizontal="center" textRotation="90"/>
    </xf>
    <xf numFmtId="0" fontId="1" fillId="4" borderId="11" xfId="1" applyFill="1" applyBorder="1"/>
    <xf numFmtId="0" fontId="10" fillId="5" borderId="14"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9" borderId="19" xfId="1" applyFont="1" applyFill="1" applyBorder="1" applyAlignment="1" applyProtection="1">
      <alignment horizontal="left" vertical="center" wrapText="1"/>
      <protection locked="0"/>
    </xf>
    <xf numFmtId="0" fontId="5" fillId="0" borderId="6" xfId="1" applyFont="1" applyBorder="1" applyAlignment="1">
      <alignment horizontal="left" vertical="center" wrapText="1"/>
    </xf>
    <xf numFmtId="0" fontId="5" fillId="7" borderId="19"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4" borderId="15"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1" fillId="0" borderId="3" xfId="1" applyBorder="1" applyAlignment="1">
      <alignment horizontal="center" vertical="center"/>
    </xf>
    <xf numFmtId="0" fontId="5" fillId="4" borderId="11" xfId="1" applyFont="1" applyFill="1" applyBorder="1" applyAlignment="1">
      <alignment horizontal="center" vertical="center" wrapText="1"/>
    </xf>
    <xf numFmtId="0" fontId="5" fillId="10" borderId="11"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4" xfId="1" applyFont="1" applyBorder="1" applyAlignment="1">
      <alignment horizontal="left" vertical="center" wrapText="1"/>
    </xf>
    <xf numFmtId="0" fontId="4" fillId="0" borderId="14" xfId="1" applyFont="1" applyBorder="1" applyAlignment="1">
      <alignment horizontal="left" vertical="center" wrapText="1"/>
    </xf>
    <xf numFmtId="0" fontId="5" fillId="0" borderId="14" xfId="1" applyFont="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4" xfId="1" applyFont="1" applyFill="1" applyBorder="1" applyAlignment="1">
      <alignment horizontal="left" vertical="center" wrapText="1"/>
    </xf>
    <xf numFmtId="0" fontId="5" fillId="0" borderId="17" xfId="1" applyFont="1" applyBorder="1" applyAlignment="1">
      <alignment horizontal="left" vertical="center" wrapText="1"/>
    </xf>
    <xf numFmtId="0" fontId="4" fillId="5" borderId="14" xfId="1" applyFont="1" applyFill="1" applyBorder="1" applyAlignment="1">
      <alignment horizontal="left" vertical="center" wrapText="1"/>
    </xf>
    <xf numFmtId="0" fontId="5" fillId="0" borderId="14" xfId="1" applyFont="1" applyBorder="1" applyAlignment="1" applyProtection="1">
      <alignment horizontal="center" vertical="center"/>
      <protection locked="0"/>
    </xf>
    <xf numFmtId="0" fontId="5" fillId="5" borderId="14" xfId="1" applyFont="1" applyFill="1" applyBorder="1" applyAlignment="1">
      <alignment vertical="center" wrapText="1"/>
    </xf>
    <xf numFmtId="0" fontId="5" fillId="0" borderId="18" xfId="1" applyFont="1" applyBorder="1" applyAlignment="1" applyProtection="1">
      <alignment horizontal="left" vertical="center"/>
      <protection locked="0"/>
    </xf>
    <xf numFmtId="0" fontId="4" fillId="0" borderId="17" xfId="1" applyFont="1" applyBorder="1" applyAlignment="1">
      <alignment horizontal="left" vertical="center" wrapText="1"/>
    </xf>
    <xf numFmtId="0" fontId="4" fillId="5" borderId="14" xfId="1" applyFont="1" applyFill="1" applyBorder="1" applyAlignment="1">
      <alignment vertical="center" wrapText="1"/>
    </xf>
    <xf numFmtId="0" fontId="4" fillId="5" borderId="17" xfId="1" applyFont="1" applyFill="1" applyBorder="1" applyAlignment="1">
      <alignment horizontal="left" vertical="center" wrapText="1"/>
    </xf>
    <xf numFmtId="0" fontId="5" fillId="5" borderId="14" xfId="1" applyFont="1" applyFill="1" applyBorder="1" applyAlignment="1">
      <alignment horizontal="left" vertical="center"/>
    </xf>
    <xf numFmtId="0" fontId="5" fillId="5" borderId="14" xfId="1" applyFont="1" applyFill="1" applyBorder="1" applyAlignment="1" applyProtection="1">
      <alignment horizontal="center" vertical="center"/>
      <protection locked="0"/>
    </xf>
    <xf numFmtId="0" fontId="5" fillId="0" borderId="14" xfId="1" applyFont="1" applyBorder="1" applyAlignment="1">
      <alignment vertical="center" wrapText="1"/>
    </xf>
    <xf numFmtId="0" fontId="4" fillId="0" borderId="14" xfId="1" applyFont="1" applyBorder="1" applyAlignment="1">
      <alignment vertical="center" wrapText="1"/>
    </xf>
    <xf numFmtId="0" fontId="5" fillId="0" borderId="14" xfId="1" applyFont="1" applyBorder="1" applyAlignment="1">
      <alignment vertical="center"/>
    </xf>
    <xf numFmtId="0" fontId="4" fillId="5" borderId="1" xfId="1" applyFont="1" applyFill="1" applyBorder="1" applyAlignment="1">
      <alignment horizontal="left" vertical="center" wrapText="1"/>
    </xf>
    <xf numFmtId="0" fontId="5" fillId="9" borderId="19" xfId="1" applyFont="1" applyFill="1" applyBorder="1" applyAlignment="1" applyProtection="1">
      <alignment horizontal="center" vertical="center" wrapText="1"/>
      <protection locked="0"/>
    </xf>
    <xf numFmtId="0" fontId="10" fillId="9" borderId="19" xfId="1" applyFont="1" applyFill="1" applyBorder="1" applyAlignment="1" applyProtection="1">
      <alignment horizontal="left" vertical="center" wrapText="1"/>
      <protection locked="0"/>
    </xf>
    <xf numFmtId="0" fontId="4" fillId="9" borderId="19" xfId="1" applyFont="1" applyFill="1" applyBorder="1" applyAlignment="1" applyProtection="1">
      <alignment horizontal="left" vertical="center" wrapText="1"/>
      <protection locked="0"/>
    </xf>
    <xf numFmtId="0" fontId="5" fillId="0" borderId="6" xfId="1" applyFont="1" applyBorder="1" applyAlignment="1">
      <alignment vertical="center"/>
    </xf>
    <xf numFmtId="0" fontId="4" fillId="0" borderId="6" xfId="1" applyFont="1" applyBorder="1" applyAlignment="1" applyProtection="1">
      <alignment horizontal="left" vertical="center" wrapText="1"/>
      <protection locked="0"/>
    </xf>
    <xf numFmtId="0" fontId="5" fillId="0" borderId="6" xfId="1" applyFont="1" applyBorder="1" applyAlignment="1" applyProtection="1">
      <alignment horizontal="center" vertical="center" wrapText="1"/>
      <protection locked="0"/>
    </xf>
    <xf numFmtId="0" fontId="5" fillId="7" borderId="8" xfId="1" applyFont="1" applyFill="1" applyBorder="1" applyAlignment="1" applyProtection="1">
      <alignment vertical="center" wrapText="1"/>
      <protection locked="0"/>
    </xf>
    <xf numFmtId="0" fontId="4" fillId="7" borderId="19" xfId="1" applyFont="1" applyFill="1" applyBorder="1" applyAlignment="1" applyProtection="1">
      <alignment horizontal="left" vertical="center" wrapText="1"/>
      <protection locked="0"/>
    </xf>
    <xf numFmtId="0" fontId="5" fillId="7" borderId="19"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4"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center" vertical="center" wrapText="1"/>
      <protection locked="0"/>
    </xf>
    <xf numFmtId="0" fontId="10" fillId="8" borderId="19" xfId="1" applyFont="1" applyFill="1" applyBorder="1" applyAlignment="1" applyProtection="1">
      <alignment horizontal="left" vertical="center" wrapText="1"/>
      <protection locked="0"/>
    </xf>
    <xf numFmtId="0" fontId="4" fillId="8" borderId="19" xfId="1" applyFont="1" applyFill="1" applyBorder="1" applyAlignment="1" applyProtection="1">
      <alignment horizontal="left" vertical="center" wrapText="1"/>
      <protection locked="0"/>
    </xf>
    <xf numFmtId="0" fontId="5" fillId="0" borderId="4" xfId="1" applyFont="1" applyBorder="1" applyAlignment="1" applyProtection="1">
      <alignment horizontal="center" vertical="center" wrapText="1"/>
      <protection locked="0"/>
    </xf>
    <xf numFmtId="0" fontId="5" fillId="0" borderId="6" xfId="1" applyFont="1" applyBorder="1" applyAlignment="1" applyProtection="1">
      <alignment horizontal="left" vertical="center" wrapText="1"/>
      <protection locked="0"/>
    </xf>
    <xf numFmtId="0" fontId="5" fillId="0" borderId="0" xfId="1" applyFont="1" applyProtection="1">
      <protection locked="0"/>
    </xf>
    <xf numFmtId="0" fontId="1" fillId="0" borderId="8" xfId="1" applyBorder="1" applyAlignment="1">
      <alignment horizontal="center" vertical="center" wrapText="1"/>
    </xf>
    <xf numFmtId="0" fontId="1" fillId="0" borderId="8" xfId="1" applyBorder="1" applyAlignment="1">
      <alignment horizontal="center" vertical="center"/>
    </xf>
    <xf numFmtId="0" fontId="9" fillId="0" borderId="8" xfId="1" applyFont="1" applyBorder="1" applyAlignment="1">
      <alignment horizontal="center" vertical="center" wrapText="1"/>
    </xf>
    <xf numFmtId="0" fontId="1" fillId="0" borderId="8" xfId="1" applyBorder="1" applyAlignment="1">
      <alignment vertical="center" wrapText="1"/>
    </xf>
    <xf numFmtId="0" fontId="1" fillId="0" borderId="11" xfId="1" applyBorder="1" applyAlignment="1">
      <alignment vertical="center" wrapText="1"/>
    </xf>
    <xf numFmtId="0" fontId="1" fillId="0" borderId="12" xfId="1" applyBorder="1" applyAlignment="1">
      <alignment vertical="center"/>
    </xf>
    <xf numFmtId="0" fontId="1" fillId="0" borderId="18" xfId="1" applyBorder="1" applyAlignment="1">
      <alignment vertical="center"/>
    </xf>
    <xf numFmtId="0" fontId="4" fillId="0" borderId="0" xfId="0" applyFont="1" applyAlignment="1">
      <alignment vertical="top" wrapText="1"/>
    </xf>
    <xf numFmtId="0" fontId="0" fillId="0" borderId="0" xfId="0" applyAlignment="1">
      <alignment vertical="top"/>
    </xf>
    <xf numFmtId="0" fontId="5" fillId="0" borderId="0" xfId="1" applyFont="1" applyAlignment="1">
      <alignment vertical="top"/>
    </xf>
    <xf numFmtId="0" fontId="10" fillId="0" borderId="0" xfId="1" applyFont="1" applyAlignment="1">
      <alignment horizontal="right" vertical="top"/>
    </xf>
    <xf numFmtId="0" fontId="10" fillId="0" borderId="0" xfId="1" applyFont="1" applyAlignment="1">
      <alignment vertical="top"/>
    </xf>
    <xf numFmtId="0" fontId="1" fillId="0" borderId="0" xfId="1" applyAlignment="1">
      <alignment vertical="top"/>
    </xf>
    <xf numFmtId="0" fontId="2" fillId="0" borderId="0" xfId="2" applyFont="1"/>
    <xf numFmtId="0" fontId="16" fillId="0" borderId="0" xfId="2" applyFont="1"/>
    <xf numFmtId="0" fontId="15" fillId="0" borderId="0" xfId="2"/>
    <xf numFmtId="0" fontId="17" fillId="0" borderId="0" xfId="2" applyFont="1"/>
    <xf numFmtId="0" fontId="18" fillId="0" borderId="0" xfId="2" applyFont="1"/>
    <xf numFmtId="0" fontId="18" fillId="11" borderId="1" xfId="2" applyFont="1" applyFill="1" applyBorder="1"/>
    <xf numFmtId="0" fontId="17" fillId="0" borderId="1" xfId="2" applyFont="1" applyBorder="1" applyAlignment="1">
      <alignment vertical="center"/>
    </xf>
    <xf numFmtId="0" fontId="17" fillId="0" borderId="1" xfId="2" applyFont="1" applyBorder="1" applyAlignment="1">
      <alignment vertical="center" wrapText="1"/>
    </xf>
    <xf numFmtId="0" fontId="17" fillId="0" borderId="22" xfId="2" applyFont="1" applyBorder="1" applyAlignment="1">
      <alignment vertical="center" wrapText="1"/>
    </xf>
    <xf numFmtId="0" fontId="17" fillId="0" borderId="0" xfId="2" applyFont="1" applyAlignment="1">
      <alignment horizontal="left"/>
    </xf>
    <xf numFmtId="0" fontId="15" fillId="0" borderId="0" xfId="2" applyAlignment="1">
      <alignment horizontal="center"/>
    </xf>
    <xf numFmtId="0" fontId="17" fillId="0" borderId="1" xfId="2" applyFont="1" applyBorder="1" applyAlignment="1">
      <alignment horizontal="left" vertical="center"/>
    </xf>
    <xf numFmtId="0" fontId="0" fillId="0" borderId="6" xfId="0" applyBorder="1"/>
    <xf numFmtId="0" fontId="17" fillId="0" borderId="1" xfId="2" applyFont="1" applyBorder="1" applyAlignment="1">
      <alignment wrapText="1"/>
    </xf>
    <xf numFmtId="164" fontId="5" fillId="0" borderId="14" xfId="1" applyNumberFormat="1" applyFont="1" applyBorder="1" applyAlignment="1" applyProtection="1">
      <alignment horizontal="center" vertical="center" wrapText="1"/>
      <protection locked="0"/>
    </xf>
    <xf numFmtId="164" fontId="5" fillId="7" borderId="19" xfId="1" applyNumberFormat="1" applyFont="1" applyFill="1" applyBorder="1" applyAlignment="1" applyProtection="1">
      <alignment horizontal="center" vertical="center" wrapText="1"/>
      <protection locked="0"/>
    </xf>
    <xf numFmtId="1" fontId="1" fillId="0" borderId="0" xfId="1" applyNumberFormat="1"/>
    <xf numFmtId="1" fontId="5" fillId="0" borderId="14" xfId="1" applyNumberFormat="1" applyFont="1" applyBorder="1" applyAlignment="1" applyProtection="1">
      <alignment horizontal="center" vertical="center" wrapText="1"/>
      <protection locked="0"/>
    </xf>
    <xf numFmtId="0" fontId="17" fillId="0" borderId="0" xfId="2" applyFont="1" applyAlignment="1">
      <alignment vertical="center" wrapText="1"/>
    </xf>
    <xf numFmtId="0" fontId="17" fillId="0" borderId="0" xfId="2" applyFont="1" applyAlignment="1">
      <alignment wrapText="1"/>
    </xf>
    <xf numFmtId="49" fontId="4" fillId="0" borderId="0" xfId="0" applyNumberFormat="1" applyFont="1" applyAlignment="1">
      <alignment vertical="top" wrapText="1"/>
    </xf>
    <xf numFmtId="0" fontId="6" fillId="0" borderId="9"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8" xfId="1" applyFont="1" applyBorder="1" applyAlignment="1">
      <alignment horizontal="center" vertical="center" wrapText="1"/>
    </xf>
    <xf numFmtId="0" fontId="1" fillId="0" borderId="4" xfId="1" applyBorder="1" applyAlignment="1">
      <alignment horizontal="center"/>
    </xf>
    <xf numFmtId="0" fontId="1" fillId="0" borderId="6" xfId="1" applyBorder="1" applyAlignment="1">
      <alignment horizontal="center"/>
    </xf>
    <xf numFmtId="0" fontId="1" fillId="0" borderId="7" xfId="1" applyBorder="1" applyAlignment="1">
      <alignment horizontal="center"/>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13" xfId="1" applyFont="1" applyBorder="1" applyAlignment="1">
      <alignment horizontal="center" vertical="center"/>
    </xf>
    <xf numFmtId="0" fontId="6" fillId="0" borderId="8" xfId="1" applyFont="1" applyBorder="1" applyAlignment="1">
      <alignment horizontal="center" vertical="center" wrapText="1"/>
    </xf>
    <xf numFmtId="0" fontId="6" fillId="0" borderId="21" xfId="1" applyFont="1" applyBorder="1" applyAlignment="1">
      <alignment horizontal="center" vertical="center" wrapText="1"/>
    </xf>
  </cellXfs>
  <cellStyles count="3">
    <cellStyle name="Normal 2" xfId="2" xr:uid="{00000000-0005-0000-0000-000000000000}"/>
    <cellStyle name="Standaard" xfId="0" builtinId="0"/>
    <cellStyle name="Standard 2" xfId="1" xr:uid="{00000000-0005-0000-0000-000002000000}"/>
  </cellStyles>
  <dxfs count="0"/>
  <tableStyles count="0" defaultTableStyle="TableStyleMedium2" defaultPivotStyle="PivotStyleLight16"/>
  <colors>
    <mruColors>
      <color rgb="FFBFBFBF"/>
      <color rgb="FF99CCFF"/>
      <color rgb="FFCCFFFF"/>
      <color rgb="FFFFFF00"/>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CC48D68D-3ED7-4E2C-ABEF-D4AE3B798C04}"/>
            </a:ext>
          </a:extLst>
        </xdr:cNvPr>
        <xdr:cNvSpPr txBox="1"/>
      </xdr:nvSpPr>
      <xdr:spPr>
        <a:xfrm>
          <a:off x="9180195" y="8420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239125"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1137DDA-C2C7-482E-A0B7-9D257507040E}"/>
            </a:ext>
          </a:extLst>
        </xdr:cNvPr>
        <xdr:cNvSpPr txBox="1"/>
      </xdr:nvSpPr>
      <xdr:spPr>
        <a:xfrm>
          <a:off x="9350375" y="83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65B63C25-CC53-431F-9B13-77A3B0FC32D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9111B33B-1A67-4E27-BDF8-5C5DECF39805}"/>
            </a:ext>
          </a:extLst>
        </xdr:cNvPr>
        <xdr:cNvSpPr txBox="1"/>
      </xdr:nvSpPr>
      <xdr:spPr>
        <a:xfrm>
          <a:off x="9350375" y="83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FF00"/>
  </sheetPr>
  <dimension ref="A1:D16"/>
  <sheetViews>
    <sheetView showGridLines="0" zoomScale="75" workbookViewId="0">
      <selection activeCell="C24" sqref="C24"/>
    </sheetView>
  </sheetViews>
  <sheetFormatPr defaultColWidth="8.81640625" defaultRowHeight="12.5" x14ac:dyDescent="0.25"/>
  <cols>
    <col min="1" max="1" width="25" style="102" customWidth="1"/>
    <col min="2" max="2" width="24.81640625" style="102" customWidth="1"/>
    <col min="3" max="3" width="82.1796875" style="102" customWidth="1"/>
    <col min="4" max="4" width="107.7265625" style="102" customWidth="1"/>
    <col min="5" max="16384" width="8.81640625" style="102"/>
  </cols>
  <sheetData>
    <row r="1" spans="1:4" ht="18" x14ac:dyDescent="0.4">
      <c r="A1" s="100" t="s">
        <v>407</v>
      </c>
      <c r="B1" s="101"/>
    </row>
    <row r="2" spans="1:4" s="103" customFormat="1" ht="51.75" customHeight="1" x14ac:dyDescent="0.35">
      <c r="A2" s="118" t="s">
        <v>448</v>
      </c>
      <c r="B2" s="118"/>
      <c r="C2" s="118"/>
      <c r="D2" s="118"/>
    </row>
    <row r="3" spans="1:4" ht="18.75" customHeight="1" x14ac:dyDescent="0.25"/>
    <row r="4" spans="1:4" ht="18.75" customHeight="1" x14ac:dyDescent="0.35">
      <c r="A4" s="104" t="s">
        <v>393</v>
      </c>
    </row>
    <row r="5" spans="1:4" s="103" customFormat="1" ht="18.75" customHeight="1" x14ac:dyDescent="0.35">
      <c r="A5" s="105" t="s">
        <v>394</v>
      </c>
      <c r="B5" s="105" t="s">
        <v>410</v>
      </c>
      <c r="C5" s="105" t="s">
        <v>395</v>
      </c>
      <c r="D5" s="105" t="s">
        <v>396</v>
      </c>
    </row>
    <row r="6" spans="1:4" s="103" customFormat="1" ht="51" customHeight="1" x14ac:dyDescent="0.35">
      <c r="A6" s="111">
        <v>2005</v>
      </c>
      <c r="B6" s="106" t="s">
        <v>397</v>
      </c>
      <c r="C6" s="107" t="s">
        <v>414</v>
      </c>
      <c r="D6" s="113" t="s">
        <v>431</v>
      </c>
    </row>
    <row r="7" spans="1:4" s="103" customFormat="1" ht="46.5" x14ac:dyDescent="0.35">
      <c r="A7" s="106" t="s">
        <v>413</v>
      </c>
      <c r="B7" s="106" t="s">
        <v>397</v>
      </c>
      <c r="C7" s="107" t="s">
        <v>398</v>
      </c>
      <c r="D7" s="107" t="s">
        <v>433</v>
      </c>
    </row>
    <row r="8" spans="1:4" ht="33.75" customHeight="1" x14ac:dyDescent="0.25">
      <c r="A8" s="106" t="s">
        <v>399</v>
      </c>
      <c r="B8" s="106" t="s">
        <v>397</v>
      </c>
      <c r="C8" s="107" t="s">
        <v>400</v>
      </c>
      <c r="D8" s="107"/>
    </row>
    <row r="9" spans="1:4" ht="33.75" customHeight="1" x14ac:dyDescent="0.25">
      <c r="A9" s="106" t="s">
        <v>401</v>
      </c>
      <c r="B9" s="106" t="s">
        <v>397</v>
      </c>
      <c r="C9" s="107" t="s">
        <v>402</v>
      </c>
      <c r="D9" s="108"/>
    </row>
    <row r="10" spans="1:4" ht="33.75" customHeight="1" x14ac:dyDescent="0.25">
      <c r="A10" s="106" t="s">
        <v>403</v>
      </c>
      <c r="B10" s="106" t="s">
        <v>397</v>
      </c>
      <c r="C10" s="107" t="s">
        <v>404</v>
      </c>
      <c r="D10" s="107"/>
    </row>
    <row r="11" spans="1:4" ht="33.75" customHeight="1" x14ac:dyDescent="0.25">
      <c r="A11" s="106" t="s">
        <v>405</v>
      </c>
      <c r="B11" s="106" t="s">
        <v>397</v>
      </c>
      <c r="C11" s="107" t="s">
        <v>406</v>
      </c>
      <c r="D11" s="107"/>
    </row>
    <row r="12" spans="1:4" ht="18.75" customHeight="1" x14ac:dyDescent="0.25"/>
    <row r="13" spans="1:4" ht="18.75" customHeight="1" x14ac:dyDescent="0.35">
      <c r="A13" s="119" t="s">
        <v>434</v>
      </c>
      <c r="B13" s="119"/>
      <c r="C13" s="119"/>
      <c r="D13" s="119"/>
    </row>
    <row r="14" spans="1:4" ht="18.75" customHeight="1" x14ac:dyDescent="0.35">
      <c r="A14" s="109" t="s">
        <v>408</v>
      </c>
    </row>
    <row r="15" spans="1:4" ht="18.75" customHeight="1" x14ac:dyDescent="0.35">
      <c r="A15" s="109" t="s">
        <v>409</v>
      </c>
    </row>
    <row r="16" spans="1:4" ht="18.75" customHeight="1" x14ac:dyDescent="0.25">
      <c r="A16" s="110"/>
    </row>
  </sheetData>
  <sheetProtection selectLockedCells="1"/>
  <mergeCells count="2">
    <mergeCell ref="A2:D2"/>
    <mergeCell ref="A13:D13"/>
  </mergeCells>
  <pageMargins left="0.32" right="0.36" top="0.96" bottom="0.65" header="0.51181102362204722"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62"/>
  <sheetViews>
    <sheetView topLeftCell="I1" zoomScale="80" zoomScaleNormal="80" workbookViewId="0">
      <selection activeCell="AG14" sqref="AG14"/>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2" width="9.54296875" style="1" bestFit="1" customWidth="1"/>
    <col min="33" max="33" width="8.54296875" style="1" customWidth="1"/>
    <col min="34" max="34" width="9.54296875" style="1" bestFit="1" customWidth="1"/>
    <col min="35" max="36" width="8.54296875" style="1" customWidth="1"/>
    <col min="37" max="37" width="12.54296875" style="1" bestFit="1" customWidth="1"/>
    <col min="38" max="38" width="25.7265625" style="1" customWidth="1"/>
    <col min="39" max="16384" width="8.81640625" style="1"/>
  </cols>
  <sheetData>
    <row r="1" spans="1:38" ht="22.5" customHeight="1" x14ac:dyDescent="0.25">
      <c r="A1" s="20" t="s">
        <v>412</v>
      </c>
      <c r="B1" s="21"/>
      <c r="C1" s="22"/>
    </row>
    <row r="2" spans="1:38" x14ac:dyDescent="0.25">
      <c r="A2" s="23" t="s">
        <v>336</v>
      </c>
      <c r="B2" s="21"/>
      <c r="C2" s="22"/>
    </row>
    <row r="3" spans="1:38" ht="13" x14ac:dyDescent="0.3">
      <c r="B3" s="21"/>
      <c r="C3" s="22"/>
      <c r="F3" s="21"/>
      <c r="R3" s="2"/>
      <c r="S3" s="2"/>
      <c r="T3" s="2"/>
      <c r="U3" s="2"/>
      <c r="V3" s="2"/>
    </row>
    <row r="4" spans="1:38" ht="13" x14ac:dyDescent="0.3">
      <c r="A4" s="23" t="s">
        <v>0</v>
      </c>
      <c r="B4" s="17" t="s">
        <v>449</v>
      </c>
      <c r="C4" s="24" t="s">
        <v>1</v>
      </c>
      <c r="R4" s="2"/>
      <c r="S4" s="2"/>
      <c r="T4" s="2"/>
      <c r="U4" s="2"/>
      <c r="V4" s="2"/>
    </row>
    <row r="5" spans="1:38" ht="13" x14ac:dyDescent="0.3">
      <c r="A5" s="23" t="s">
        <v>2</v>
      </c>
      <c r="B5" s="17" t="s">
        <v>450</v>
      </c>
      <c r="C5" s="24" t="s">
        <v>3</v>
      </c>
      <c r="R5" s="2"/>
      <c r="S5" s="2"/>
      <c r="T5" s="2"/>
      <c r="U5" s="2"/>
      <c r="V5" s="2"/>
    </row>
    <row r="6" spans="1:38" x14ac:dyDescent="0.25">
      <c r="A6" s="23" t="s">
        <v>4</v>
      </c>
      <c r="B6" s="17">
        <v>2005</v>
      </c>
      <c r="C6" s="24" t="s">
        <v>419</v>
      </c>
      <c r="R6" s="25"/>
      <c r="S6" s="25"/>
      <c r="T6" s="25"/>
      <c r="U6" s="25"/>
      <c r="V6" s="25"/>
    </row>
    <row r="7" spans="1:38" ht="34.5" x14ac:dyDescent="0.3">
      <c r="A7" s="23" t="s">
        <v>423</v>
      </c>
      <c r="B7" s="17">
        <v>2025</v>
      </c>
      <c r="C7" s="24" t="s">
        <v>420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30" t="str">
        <f>B4&amp;": "&amp;B5&amp;": "&amp;B6</f>
        <v>BE: 15.03.2025: 2005</v>
      </c>
      <c r="B10" s="132" t="s">
        <v>9</v>
      </c>
      <c r="C10" s="133"/>
      <c r="D10" s="134"/>
      <c r="E10" s="121" t="s">
        <v>424</v>
      </c>
      <c r="F10" s="122"/>
      <c r="G10" s="122"/>
      <c r="H10" s="123"/>
      <c r="I10" s="121" t="s">
        <v>426</v>
      </c>
      <c r="J10" s="122"/>
      <c r="K10" s="122"/>
      <c r="L10" s="123"/>
      <c r="M10" s="138" t="s">
        <v>430</v>
      </c>
      <c r="N10" s="121" t="s">
        <v>427</v>
      </c>
      <c r="O10" s="122"/>
      <c r="P10" s="123"/>
      <c r="Q10" s="121" t="s">
        <v>428</v>
      </c>
      <c r="R10" s="122"/>
      <c r="S10" s="122"/>
      <c r="T10" s="122"/>
      <c r="U10" s="122"/>
      <c r="V10" s="123"/>
      <c r="W10" s="121" t="s">
        <v>429</v>
      </c>
      <c r="X10" s="122"/>
      <c r="Y10" s="122"/>
      <c r="Z10" s="122"/>
      <c r="AA10" s="122"/>
      <c r="AB10" s="122"/>
      <c r="AC10" s="122"/>
      <c r="AD10" s="123"/>
      <c r="AE10" s="30"/>
      <c r="AF10" s="121" t="s">
        <v>425</v>
      </c>
      <c r="AG10" s="122"/>
      <c r="AH10" s="122"/>
      <c r="AI10" s="122"/>
      <c r="AJ10" s="122"/>
      <c r="AK10" s="122"/>
      <c r="AL10" s="123"/>
    </row>
    <row r="11" spans="1:38" ht="15" customHeight="1" thickBot="1" x14ac:dyDescent="0.3">
      <c r="A11" s="131"/>
      <c r="B11" s="135"/>
      <c r="C11" s="136"/>
      <c r="D11" s="137"/>
      <c r="E11" s="124"/>
      <c r="F11" s="125"/>
      <c r="G11" s="125"/>
      <c r="H11" s="126"/>
      <c r="I11" s="124"/>
      <c r="J11" s="125"/>
      <c r="K11" s="125"/>
      <c r="L11" s="126"/>
      <c r="M11" s="139"/>
      <c r="N11" s="124"/>
      <c r="O11" s="125"/>
      <c r="P11" s="126"/>
      <c r="Q11" s="124"/>
      <c r="R11" s="125"/>
      <c r="S11" s="125"/>
      <c r="T11" s="125"/>
      <c r="U11" s="125"/>
      <c r="V11" s="126"/>
      <c r="W11" s="91"/>
      <c r="X11" s="127" t="s">
        <v>27</v>
      </c>
      <c r="Y11" s="128"/>
      <c r="Z11" s="128"/>
      <c r="AA11" s="128"/>
      <c r="AB11" s="129"/>
      <c r="AC11" s="92"/>
      <c r="AD11" s="93"/>
      <c r="AE11" s="31"/>
      <c r="AF11" s="124"/>
      <c r="AG11" s="125"/>
      <c r="AH11" s="125"/>
      <c r="AI11" s="125"/>
      <c r="AJ11" s="125"/>
      <c r="AK11" s="125"/>
      <c r="AL11" s="126"/>
    </row>
    <row r="12" spans="1:38" ht="52.5" customHeight="1" thickBot="1" x14ac:dyDescent="0.3">
      <c r="A12" s="131"/>
      <c r="B12" s="135"/>
      <c r="C12" s="136"/>
      <c r="D12" s="137"/>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3">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3">
      <c r="A14" s="51" t="s">
        <v>46</v>
      </c>
      <c r="B14" s="51" t="s">
        <v>47</v>
      </c>
      <c r="C14" s="52" t="s">
        <v>48</v>
      </c>
      <c r="D14" s="53"/>
      <c r="E14" s="3">
        <v>35.151733034179415</v>
      </c>
      <c r="F14" s="3">
        <v>0.53906864521508335</v>
      </c>
      <c r="G14" s="3">
        <v>30.099814366028145</v>
      </c>
      <c r="H14" s="3">
        <v>7.2175073754526489E-2</v>
      </c>
      <c r="I14" s="3">
        <v>0.63552399622896882</v>
      </c>
      <c r="J14" s="3">
        <v>1.2349513260824845</v>
      </c>
      <c r="K14" s="3">
        <v>2.5341081932248186</v>
      </c>
      <c r="L14" s="3">
        <v>3.5310684193538E-2</v>
      </c>
      <c r="M14" s="3">
        <v>4.851084489145931</v>
      </c>
      <c r="N14" s="3">
        <v>1.3183347430413341</v>
      </c>
      <c r="O14" s="3">
        <v>0.1271524945769214</v>
      </c>
      <c r="P14" s="3">
        <v>0.21732889709344616</v>
      </c>
      <c r="Q14" s="3">
        <v>0.42122265410111043</v>
      </c>
      <c r="R14" s="3">
        <v>1.1439599428179084</v>
      </c>
      <c r="S14" s="3">
        <v>1.3931925549327682</v>
      </c>
      <c r="T14" s="3">
        <v>4.2306967935835669</v>
      </c>
      <c r="U14" s="3">
        <v>0.36267497943337801</v>
      </c>
      <c r="V14" s="3">
        <v>3.1455294518698182</v>
      </c>
      <c r="W14" s="3">
        <v>1.3774724172382322</v>
      </c>
      <c r="X14" s="3">
        <v>2.7898563232000005E-3</v>
      </c>
      <c r="Y14" s="3">
        <v>7.0451707569999986E-4</v>
      </c>
      <c r="Z14" s="3">
        <v>5.4825041349999988E-4</v>
      </c>
      <c r="AA14" s="3">
        <v>5.2150220882513673E-4</v>
      </c>
      <c r="AB14" s="3">
        <v>4.5651905203850001E-3</v>
      </c>
      <c r="AC14" s="3">
        <v>4.2929544832499982</v>
      </c>
      <c r="AD14" s="3">
        <v>2.1181731834200003E-2</v>
      </c>
      <c r="AE14" s="44"/>
      <c r="AF14" s="19">
        <v>15013.636561536345</v>
      </c>
      <c r="AG14" s="19">
        <v>97255.422215999992</v>
      </c>
      <c r="AH14" s="19">
        <v>167848.32122472502</v>
      </c>
      <c r="AI14" s="19">
        <v>17594.883660827443</v>
      </c>
      <c r="AJ14" s="19">
        <v>13323.628120823209</v>
      </c>
      <c r="AK14" s="19" t="s">
        <v>452</v>
      </c>
      <c r="AL14" s="37" t="s">
        <v>45</v>
      </c>
    </row>
    <row r="15" spans="1:38" ht="26.25" customHeight="1" thickBot="1" x14ac:dyDescent="0.3">
      <c r="A15" s="51" t="s">
        <v>49</v>
      </c>
      <c r="B15" s="51" t="s">
        <v>50</v>
      </c>
      <c r="C15" s="52" t="s">
        <v>51</v>
      </c>
      <c r="D15" s="53"/>
      <c r="E15" s="3">
        <v>2.8512747060000003</v>
      </c>
      <c r="F15" s="3">
        <v>0.39023354292500001</v>
      </c>
      <c r="G15" s="3">
        <v>7.3321017519999998</v>
      </c>
      <c r="H15" s="3" t="s">
        <v>451</v>
      </c>
      <c r="I15" s="3">
        <v>0.32528345138885528</v>
      </c>
      <c r="J15" s="3">
        <v>0.4409251983509036</v>
      </c>
      <c r="K15" s="3">
        <v>0.46465143729500002</v>
      </c>
      <c r="L15" s="3">
        <v>3.2525600610649998E-2</v>
      </c>
      <c r="M15" s="3">
        <v>0.78625947799999996</v>
      </c>
      <c r="N15" s="3">
        <v>3.4428064346017001E-2</v>
      </c>
      <c r="O15" s="3">
        <v>5.2977894197750001E-3</v>
      </c>
      <c r="P15" s="3">
        <v>5.8407225011610003E-3</v>
      </c>
      <c r="Q15" s="3">
        <v>6.6879630650011013E-2</v>
      </c>
      <c r="R15" s="3">
        <v>8.8709572170419998E-2</v>
      </c>
      <c r="S15" s="3">
        <v>8.5420658770436003E-2</v>
      </c>
      <c r="T15" s="3">
        <v>6.6914240380014931</v>
      </c>
      <c r="U15" s="3">
        <v>5.6063141222000998E-2</v>
      </c>
      <c r="V15" s="3">
        <v>0.45858281285242097</v>
      </c>
      <c r="W15" s="3">
        <v>4.0216776000000003E-2</v>
      </c>
      <c r="X15" s="3" t="s">
        <v>451</v>
      </c>
      <c r="Y15" s="3" t="s">
        <v>451</v>
      </c>
      <c r="Z15" s="3" t="s">
        <v>451</v>
      </c>
      <c r="AA15" s="3" t="s">
        <v>451</v>
      </c>
      <c r="AB15" s="3" t="s">
        <v>451</v>
      </c>
      <c r="AC15" s="3" t="s">
        <v>452</v>
      </c>
      <c r="AD15" s="3" t="s">
        <v>452</v>
      </c>
      <c r="AE15" s="44"/>
      <c r="AF15" s="19">
        <v>61827.618999999999</v>
      </c>
      <c r="AG15" s="19" t="s">
        <v>452</v>
      </c>
      <c r="AH15" s="19">
        <v>3778.3438839999999</v>
      </c>
      <c r="AI15" s="19" t="s">
        <v>452</v>
      </c>
      <c r="AJ15" s="19" t="s">
        <v>452</v>
      </c>
      <c r="AK15" s="19" t="s">
        <v>452</v>
      </c>
      <c r="AL15" s="37" t="s">
        <v>45</v>
      </c>
    </row>
    <row r="16" spans="1:38" ht="26.25" customHeight="1" thickBot="1" x14ac:dyDescent="0.3">
      <c r="A16" s="51" t="s">
        <v>49</v>
      </c>
      <c r="B16" s="51" t="s">
        <v>52</v>
      </c>
      <c r="C16" s="52" t="s">
        <v>53</v>
      </c>
      <c r="D16" s="53"/>
      <c r="E16" s="3">
        <v>3.5942553500000001</v>
      </c>
      <c r="F16" s="3">
        <v>1.0179263700000001</v>
      </c>
      <c r="G16" s="3">
        <v>2.0771003000000001</v>
      </c>
      <c r="H16" s="3">
        <v>5.0137099999999993E-3</v>
      </c>
      <c r="I16" s="3">
        <v>0.23589656000000001</v>
      </c>
      <c r="J16" s="3">
        <v>0.24198691999999999</v>
      </c>
      <c r="K16" s="3">
        <v>0.25232200999999999</v>
      </c>
      <c r="L16" s="3">
        <v>9.2615539999999996E-2</v>
      </c>
      <c r="M16" s="3">
        <v>1.41090088</v>
      </c>
      <c r="N16" s="3">
        <v>0.14795216999999999</v>
      </c>
      <c r="O16" s="3">
        <v>8.4663099999999995E-3</v>
      </c>
      <c r="P16" s="3">
        <v>0.15850034999999998</v>
      </c>
      <c r="Q16" s="3">
        <v>5.815381E-2</v>
      </c>
      <c r="R16" s="3">
        <v>3.011784E-2</v>
      </c>
      <c r="S16" s="3">
        <v>0.13212989</v>
      </c>
      <c r="T16" s="3">
        <v>2.74808E-2</v>
      </c>
      <c r="U16" s="3">
        <v>1.526711E-2</v>
      </c>
      <c r="V16" s="3">
        <v>0.24302462</v>
      </c>
      <c r="W16" s="3">
        <v>0.74130295000000002</v>
      </c>
      <c r="X16" s="3">
        <v>1.4624502500000001E-2</v>
      </c>
      <c r="Y16" s="3">
        <v>1.7834759000000001E-4</v>
      </c>
      <c r="Z16" s="3">
        <v>5.3504280000000001E-5</v>
      </c>
      <c r="AA16" s="3">
        <v>3.5669519999999996E-5</v>
      </c>
      <c r="AB16" s="3">
        <v>1.489202389E-2</v>
      </c>
      <c r="AC16" s="3" t="s">
        <v>453</v>
      </c>
      <c r="AD16" s="3" t="s">
        <v>452</v>
      </c>
      <c r="AE16" s="44"/>
      <c r="AF16" s="19" t="s">
        <v>452</v>
      </c>
      <c r="AG16" s="19">
        <v>9920.9124799999991</v>
      </c>
      <c r="AH16" s="19" t="s">
        <v>452</v>
      </c>
      <c r="AI16" s="19" t="s">
        <v>452</v>
      </c>
      <c r="AJ16" s="19" t="s">
        <v>452</v>
      </c>
      <c r="AK16" s="19" t="s">
        <v>452</v>
      </c>
      <c r="AL16" s="37" t="s">
        <v>45</v>
      </c>
    </row>
    <row r="17" spans="1:38" ht="26.25" customHeight="1" thickBot="1" x14ac:dyDescent="0.3">
      <c r="A17" s="51" t="s">
        <v>49</v>
      </c>
      <c r="B17" s="51" t="s">
        <v>54</v>
      </c>
      <c r="C17" s="52" t="s">
        <v>55</v>
      </c>
      <c r="D17" s="53"/>
      <c r="E17" s="3">
        <v>10.318318291086216</v>
      </c>
      <c r="F17" s="3">
        <v>1.222769524899</v>
      </c>
      <c r="G17" s="3">
        <v>4.498347706843739</v>
      </c>
      <c r="H17" s="3">
        <v>3.7566769999999999E-2</v>
      </c>
      <c r="I17" s="3">
        <v>8.242554392859569E-2</v>
      </c>
      <c r="J17" s="3">
        <v>0.1067223229103685</v>
      </c>
      <c r="K17" s="3">
        <v>0.13883685688775771</v>
      </c>
      <c r="L17" s="3">
        <v>9.654622665306839E-3</v>
      </c>
      <c r="M17" s="3">
        <v>172.86441024934661</v>
      </c>
      <c r="N17" s="3">
        <v>0.82671632136939699</v>
      </c>
      <c r="O17" s="3">
        <v>3.5831753231345E-2</v>
      </c>
      <c r="P17" s="3">
        <v>2.0684723514677001E-2</v>
      </c>
      <c r="Q17" s="3">
        <v>7.6304622446208004E-2</v>
      </c>
      <c r="R17" s="3">
        <v>0.61320712258079901</v>
      </c>
      <c r="S17" s="3">
        <v>8.9565117235444996E-2</v>
      </c>
      <c r="T17" s="3">
        <v>0.31073955974410999</v>
      </c>
      <c r="U17" s="3">
        <v>8.111524919707E-3</v>
      </c>
      <c r="V17" s="3">
        <v>1.7923933038853219</v>
      </c>
      <c r="W17" s="3">
        <v>0.100838991</v>
      </c>
      <c r="X17" s="3">
        <v>5.2950437299999998E-3</v>
      </c>
      <c r="Y17" s="3">
        <v>5.5611876599999995E-3</v>
      </c>
      <c r="Z17" s="3">
        <v>3.4012097600000001E-3</v>
      </c>
      <c r="AA17" s="3">
        <v>2.3349224300000001E-3</v>
      </c>
      <c r="AB17" s="3">
        <v>1.6592363579999998E-2</v>
      </c>
      <c r="AC17" s="3" t="s">
        <v>452</v>
      </c>
      <c r="AD17" s="3" t="s">
        <v>452</v>
      </c>
      <c r="AE17" s="44"/>
      <c r="AF17" s="19">
        <v>1323.1976760051903</v>
      </c>
      <c r="AG17" s="19">
        <v>8217.2420000000002</v>
      </c>
      <c r="AH17" s="19">
        <v>30755.652430735401</v>
      </c>
      <c r="AI17" s="19" t="s">
        <v>452</v>
      </c>
      <c r="AJ17" s="19" t="s">
        <v>452</v>
      </c>
      <c r="AK17" s="19" t="s">
        <v>452</v>
      </c>
      <c r="AL17" s="37" t="s">
        <v>45</v>
      </c>
    </row>
    <row r="18" spans="1:38" ht="26.25" customHeight="1" thickBot="1" x14ac:dyDescent="0.3">
      <c r="A18" s="51" t="s">
        <v>49</v>
      </c>
      <c r="B18" s="51" t="s">
        <v>56</v>
      </c>
      <c r="C18" s="52" t="s">
        <v>57</v>
      </c>
      <c r="D18" s="53"/>
      <c r="E18" s="3">
        <v>0.30668349898120595</v>
      </c>
      <c r="F18" s="3">
        <v>1.99633235354441E-2</v>
      </c>
      <c r="G18" s="3">
        <v>0.24851704331501892</v>
      </c>
      <c r="H18" s="3">
        <v>3.6293000000000002E-4</v>
      </c>
      <c r="I18" s="3">
        <v>6.5206519863471105E-2</v>
      </c>
      <c r="J18" s="3">
        <v>7.4917695550325111E-2</v>
      </c>
      <c r="K18" s="3">
        <v>8.8940360639119712E-2</v>
      </c>
      <c r="L18" s="3">
        <v>7.2395371461219903E-3</v>
      </c>
      <c r="M18" s="3">
        <v>0.28145615456695994</v>
      </c>
      <c r="N18" s="3">
        <v>9.5998956737031002E-2</v>
      </c>
      <c r="O18" s="3">
        <v>2.7782846029440001E-3</v>
      </c>
      <c r="P18" s="3">
        <v>6.5725977959829995E-3</v>
      </c>
      <c r="Q18" s="3">
        <v>7.9986932740550003E-3</v>
      </c>
      <c r="R18" s="3">
        <v>1.2085300791606E-2</v>
      </c>
      <c r="S18" s="3">
        <v>1.7981250451742002E-2</v>
      </c>
      <c r="T18" s="3">
        <v>0.27735725506736797</v>
      </c>
      <c r="U18" s="3">
        <v>4.9495690190969992E-3</v>
      </c>
      <c r="V18" s="3">
        <v>0.22754066476495899</v>
      </c>
      <c r="W18" s="3">
        <v>1.2586625000000001E-2</v>
      </c>
      <c r="X18" s="3">
        <v>1.6702000000000002E-7</v>
      </c>
      <c r="Y18" s="3">
        <v>1.3186E-6</v>
      </c>
      <c r="Z18" s="3">
        <v>1.4943999999999999E-7</v>
      </c>
      <c r="AA18" s="3">
        <v>1.3185999999999999E-7</v>
      </c>
      <c r="AB18" s="3">
        <v>1.76691E-6</v>
      </c>
      <c r="AC18" s="3" t="s">
        <v>451</v>
      </c>
      <c r="AD18" s="3" t="s">
        <v>451</v>
      </c>
      <c r="AE18" s="44"/>
      <c r="AF18" s="19">
        <v>1285.83205121126</v>
      </c>
      <c r="AG18" s="19">
        <v>673.81209999999999</v>
      </c>
      <c r="AH18" s="19">
        <v>5941.5642906307994</v>
      </c>
      <c r="AI18" s="19" t="s">
        <v>452</v>
      </c>
      <c r="AJ18" s="19">
        <v>13.7193693</v>
      </c>
      <c r="AK18" s="19" t="s">
        <v>452</v>
      </c>
      <c r="AL18" s="37" t="s">
        <v>45</v>
      </c>
    </row>
    <row r="19" spans="1:38" ht="26.25" customHeight="1" thickBot="1" x14ac:dyDescent="0.3">
      <c r="A19" s="51" t="s">
        <v>49</v>
      </c>
      <c r="B19" s="51" t="s">
        <v>58</v>
      </c>
      <c r="C19" s="52" t="s">
        <v>59</v>
      </c>
      <c r="D19" s="53"/>
      <c r="E19" s="3">
        <v>5.2461039996035392</v>
      </c>
      <c r="F19" s="3">
        <v>0.34964193629124402</v>
      </c>
      <c r="G19" s="3">
        <v>2.5434552827747794</v>
      </c>
      <c r="H19" s="3">
        <v>1.4094100000000002E-2</v>
      </c>
      <c r="I19" s="3">
        <v>0.32856835362461601</v>
      </c>
      <c r="J19" s="3">
        <v>0.41794922562764997</v>
      </c>
      <c r="K19" s="3">
        <v>0.54834154326649598</v>
      </c>
      <c r="L19" s="3">
        <v>6.7879880860498898E-2</v>
      </c>
      <c r="M19" s="3">
        <v>3.5474575647173001</v>
      </c>
      <c r="N19" s="3">
        <v>0.19790688631954201</v>
      </c>
      <c r="O19" s="3">
        <v>6.2377197569307999E-2</v>
      </c>
      <c r="P19" s="3">
        <v>6.5267469694031008E-2</v>
      </c>
      <c r="Q19" s="3">
        <v>0.11200131445522001</v>
      </c>
      <c r="R19" s="3">
        <v>8.3334227145769005E-2</v>
      </c>
      <c r="S19" s="3">
        <v>0.151582069283972</v>
      </c>
      <c r="T19" s="3">
        <v>2.31510023687831</v>
      </c>
      <c r="U19" s="3">
        <v>0.27960675966860604</v>
      </c>
      <c r="V19" s="3">
        <v>0.72604870301604396</v>
      </c>
      <c r="W19" s="3">
        <v>9.0441623999999998E-2</v>
      </c>
      <c r="X19" s="3">
        <v>1.8118973100000001E-3</v>
      </c>
      <c r="Y19" s="3">
        <v>3.8599526700000002E-3</v>
      </c>
      <c r="Z19" s="3">
        <v>1.0295621799999999E-3</v>
      </c>
      <c r="AA19" s="3">
        <v>8.2455845999999998E-4</v>
      </c>
      <c r="AB19" s="3">
        <v>7.52597062E-3</v>
      </c>
      <c r="AC19" s="3">
        <v>2.0000000000000002E-5</v>
      </c>
      <c r="AD19" s="3">
        <v>5.9100000000000003E-3</v>
      </c>
      <c r="AE19" s="44"/>
      <c r="AF19" s="19">
        <v>9511.518471140349</v>
      </c>
      <c r="AG19" s="19">
        <v>34.779000000000003</v>
      </c>
      <c r="AH19" s="19">
        <v>63488.029781809295</v>
      </c>
      <c r="AI19" s="19">
        <v>260.75700000000001</v>
      </c>
      <c r="AJ19" s="19">
        <v>81.454999999999998</v>
      </c>
      <c r="AK19" s="19" t="s">
        <v>452</v>
      </c>
      <c r="AL19" s="37" t="s">
        <v>45</v>
      </c>
    </row>
    <row r="20" spans="1:38" ht="26.25" customHeight="1" thickBot="1" x14ac:dyDescent="0.3">
      <c r="A20" s="51" t="s">
        <v>49</v>
      </c>
      <c r="B20" s="51" t="s">
        <v>60</v>
      </c>
      <c r="C20" s="52" t="s">
        <v>61</v>
      </c>
      <c r="D20" s="53"/>
      <c r="E20" s="3">
        <v>1.7214336596331401</v>
      </c>
      <c r="F20" s="3">
        <v>0.16789760502887219</v>
      </c>
      <c r="G20" s="3">
        <v>1.3635385210692101</v>
      </c>
      <c r="H20" s="3">
        <v>1.7774109999999999E-2</v>
      </c>
      <c r="I20" s="3">
        <v>0.15782491682297892</v>
      </c>
      <c r="J20" s="3">
        <v>0.20487754556670812</v>
      </c>
      <c r="K20" s="3">
        <v>0.2265625079311937</v>
      </c>
      <c r="L20" s="3">
        <v>6.7685266784718937E-2</v>
      </c>
      <c r="M20" s="3">
        <v>1.7132105150263199</v>
      </c>
      <c r="N20" s="3">
        <v>0.280184359476087</v>
      </c>
      <c r="O20" s="3">
        <v>2.5593582527021E-2</v>
      </c>
      <c r="P20" s="3">
        <v>1.7295258267659999E-2</v>
      </c>
      <c r="Q20" s="3">
        <v>3.3645279964035997E-2</v>
      </c>
      <c r="R20" s="3">
        <v>7.2394259188499996E-2</v>
      </c>
      <c r="S20" s="3">
        <v>7.762265416803299E-2</v>
      </c>
      <c r="T20" s="3">
        <v>0.68963248891235196</v>
      </c>
      <c r="U20" s="3">
        <v>1.6032031269336999E-2</v>
      </c>
      <c r="V20" s="3">
        <v>1.526290311631362</v>
      </c>
      <c r="W20" s="3">
        <v>0.193927195</v>
      </c>
      <c r="X20" s="3">
        <v>4.359242655E-2</v>
      </c>
      <c r="Y20" s="3">
        <v>6.7051591229999999E-2</v>
      </c>
      <c r="Z20" s="3">
        <v>1.6777394460000001E-2</v>
      </c>
      <c r="AA20" s="3">
        <v>1.681117251E-2</v>
      </c>
      <c r="AB20" s="3">
        <v>0.14423258474999998</v>
      </c>
      <c r="AC20" s="3">
        <v>7.7499999999999999E-3</v>
      </c>
      <c r="AD20" s="3">
        <v>5.4299999999999999E-3</v>
      </c>
      <c r="AE20" s="44"/>
      <c r="AF20" s="19">
        <v>2520.2777729777772</v>
      </c>
      <c r="AG20" s="19">
        <v>1412.3232</v>
      </c>
      <c r="AH20" s="19">
        <v>5324.2285054191998</v>
      </c>
      <c r="AI20" s="19">
        <v>10988.262999999999</v>
      </c>
      <c r="AJ20" s="19" t="s">
        <v>452</v>
      </c>
      <c r="AK20" s="19" t="s">
        <v>452</v>
      </c>
      <c r="AL20" s="37" t="s">
        <v>45</v>
      </c>
    </row>
    <row r="21" spans="1:38" ht="26.25" customHeight="1" thickBot="1" x14ac:dyDescent="0.3">
      <c r="A21" s="51" t="s">
        <v>49</v>
      </c>
      <c r="B21" s="51" t="s">
        <v>62</v>
      </c>
      <c r="C21" s="52" t="s">
        <v>63</v>
      </c>
      <c r="D21" s="53"/>
      <c r="E21" s="3">
        <v>3.8084134382533001</v>
      </c>
      <c r="F21" s="3">
        <v>0.17784787593167761</v>
      </c>
      <c r="G21" s="3">
        <v>4.3107087155746004</v>
      </c>
      <c r="H21" s="3">
        <v>8.4253700000000015E-3</v>
      </c>
      <c r="I21" s="3">
        <v>0.35697041002485502</v>
      </c>
      <c r="J21" s="3">
        <v>0.40108927523638604</v>
      </c>
      <c r="K21" s="3">
        <v>0.46912603443159806</v>
      </c>
      <c r="L21" s="3">
        <v>6.0259492922786401E-2</v>
      </c>
      <c r="M21" s="3">
        <v>1.8304301500255997</v>
      </c>
      <c r="N21" s="3">
        <v>0.24224475185379798</v>
      </c>
      <c r="O21" s="3">
        <v>2.0638018267060999E-2</v>
      </c>
      <c r="P21" s="3">
        <v>1.8702532920899999E-2</v>
      </c>
      <c r="Q21" s="3">
        <v>4.1427873307900001E-2</v>
      </c>
      <c r="R21" s="3">
        <v>5.1655006446360001E-2</v>
      </c>
      <c r="S21" s="3">
        <v>7.2090226167809995E-2</v>
      </c>
      <c r="T21" s="3">
        <v>1.92081835678073</v>
      </c>
      <c r="U21" s="3">
        <v>3.0205146757249998E-2</v>
      </c>
      <c r="V21" s="3">
        <v>1.190188994260267</v>
      </c>
      <c r="W21" s="3">
        <v>6.6672987000000003E-2</v>
      </c>
      <c r="X21" s="3">
        <v>5.7819300000000009E-6</v>
      </c>
      <c r="Y21" s="3">
        <v>4.4342149999999994E-5</v>
      </c>
      <c r="Z21" s="3">
        <v>5.4137300000000008E-6</v>
      </c>
      <c r="AA21" s="3">
        <v>4.88579E-6</v>
      </c>
      <c r="AB21" s="3">
        <v>6.0423600000000002E-5</v>
      </c>
      <c r="AC21" s="3" t="s">
        <v>451</v>
      </c>
      <c r="AD21" s="3" t="s">
        <v>451</v>
      </c>
      <c r="AE21" s="44"/>
      <c r="AF21" s="19">
        <v>9311.3271980201098</v>
      </c>
      <c r="AG21" s="19">
        <v>1401.7437026</v>
      </c>
      <c r="AH21" s="19">
        <v>24122.0731519937</v>
      </c>
      <c r="AI21" s="19">
        <v>928.95712479999997</v>
      </c>
      <c r="AJ21" s="19" t="s">
        <v>452</v>
      </c>
      <c r="AK21" s="19" t="s">
        <v>452</v>
      </c>
      <c r="AL21" s="37" t="s">
        <v>45</v>
      </c>
    </row>
    <row r="22" spans="1:38" ht="26.25" customHeight="1" thickBot="1" x14ac:dyDescent="0.3">
      <c r="A22" s="51" t="s">
        <v>49</v>
      </c>
      <c r="B22" s="55" t="s">
        <v>64</v>
      </c>
      <c r="C22" s="52" t="s">
        <v>65</v>
      </c>
      <c r="D22" s="53"/>
      <c r="E22" s="3">
        <v>1.4137756349218402</v>
      </c>
      <c r="F22" s="3">
        <v>8.1458734975334499E-2</v>
      </c>
      <c r="G22" s="3">
        <v>1.8941330257332001</v>
      </c>
      <c r="H22" s="3">
        <v>2.1034299999999999E-3</v>
      </c>
      <c r="I22" s="3">
        <v>0.20459063183162202</v>
      </c>
      <c r="J22" s="3">
        <v>0.226223508653912</v>
      </c>
      <c r="K22" s="3">
        <v>0.25460126791648802</v>
      </c>
      <c r="L22" s="3">
        <v>2.4794062925105199E-2</v>
      </c>
      <c r="M22" s="3">
        <v>3.0295484310686605</v>
      </c>
      <c r="N22" s="3">
        <v>0.26296905405739901</v>
      </c>
      <c r="O22" s="3">
        <v>7.5367963429750001E-3</v>
      </c>
      <c r="P22" s="3">
        <v>1.8776062949876E-2</v>
      </c>
      <c r="Q22" s="3">
        <v>1.7533171554351003E-2</v>
      </c>
      <c r="R22" s="3">
        <v>3.5221445933123999E-2</v>
      </c>
      <c r="S22" s="3">
        <v>4.5930874589941002E-2</v>
      </c>
      <c r="T22" s="3">
        <v>0.55432118331060298</v>
      </c>
      <c r="U22" s="3">
        <v>1.4031847984869001E-2</v>
      </c>
      <c r="V22" s="3">
        <v>0.49033840331920803</v>
      </c>
      <c r="W22" s="3">
        <v>8.7157786000000001E-2</v>
      </c>
      <c r="X22" s="3">
        <v>2.8833782169999999E-2</v>
      </c>
      <c r="Y22" s="3">
        <v>3.7344516709999998E-2</v>
      </c>
      <c r="Z22" s="3">
        <v>1.5019992880000001E-2</v>
      </c>
      <c r="AA22" s="3">
        <v>1.172472949E-2</v>
      </c>
      <c r="AB22" s="3">
        <v>9.2923021240000014E-2</v>
      </c>
      <c r="AC22" s="3" t="s">
        <v>453</v>
      </c>
      <c r="AD22" s="3">
        <v>6.2890000000000001E-2</v>
      </c>
      <c r="AE22" s="44"/>
      <c r="AF22" s="19">
        <v>23278.116947764487</v>
      </c>
      <c r="AG22" s="19">
        <v>11063.98414</v>
      </c>
      <c r="AH22" s="19">
        <v>25681.635131978081</v>
      </c>
      <c r="AI22" s="19">
        <v>2527.433</v>
      </c>
      <c r="AJ22" s="19">
        <v>7972.1003099999998</v>
      </c>
      <c r="AK22" s="19" t="s">
        <v>452</v>
      </c>
      <c r="AL22" s="37" t="s">
        <v>45</v>
      </c>
    </row>
    <row r="23" spans="1:38" ht="26.25" customHeight="1" thickBot="1" x14ac:dyDescent="0.3">
      <c r="A23" s="51" t="s">
        <v>66</v>
      </c>
      <c r="B23" s="55" t="s">
        <v>359</v>
      </c>
      <c r="C23" s="52" t="s">
        <v>355</v>
      </c>
      <c r="D23" s="86"/>
      <c r="E23" s="3">
        <v>4.565004448855424</v>
      </c>
      <c r="F23" s="3">
        <v>1.308607621965737</v>
      </c>
      <c r="G23" s="3">
        <v>4.7818981072138007E-2</v>
      </c>
      <c r="H23" s="3">
        <v>1.1986701135250999E-3</v>
      </c>
      <c r="I23" s="3">
        <v>0.25755203432010199</v>
      </c>
      <c r="J23" s="3">
        <v>0.35759746630894401</v>
      </c>
      <c r="K23" s="3">
        <v>1.1886822565806068</v>
      </c>
      <c r="L23" s="3">
        <v>0.17245077801970499</v>
      </c>
      <c r="M23" s="3">
        <v>4.6460715010607094</v>
      </c>
      <c r="N23" s="3">
        <v>1.7838516830000002E-3</v>
      </c>
      <c r="O23" s="3">
        <v>2.7907997232049001E-3</v>
      </c>
      <c r="P23" s="3">
        <v>5.5879999999999992E-4</v>
      </c>
      <c r="Q23" s="3">
        <v>7.4370000000000003E-4</v>
      </c>
      <c r="R23" s="3">
        <v>8.2310456767470015E-3</v>
      </c>
      <c r="S23" s="3">
        <v>0.34879455098237</v>
      </c>
      <c r="T23" s="3">
        <v>1.1262583400144001E-2</v>
      </c>
      <c r="U23" s="3">
        <v>1.5132575184548999E-3</v>
      </c>
      <c r="V23" s="3">
        <v>0.20974057831449</v>
      </c>
      <c r="W23" s="3" t="s">
        <v>451</v>
      </c>
      <c r="X23" s="3">
        <v>5.0357749775680003E-3</v>
      </c>
      <c r="Y23" s="3">
        <v>7.3573367674969999E-3</v>
      </c>
      <c r="Z23" s="3" t="s">
        <v>451</v>
      </c>
      <c r="AA23" s="3" t="s">
        <v>451</v>
      </c>
      <c r="AB23" s="3">
        <v>1.2393111730425E-2</v>
      </c>
      <c r="AC23" s="3" t="s">
        <v>452</v>
      </c>
      <c r="AD23" s="3" t="s">
        <v>452</v>
      </c>
      <c r="AE23" s="44"/>
      <c r="AF23" s="19">
        <v>6632.9741977206559</v>
      </c>
      <c r="AG23" s="19" t="s">
        <v>452</v>
      </c>
      <c r="AH23" s="19" t="s">
        <v>452</v>
      </c>
      <c r="AI23" s="19" t="s">
        <v>452</v>
      </c>
      <c r="AJ23" s="19" t="s">
        <v>452</v>
      </c>
      <c r="AK23" s="19" t="s">
        <v>452</v>
      </c>
      <c r="AL23" s="37" t="s">
        <v>45</v>
      </c>
    </row>
    <row r="24" spans="1:38" ht="26.25" customHeight="1" thickBot="1" x14ac:dyDescent="0.3">
      <c r="A24" s="56" t="s">
        <v>49</v>
      </c>
      <c r="B24" s="55" t="s">
        <v>67</v>
      </c>
      <c r="C24" s="52" t="s">
        <v>68</v>
      </c>
      <c r="D24" s="53"/>
      <c r="E24" s="3">
        <v>3.0804043732792561</v>
      </c>
      <c r="F24" s="3">
        <v>0.490719594551422</v>
      </c>
      <c r="G24" s="3">
        <v>1.3895194578713619</v>
      </c>
      <c r="H24" s="3">
        <v>4.0977062937315407E-2</v>
      </c>
      <c r="I24" s="3">
        <v>0.48246819282467546</v>
      </c>
      <c r="J24" s="3">
        <v>0.50637374834688287</v>
      </c>
      <c r="K24" s="3">
        <v>0.55066064465957321</v>
      </c>
      <c r="L24" s="3">
        <v>0.10264719089578619</v>
      </c>
      <c r="M24" s="3">
        <v>2.0747909184697284</v>
      </c>
      <c r="N24" s="3">
        <v>0.15204476080624674</v>
      </c>
      <c r="O24" s="3">
        <v>6.2630438104208291E-2</v>
      </c>
      <c r="P24" s="3">
        <v>1.3181963860190486E-2</v>
      </c>
      <c r="Q24" s="3">
        <v>1.9314067038518623E-2</v>
      </c>
      <c r="R24" s="3">
        <v>0.10833279226111102</v>
      </c>
      <c r="S24" s="3">
        <v>4.8216379550529535E-2</v>
      </c>
      <c r="T24" s="3">
        <v>0.46260074940158824</v>
      </c>
      <c r="U24" s="3">
        <v>3.5790515063760145E-2</v>
      </c>
      <c r="V24" s="3">
        <v>2.3676020990189568</v>
      </c>
      <c r="W24" s="3">
        <v>0.14916028814865567</v>
      </c>
      <c r="X24" s="3">
        <v>1.0094165197916031E-2</v>
      </c>
      <c r="Y24" s="3">
        <v>1.618783597302131E-2</v>
      </c>
      <c r="Z24" s="3">
        <v>5.049413597609082E-3</v>
      </c>
      <c r="AA24" s="3">
        <v>4.039965997302131E-3</v>
      </c>
      <c r="AB24" s="3">
        <v>3.5371380765848552E-2</v>
      </c>
      <c r="AC24" s="3">
        <v>5.0400000000000002E-3</v>
      </c>
      <c r="AD24" s="3">
        <v>6.0000000000000002E-5</v>
      </c>
      <c r="AE24" s="44"/>
      <c r="AF24" s="19">
        <v>9253.9083401295447</v>
      </c>
      <c r="AG24" s="19">
        <v>98.506600000000006</v>
      </c>
      <c r="AH24" s="19">
        <v>25821.566631130037</v>
      </c>
      <c r="AI24" s="19">
        <v>4007.0098379819997</v>
      </c>
      <c r="AJ24" s="19" t="s">
        <v>452</v>
      </c>
      <c r="AK24" s="19" t="s">
        <v>452</v>
      </c>
      <c r="AL24" s="37" t="s">
        <v>45</v>
      </c>
    </row>
    <row r="25" spans="1:38" ht="26.25" customHeight="1" thickBot="1" x14ac:dyDescent="0.3">
      <c r="A25" s="51" t="s">
        <v>69</v>
      </c>
      <c r="B25" s="55" t="s">
        <v>70</v>
      </c>
      <c r="C25" s="57" t="s">
        <v>71</v>
      </c>
      <c r="D25" s="53"/>
      <c r="E25" s="3">
        <v>1.276052824854</v>
      </c>
      <c r="F25" s="3">
        <v>0.12854700774900002</v>
      </c>
      <c r="G25" s="3">
        <v>8.2045554101999998E-2</v>
      </c>
      <c r="H25" s="3" t="s">
        <v>451</v>
      </c>
      <c r="I25" s="3">
        <v>1.0593846012999999E-2</v>
      </c>
      <c r="J25" s="3">
        <v>1.3663854400950429E-2</v>
      </c>
      <c r="K25" s="3">
        <v>2.0827207306168098E-2</v>
      </c>
      <c r="L25" s="3">
        <v>7.5377970099943844E-3</v>
      </c>
      <c r="M25" s="3">
        <v>1.4162119348300002</v>
      </c>
      <c r="N25" s="3">
        <v>7.2400000000000001E-6</v>
      </c>
      <c r="O25" s="3">
        <v>5.9999999999999997E-7</v>
      </c>
      <c r="P25" s="3">
        <v>7.2420000000000001E-5</v>
      </c>
      <c r="Q25" s="3">
        <v>1.2099999999999998E-6</v>
      </c>
      <c r="R25" s="3">
        <v>1.2070000000000001E-4</v>
      </c>
      <c r="S25" s="3">
        <v>7.8460000000000004E-5</v>
      </c>
      <c r="T25" s="3">
        <v>3.0200000000000003E-6</v>
      </c>
      <c r="U25" s="3">
        <v>1.2099999999999998E-6</v>
      </c>
      <c r="V25" s="3">
        <v>2.5347999999999999E-4</v>
      </c>
      <c r="W25" s="3" t="s">
        <v>451</v>
      </c>
      <c r="X25" s="3">
        <v>4.1930959999999999E-5</v>
      </c>
      <c r="Y25" s="3">
        <v>4.1930959999999999E-5</v>
      </c>
      <c r="Z25" s="3">
        <v>4.1930959999999999E-5</v>
      </c>
      <c r="AA25" s="3">
        <v>4.1930959999999999E-5</v>
      </c>
      <c r="AB25" s="3">
        <v>1.6772386E-4</v>
      </c>
      <c r="AC25" s="3" t="s">
        <v>452</v>
      </c>
      <c r="AD25" s="3" t="s">
        <v>452</v>
      </c>
      <c r="AE25" s="44"/>
      <c r="AF25" s="19">
        <v>4305.9134887554019</v>
      </c>
      <c r="AG25" s="19" t="s">
        <v>452</v>
      </c>
      <c r="AH25" s="19" t="s">
        <v>452</v>
      </c>
      <c r="AI25" s="19" t="s">
        <v>452</v>
      </c>
      <c r="AJ25" s="19" t="s">
        <v>452</v>
      </c>
      <c r="AK25" s="19" t="s">
        <v>452</v>
      </c>
      <c r="AL25" s="37" t="s">
        <v>45</v>
      </c>
    </row>
    <row r="26" spans="1:38" ht="26.25" customHeight="1" thickBot="1" x14ac:dyDescent="0.3">
      <c r="A26" s="51" t="s">
        <v>69</v>
      </c>
      <c r="B26" s="51" t="s">
        <v>72</v>
      </c>
      <c r="C26" s="52" t="s">
        <v>73</v>
      </c>
      <c r="D26" s="53"/>
      <c r="E26" s="3">
        <v>1.1858054953E-2</v>
      </c>
      <c r="F26" s="3">
        <v>2.2706902921E-2</v>
      </c>
      <c r="G26" s="3">
        <v>1.1447541749999999E-3</v>
      </c>
      <c r="H26" s="3" t="s">
        <v>451</v>
      </c>
      <c r="I26" s="3">
        <v>1.7589995600000001E-4</v>
      </c>
      <c r="J26" s="3">
        <v>1.7589995600000001E-4</v>
      </c>
      <c r="K26" s="3">
        <v>1.7589995600000001E-4</v>
      </c>
      <c r="L26" s="3">
        <v>1.2218996760800515E-4</v>
      </c>
      <c r="M26" s="3">
        <v>1.012662866716</v>
      </c>
      <c r="N26" s="3">
        <v>3.6040640000000006E-2</v>
      </c>
      <c r="O26" s="3">
        <v>5.5999999999999993E-7</v>
      </c>
      <c r="P26" s="3">
        <v>5.5300000000000004E-6</v>
      </c>
      <c r="Q26" s="3">
        <v>1.0000000000000001E-7</v>
      </c>
      <c r="R26" s="3">
        <v>9.2899999999999991E-6</v>
      </c>
      <c r="S26" s="3">
        <v>7.5500000000000006E-6</v>
      </c>
      <c r="T26" s="3">
        <v>8.4E-7</v>
      </c>
      <c r="U26" s="3">
        <v>1.0000000000000001E-7</v>
      </c>
      <c r="V26" s="3">
        <v>1.2182999999999999E-4</v>
      </c>
      <c r="W26" s="3" t="s">
        <v>451</v>
      </c>
      <c r="X26" s="3">
        <v>1.5194199999999999E-6</v>
      </c>
      <c r="Y26" s="3">
        <v>1.5194199999999999E-6</v>
      </c>
      <c r="Z26" s="3">
        <v>1.5194199999999999E-6</v>
      </c>
      <c r="AA26" s="3">
        <v>1.5194199999999999E-6</v>
      </c>
      <c r="AB26" s="3">
        <v>6.0776799999999997E-6</v>
      </c>
      <c r="AC26" s="3" t="s">
        <v>452</v>
      </c>
      <c r="AD26" s="3" t="s">
        <v>452</v>
      </c>
      <c r="AE26" s="44"/>
      <c r="AF26" s="19">
        <v>81.324117279284906</v>
      </c>
      <c r="AG26" s="19" t="s">
        <v>452</v>
      </c>
      <c r="AH26" s="19" t="s">
        <v>452</v>
      </c>
      <c r="AI26" s="19" t="s">
        <v>452</v>
      </c>
      <c r="AJ26" s="19" t="s">
        <v>452</v>
      </c>
      <c r="AK26" s="19" t="s">
        <v>452</v>
      </c>
      <c r="AL26" s="37" t="s">
        <v>45</v>
      </c>
    </row>
    <row r="27" spans="1:38" ht="26.25" customHeight="1" thickBot="1" x14ac:dyDescent="0.3">
      <c r="A27" s="51" t="s">
        <v>74</v>
      </c>
      <c r="B27" s="51" t="s">
        <v>75</v>
      </c>
      <c r="C27" s="52" t="s">
        <v>76</v>
      </c>
      <c r="D27" s="53"/>
      <c r="E27" s="3">
        <v>57.757361441228426</v>
      </c>
      <c r="F27" s="3">
        <v>14.686672982846488</v>
      </c>
      <c r="G27" s="3">
        <v>0.22993782237434854</v>
      </c>
      <c r="H27" s="3">
        <v>1.9357217001035114</v>
      </c>
      <c r="I27" s="3">
        <v>3.0276280434909815</v>
      </c>
      <c r="J27" s="3">
        <v>3.0276280434909815</v>
      </c>
      <c r="K27" s="3">
        <v>3.0276280434909815</v>
      </c>
      <c r="L27" s="3">
        <v>1.9832391931676927</v>
      </c>
      <c r="M27" s="3">
        <v>128.68778603823682</v>
      </c>
      <c r="N27" s="3">
        <v>5.6614561558425758E-2</v>
      </c>
      <c r="O27" s="3">
        <v>4.7779726012153208E-4</v>
      </c>
      <c r="P27" s="3">
        <v>2.9878645407333364E-2</v>
      </c>
      <c r="Q27" s="3">
        <v>7.8945160691867215E-4</v>
      </c>
      <c r="R27" s="3">
        <v>3.5203947229803759E-2</v>
      </c>
      <c r="S27" s="3">
        <v>2.4064734515490873E-2</v>
      </c>
      <c r="T27" s="3">
        <v>4.4033327403520152E-3</v>
      </c>
      <c r="U27" s="3">
        <v>6.2330869359427971E-4</v>
      </c>
      <c r="V27" s="3">
        <v>0.10721127744723857</v>
      </c>
      <c r="W27" s="3">
        <v>3.7582347999999999</v>
      </c>
      <c r="X27" s="3">
        <v>0.1004014649643</v>
      </c>
      <c r="Y27" s="3">
        <v>0.11381593617470001</v>
      </c>
      <c r="Z27" s="3">
        <v>8.73087833998E-2</v>
      </c>
      <c r="AA27" s="3">
        <v>9.7899558394399996E-2</v>
      </c>
      <c r="AB27" s="3">
        <v>0.39942574293319999</v>
      </c>
      <c r="AC27" s="3">
        <v>3.7582335999999999E-3</v>
      </c>
      <c r="AD27" s="3">
        <v>7.5426240000000004E-4</v>
      </c>
      <c r="AE27" s="44"/>
      <c r="AF27" s="19">
        <v>200518.4759209987</v>
      </c>
      <c r="AG27" s="19" t="s">
        <v>452</v>
      </c>
      <c r="AH27" s="19" t="s">
        <v>452</v>
      </c>
      <c r="AI27" s="19" t="s">
        <v>452</v>
      </c>
      <c r="AJ27" s="19" t="s">
        <v>452</v>
      </c>
      <c r="AK27" s="19" t="s">
        <v>452</v>
      </c>
      <c r="AL27" s="37" t="s">
        <v>45</v>
      </c>
    </row>
    <row r="28" spans="1:38" ht="26.25" customHeight="1" thickBot="1" x14ac:dyDescent="0.3">
      <c r="A28" s="51" t="s">
        <v>74</v>
      </c>
      <c r="B28" s="51" t="s">
        <v>77</v>
      </c>
      <c r="C28" s="52" t="s">
        <v>78</v>
      </c>
      <c r="D28" s="53"/>
      <c r="E28" s="3">
        <v>11.764658815346156</v>
      </c>
      <c r="F28" s="3">
        <v>1.4526062566587721</v>
      </c>
      <c r="G28" s="3">
        <v>4.8075391823619994E-2</v>
      </c>
      <c r="H28" s="3">
        <v>2.8563244427658376E-2</v>
      </c>
      <c r="I28" s="3">
        <v>1.0475236532854955</v>
      </c>
      <c r="J28" s="3">
        <v>1.0475236532854955</v>
      </c>
      <c r="K28" s="3">
        <v>1.0475236532854955</v>
      </c>
      <c r="L28" s="3">
        <v>0.68558327250407625</v>
      </c>
      <c r="M28" s="3">
        <v>8.5667588394317331</v>
      </c>
      <c r="N28" s="3">
        <v>1.3448495116691766E-3</v>
      </c>
      <c r="O28" s="3">
        <v>4.3611663809893649E-5</v>
      </c>
      <c r="P28" s="3">
        <v>4.2587606933478291E-3</v>
      </c>
      <c r="Q28" s="3">
        <v>8.4310722255780124E-5</v>
      </c>
      <c r="R28" s="3">
        <v>6.6071911618519321E-3</v>
      </c>
      <c r="S28" s="3">
        <v>4.4387228927145628E-3</v>
      </c>
      <c r="T28" s="3">
        <v>2.1813573569968232E-4</v>
      </c>
      <c r="U28" s="3">
        <v>8.1398116891772949E-5</v>
      </c>
      <c r="V28" s="3">
        <v>1.4564282879598912E-2</v>
      </c>
      <c r="W28" s="3">
        <v>0.56752320000000001</v>
      </c>
      <c r="X28" s="3">
        <v>1.7306320679099998E-2</v>
      </c>
      <c r="Y28" s="3">
        <v>1.9432963579500001E-2</v>
      </c>
      <c r="Z28" s="3">
        <v>1.5199026809099998E-2</v>
      </c>
      <c r="AA28" s="3">
        <v>1.6199195323100001E-2</v>
      </c>
      <c r="AB28" s="3">
        <v>6.813750639079999E-2</v>
      </c>
      <c r="AC28" s="3">
        <v>5.6752319999999997E-4</v>
      </c>
      <c r="AD28" s="3">
        <v>1.1580540000000001E-4</v>
      </c>
      <c r="AE28" s="44"/>
      <c r="AF28" s="19">
        <v>33540.816158656497</v>
      </c>
      <c r="AG28" s="19" t="s">
        <v>452</v>
      </c>
      <c r="AH28" s="19" t="s">
        <v>453</v>
      </c>
      <c r="AI28" s="19" t="s">
        <v>452</v>
      </c>
      <c r="AJ28" s="19" t="s">
        <v>452</v>
      </c>
      <c r="AK28" s="19" t="s">
        <v>452</v>
      </c>
      <c r="AL28" s="37" t="s">
        <v>45</v>
      </c>
    </row>
    <row r="29" spans="1:38" ht="26.25" customHeight="1" thickBot="1" x14ac:dyDescent="0.3">
      <c r="A29" s="51" t="s">
        <v>74</v>
      </c>
      <c r="B29" s="51" t="s">
        <v>79</v>
      </c>
      <c r="C29" s="52" t="s">
        <v>80</v>
      </c>
      <c r="D29" s="53"/>
      <c r="E29" s="3">
        <v>80.69469607085216</v>
      </c>
      <c r="F29" s="3">
        <v>3.1464894086433257</v>
      </c>
      <c r="G29" s="3">
        <v>0.15969548312551085</v>
      </c>
      <c r="H29" s="3">
        <v>3.0109520061393912E-2</v>
      </c>
      <c r="I29" s="3">
        <v>1.9540632300294851</v>
      </c>
      <c r="J29" s="3">
        <v>1.9540632300294851</v>
      </c>
      <c r="K29" s="3">
        <v>1.9540632300294851</v>
      </c>
      <c r="L29" s="3">
        <v>1.2631916816691549</v>
      </c>
      <c r="M29" s="3">
        <v>19.484468407505922</v>
      </c>
      <c r="N29" s="3">
        <v>1.2836529388787405E-3</v>
      </c>
      <c r="O29" s="3">
        <v>1.2778905202624676E-4</v>
      </c>
      <c r="P29" s="3">
        <v>1.354333085347756E-2</v>
      </c>
      <c r="Q29" s="3">
        <v>2.5555963476205676E-4</v>
      </c>
      <c r="R29" s="3">
        <v>2.1719022851010957E-2</v>
      </c>
      <c r="S29" s="3">
        <v>1.4564572050842207E-2</v>
      </c>
      <c r="T29" s="3">
        <v>5.1143324746153861E-4</v>
      </c>
      <c r="U29" s="3">
        <v>2.5554116547161999E-4</v>
      </c>
      <c r="V29" s="3">
        <v>4.599685570617848E-2</v>
      </c>
      <c r="W29" s="3">
        <v>0.65238649999999998</v>
      </c>
      <c r="X29" s="3">
        <v>9.3226248612999999E-3</v>
      </c>
      <c r="Y29" s="3">
        <v>5.6453672772600008E-2</v>
      </c>
      <c r="Z29" s="3">
        <v>6.3083094896200009E-2</v>
      </c>
      <c r="AA29" s="3">
        <v>1.4501860895100001E-2</v>
      </c>
      <c r="AB29" s="3">
        <v>0.14336125342520001</v>
      </c>
      <c r="AC29" s="3">
        <v>6.0788340000000006E-4</v>
      </c>
      <c r="AD29" s="3">
        <v>1.2900649999999999E-4</v>
      </c>
      <c r="AE29" s="44"/>
      <c r="AF29" s="19">
        <v>109095.61441820019</v>
      </c>
      <c r="AG29" s="19" t="s">
        <v>452</v>
      </c>
      <c r="AH29" s="19">
        <v>14.88876675</v>
      </c>
      <c r="AI29" s="19" t="s">
        <v>452</v>
      </c>
      <c r="AJ29" s="19" t="s">
        <v>452</v>
      </c>
      <c r="AK29" s="19" t="s">
        <v>452</v>
      </c>
      <c r="AL29" s="37" t="s">
        <v>45</v>
      </c>
    </row>
    <row r="30" spans="1:38" ht="26.25" customHeight="1" thickBot="1" x14ac:dyDescent="0.3">
      <c r="A30" s="51" t="s">
        <v>74</v>
      </c>
      <c r="B30" s="51" t="s">
        <v>81</v>
      </c>
      <c r="C30" s="52" t="s">
        <v>82</v>
      </c>
      <c r="D30" s="53"/>
      <c r="E30" s="3">
        <v>0.46323503080583422</v>
      </c>
      <c r="F30" s="3">
        <v>4.1311202502429207</v>
      </c>
      <c r="G30" s="3">
        <v>1.7774816384628798E-3</v>
      </c>
      <c r="H30" s="3">
        <v>3.1885126951115908E-3</v>
      </c>
      <c r="I30" s="3">
        <v>8.1486423464660354E-2</v>
      </c>
      <c r="J30" s="3">
        <v>8.1486423464660354E-2</v>
      </c>
      <c r="K30" s="3">
        <v>8.1486423464660354E-2</v>
      </c>
      <c r="L30" s="3">
        <v>1.3748693746277045E-2</v>
      </c>
      <c r="M30" s="3">
        <v>23.988971582266512</v>
      </c>
      <c r="N30" s="3">
        <v>2.0531747600288607E-3</v>
      </c>
      <c r="O30" s="3">
        <v>1.7477944783961066E-3</v>
      </c>
      <c r="P30" s="3">
        <v>5.3471958003551367E-4</v>
      </c>
      <c r="Q30" s="3">
        <v>1.8438606208121162E-5</v>
      </c>
      <c r="R30" s="3">
        <v>7.6945878851383742E-3</v>
      </c>
      <c r="S30" s="3">
        <v>0.29637759088527654</v>
      </c>
      <c r="T30" s="3">
        <v>1.2278459390592784E-2</v>
      </c>
      <c r="U30" s="3">
        <v>1.7401826271932238E-3</v>
      </c>
      <c r="V30" s="3">
        <v>0.17337101725979309</v>
      </c>
      <c r="W30" s="3">
        <v>4.4675199999999998E-2</v>
      </c>
      <c r="X30" s="3">
        <v>5.5814743120000002E-4</v>
      </c>
      <c r="Y30" s="3">
        <v>8.5720019779999992E-4</v>
      </c>
      <c r="Z30" s="3">
        <v>3.9280187509999997E-4</v>
      </c>
      <c r="AA30" s="3">
        <v>9.8033491759999991E-4</v>
      </c>
      <c r="AB30" s="3">
        <v>2.7884844216999999E-3</v>
      </c>
      <c r="AC30" s="3">
        <v>4.4675500000000003E-5</v>
      </c>
      <c r="AD30" s="3">
        <v>2.5929300000000003E-5</v>
      </c>
      <c r="AE30" s="44"/>
      <c r="AF30" s="19">
        <v>2690.4384938474</v>
      </c>
      <c r="AG30" s="19" t="s">
        <v>452</v>
      </c>
      <c r="AH30" s="19" t="s">
        <v>452</v>
      </c>
      <c r="AI30" s="19" t="s">
        <v>452</v>
      </c>
      <c r="AJ30" s="19" t="s">
        <v>452</v>
      </c>
      <c r="AK30" s="19" t="s">
        <v>452</v>
      </c>
      <c r="AL30" s="37" t="s">
        <v>45</v>
      </c>
    </row>
    <row r="31" spans="1:38" ht="26.25" customHeight="1" thickBot="1" x14ac:dyDescent="0.3">
      <c r="A31" s="51" t="s">
        <v>74</v>
      </c>
      <c r="B31" s="51" t="s">
        <v>83</v>
      </c>
      <c r="C31" s="52" t="s">
        <v>84</v>
      </c>
      <c r="D31" s="53"/>
      <c r="E31" s="3" t="s">
        <v>452</v>
      </c>
      <c r="F31" s="3">
        <v>3.6321580425734519</v>
      </c>
      <c r="G31" s="3" t="s">
        <v>452</v>
      </c>
      <c r="H31" s="3" t="s">
        <v>452</v>
      </c>
      <c r="I31" s="3" t="s">
        <v>452</v>
      </c>
      <c r="J31" s="3" t="s">
        <v>452</v>
      </c>
      <c r="K31" s="3" t="s">
        <v>452</v>
      </c>
      <c r="L31" s="3" t="s">
        <v>452</v>
      </c>
      <c r="M31" s="3" t="s">
        <v>452</v>
      </c>
      <c r="N31" s="3" t="s">
        <v>452</v>
      </c>
      <c r="O31" s="3" t="s">
        <v>452</v>
      </c>
      <c r="P31" s="3" t="s">
        <v>452</v>
      </c>
      <c r="Q31" s="3" t="s">
        <v>452</v>
      </c>
      <c r="R31" s="3" t="s">
        <v>452</v>
      </c>
      <c r="S31" s="3" t="s">
        <v>452</v>
      </c>
      <c r="T31" s="3" t="s">
        <v>452</v>
      </c>
      <c r="U31" s="3" t="s">
        <v>452</v>
      </c>
      <c r="V31" s="3" t="s">
        <v>452</v>
      </c>
      <c r="W31" s="3" t="s">
        <v>452</v>
      </c>
      <c r="X31" s="3" t="s">
        <v>452</v>
      </c>
      <c r="Y31" s="3" t="s">
        <v>452</v>
      </c>
      <c r="Z31" s="3" t="s">
        <v>452</v>
      </c>
      <c r="AA31" s="3" t="s">
        <v>452</v>
      </c>
      <c r="AB31" s="3" t="s">
        <v>452</v>
      </c>
      <c r="AC31" s="3" t="s">
        <v>452</v>
      </c>
      <c r="AD31" s="3" t="s">
        <v>452</v>
      </c>
      <c r="AE31" s="44"/>
      <c r="AF31" s="19">
        <v>168.53373132459998</v>
      </c>
      <c r="AG31" s="19" t="s">
        <v>452</v>
      </c>
      <c r="AH31" s="19" t="s">
        <v>452</v>
      </c>
      <c r="AI31" s="19" t="s">
        <v>452</v>
      </c>
      <c r="AJ31" s="19" t="s">
        <v>452</v>
      </c>
      <c r="AK31" s="19" t="s">
        <v>452</v>
      </c>
      <c r="AL31" s="37" t="s">
        <v>45</v>
      </c>
    </row>
    <row r="32" spans="1:38" ht="26.25" customHeight="1" thickBot="1" x14ac:dyDescent="0.3">
      <c r="A32" s="51" t="s">
        <v>74</v>
      </c>
      <c r="B32" s="51" t="s">
        <v>85</v>
      </c>
      <c r="C32" s="52" t="s">
        <v>86</v>
      </c>
      <c r="D32" s="53"/>
      <c r="E32" s="3" t="s">
        <v>452</v>
      </c>
      <c r="F32" s="3" t="s">
        <v>452</v>
      </c>
      <c r="G32" s="3" t="s">
        <v>452</v>
      </c>
      <c r="H32" s="3" t="s">
        <v>452</v>
      </c>
      <c r="I32" s="3">
        <v>1.278709603416406</v>
      </c>
      <c r="J32" s="3">
        <v>2.4267501487149636</v>
      </c>
      <c r="K32" s="3">
        <v>3.1459017666648856</v>
      </c>
      <c r="L32" s="3">
        <v>0.30125551409429419</v>
      </c>
      <c r="M32" s="3" t="s">
        <v>452</v>
      </c>
      <c r="N32" s="3">
        <v>8.9199334137480868</v>
      </c>
      <c r="O32" s="3">
        <v>3.9901530067203317E-2</v>
      </c>
      <c r="P32" s="3" t="s">
        <v>451</v>
      </c>
      <c r="Q32" s="3">
        <v>0.10234289763756686</v>
      </c>
      <c r="R32" s="3">
        <v>3.3203435876027028</v>
      </c>
      <c r="S32" s="3">
        <v>72.826946278497786</v>
      </c>
      <c r="T32" s="3">
        <v>0.51563883192205195</v>
      </c>
      <c r="U32" s="3">
        <v>6.2918035333297637E-2</v>
      </c>
      <c r="V32" s="3">
        <v>25.148996070716496</v>
      </c>
      <c r="W32" s="3" t="s">
        <v>451</v>
      </c>
      <c r="X32" s="3" t="s">
        <v>451</v>
      </c>
      <c r="Y32" s="3" t="s">
        <v>451</v>
      </c>
      <c r="Z32" s="3" t="s">
        <v>451</v>
      </c>
      <c r="AA32" s="3" t="s">
        <v>451</v>
      </c>
      <c r="AB32" s="3" t="s">
        <v>451</v>
      </c>
      <c r="AC32" s="3" t="s">
        <v>451</v>
      </c>
      <c r="AD32" s="3" t="s">
        <v>451</v>
      </c>
      <c r="AE32" s="44"/>
      <c r="AF32" s="19" t="s">
        <v>452</v>
      </c>
      <c r="AG32" s="19" t="s">
        <v>452</v>
      </c>
      <c r="AH32" s="19" t="s">
        <v>452</v>
      </c>
      <c r="AI32" s="19" t="s">
        <v>452</v>
      </c>
      <c r="AJ32" s="19" t="s">
        <v>452</v>
      </c>
      <c r="AK32" s="19">
        <v>104058.05443419245</v>
      </c>
      <c r="AL32" s="37" t="s">
        <v>378</v>
      </c>
    </row>
    <row r="33" spans="1:38" ht="26.25" customHeight="1" thickBot="1" x14ac:dyDescent="0.3">
      <c r="A33" s="51" t="s">
        <v>74</v>
      </c>
      <c r="B33" s="51" t="s">
        <v>87</v>
      </c>
      <c r="C33" s="52" t="s">
        <v>88</v>
      </c>
      <c r="D33" s="53"/>
      <c r="E33" s="3" t="s">
        <v>452</v>
      </c>
      <c r="F33" s="3" t="s">
        <v>452</v>
      </c>
      <c r="G33" s="3" t="s">
        <v>452</v>
      </c>
      <c r="H33" s="3" t="s">
        <v>452</v>
      </c>
      <c r="I33" s="3">
        <v>0.5937507676358913</v>
      </c>
      <c r="J33" s="3">
        <v>1.0995384585849828</v>
      </c>
      <c r="K33" s="3">
        <v>2.1990769171699656</v>
      </c>
      <c r="L33" s="3">
        <v>2.3310215322001636E-2</v>
      </c>
      <c r="M33" s="3" t="s">
        <v>452</v>
      </c>
      <c r="N33" s="3" t="s">
        <v>451</v>
      </c>
      <c r="O33" s="3" t="s">
        <v>451</v>
      </c>
      <c r="P33" s="3" t="s">
        <v>451</v>
      </c>
      <c r="Q33" s="3" t="s">
        <v>451</v>
      </c>
      <c r="R33" s="3" t="s">
        <v>451</v>
      </c>
      <c r="S33" s="3" t="s">
        <v>451</v>
      </c>
      <c r="T33" s="3" t="s">
        <v>451</v>
      </c>
      <c r="U33" s="3" t="s">
        <v>451</v>
      </c>
      <c r="V33" s="3" t="s">
        <v>451</v>
      </c>
      <c r="W33" s="3" t="s">
        <v>452</v>
      </c>
      <c r="X33" s="3" t="s">
        <v>452</v>
      </c>
      <c r="Y33" s="3" t="s">
        <v>452</v>
      </c>
      <c r="Z33" s="3" t="s">
        <v>452</v>
      </c>
      <c r="AA33" s="3" t="s">
        <v>452</v>
      </c>
      <c r="AB33" s="3" t="s">
        <v>452</v>
      </c>
      <c r="AC33" s="3" t="s">
        <v>451</v>
      </c>
      <c r="AD33" s="3" t="s">
        <v>451</v>
      </c>
      <c r="AE33" s="44"/>
      <c r="AF33" s="19" t="s">
        <v>452</v>
      </c>
      <c r="AG33" s="19" t="s">
        <v>452</v>
      </c>
      <c r="AH33" s="19" t="s">
        <v>452</v>
      </c>
      <c r="AI33" s="19" t="s">
        <v>452</v>
      </c>
      <c r="AJ33" s="19" t="s">
        <v>452</v>
      </c>
      <c r="AK33" s="19">
        <v>104058.05443419245</v>
      </c>
      <c r="AL33" s="37" t="s">
        <v>378</v>
      </c>
    </row>
    <row r="34" spans="1:38" ht="26.25" customHeight="1" thickBot="1" x14ac:dyDescent="0.3">
      <c r="A34" s="51" t="s">
        <v>66</v>
      </c>
      <c r="B34" s="51" t="s">
        <v>89</v>
      </c>
      <c r="C34" s="52" t="s">
        <v>90</v>
      </c>
      <c r="D34" s="53"/>
      <c r="E34" s="3">
        <v>2.1788693998505999</v>
      </c>
      <c r="F34" s="3">
        <v>0.14927203596327998</v>
      </c>
      <c r="G34" s="3">
        <v>7.9430226856999991E-2</v>
      </c>
      <c r="H34" s="3">
        <v>3.5734479251519995E-4</v>
      </c>
      <c r="I34" s="3">
        <v>0.25220092660289817</v>
      </c>
      <c r="J34" s="3">
        <v>0.37536753550206975</v>
      </c>
      <c r="K34" s="3">
        <v>0.83444509372406583</v>
      </c>
      <c r="L34" s="3">
        <v>3.1862078828711199E-2</v>
      </c>
      <c r="M34" s="3">
        <v>0.56554595343456004</v>
      </c>
      <c r="N34" s="3">
        <v>0.15755407555555601</v>
      </c>
      <c r="O34" s="3">
        <v>4.1440859804319998E-4</v>
      </c>
      <c r="P34" s="3">
        <v>1.0019599999999999E-3</v>
      </c>
      <c r="Q34" s="3">
        <v>1.3334900000000001E-3</v>
      </c>
      <c r="R34" s="3">
        <v>2.0718829579152E-3</v>
      </c>
      <c r="S34" s="3">
        <v>5.1774989541468157</v>
      </c>
      <c r="T34" s="3">
        <v>2.9006138248512002E-3</v>
      </c>
      <c r="U34" s="3">
        <v>4.1440859804319998E-4</v>
      </c>
      <c r="V34" s="3">
        <v>4.1437608998303996E-2</v>
      </c>
      <c r="W34" s="3">
        <v>1.0630047999999999</v>
      </c>
      <c r="X34" s="3">
        <v>1.6798483229792001E-3</v>
      </c>
      <c r="Y34" s="3">
        <v>2.0601568529151999E-3</v>
      </c>
      <c r="Z34" s="3">
        <v>9.5349321199999994E-4</v>
      </c>
      <c r="AA34" s="3">
        <v>1.3630479E-4</v>
      </c>
      <c r="AB34" s="3">
        <v>4.8298027888944006E-3</v>
      </c>
      <c r="AC34" s="3" t="s">
        <v>452</v>
      </c>
      <c r="AD34" s="3" t="s">
        <v>452</v>
      </c>
      <c r="AE34" s="44"/>
      <c r="AF34" s="19">
        <v>1776.6274554086231</v>
      </c>
      <c r="AG34" s="19" t="s">
        <v>452</v>
      </c>
      <c r="AH34" s="19" t="s">
        <v>452</v>
      </c>
      <c r="AI34" s="19" t="s">
        <v>452</v>
      </c>
      <c r="AJ34" s="19" t="s">
        <v>452</v>
      </c>
      <c r="AK34" s="19" t="s">
        <v>452</v>
      </c>
      <c r="AL34" s="37" t="s">
        <v>45</v>
      </c>
    </row>
    <row r="35" spans="1:38" s="4" customFormat="1" ht="26.25" customHeight="1" thickBot="1" x14ac:dyDescent="0.3">
      <c r="A35" s="51" t="s">
        <v>91</v>
      </c>
      <c r="B35" s="51" t="s">
        <v>92</v>
      </c>
      <c r="C35" s="52" t="s">
        <v>93</v>
      </c>
      <c r="D35" s="53"/>
      <c r="E35" s="3">
        <v>2.5969960786896609</v>
      </c>
      <c r="F35" s="3">
        <v>0.1054601031011279</v>
      </c>
      <c r="G35" s="3">
        <v>0.97069066522114344</v>
      </c>
      <c r="H35" s="3">
        <v>3.9143663421426915E-4</v>
      </c>
      <c r="I35" s="3">
        <v>9.1988068431294326E-2</v>
      </c>
      <c r="J35" s="3">
        <v>9.7098516677477334E-2</v>
      </c>
      <c r="K35" s="3">
        <v>0.10220896492366041</v>
      </c>
      <c r="L35" s="3">
        <v>3.5360875935523027E-2</v>
      </c>
      <c r="M35" s="3">
        <v>0.54570527088929954</v>
      </c>
      <c r="N35" s="3">
        <v>4.5362544947347896E-3</v>
      </c>
      <c r="O35" s="3">
        <v>4.9895686360013005E-4</v>
      </c>
      <c r="P35" s="3">
        <v>1.9054759343535399E-3</v>
      </c>
      <c r="Q35" s="3">
        <v>4.0813838124377604E-3</v>
      </c>
      <c r="R35" s="3" t="s">
        <v>451</v>
      </c>
      <c r="S35" s="3">
        <v>4.0813838124377604E-3</v>
      </c>
      <c r="T35" s="3">
        <v>0.13853498072880779</v>
      </c>
      <c r="U35" s="3">
        <v>9.07250898946977E-3</v>
      </c>
      <c r="V35" s="3">
        <v>2.2227958332407032E-2</v>
      </c>
      <c r="W35" s="3" t="s">
        <v>451</v>
      </c>
      <c r="X35" s="3">
        <v>1.7029657123635001E-3</v>
      </c>
      <c r="Y35" s="3">
        <v>1.69084164504938E-3</v>
      </c>
      <c r="Z35" s="3">
        <v>6.5072698444347001E-4</v>
      </c>
      <c r="AA35" s="3" t="s">
        <v>451</v>
      </c>
      <c r="AB35" s="3">
        <v>4.0445343418563399E-3</v>
      </c>
      <c r="AC35" s="3" t="s">
        <v>452</v>
      </c>
      <c r="AD35" s="3" t="s">
        <v>452</v>
      </c>
      <c r="AE35" s="44"/>
      <c r="AF35" s="19">
        <v>1683.0842800752002</v>
      </c>
      <c r="AG35" s="19" t="s">
        <v>452</v>
      </c>
      <c r="AH35" s="19" t="s">
        <v>452</v>
      </c>
      <c r="AI35" s="19" t="s">
        <v>452</v>
      </c>
      <c r="AJ35" s="19" t="s">
        <v>452</v>
      </c>
      <c r="AK35" s="19" t="s">
        <v>452</v>
      </c>
      <c r="AL35" s="37" t="s">
        <v>45</v>
      </c>
    </row>
    <row r="36" spans="1:38" ht="26.25" customHeight="1" thickBot="1" x14ac:dyDescent="0.3">
      <c r="A36" s="51" t="s">
        <v>91</v>
      </c>
      <c r="B36" s="51" t="s">
        <v>94</v>
      </c>
      <c r="C36" s="52" t="s">
        <v>95</v>
      </c>
      <c r="D36" s="53"/>
      <c r="E36" s="3">
        <v>6.9724826150648358</v>
      </c>
      <c r="F36" s="3">
        <v>0.48877657586211598</v>
      </c>
      <c r="G36" s="3">
        <v>0.48517629776175675</v>
      </c>
      <c r="H36" s="3">
        <v>1.4795392948950003E-3</v>
      </c>
      <c r="I36" s="3">
        <v>0.21828572896920045</v>
      </c>
      <c r="J36" s="3">
        <v>0.23338367185761313</v>
      </c>
      <c r="K36" s="3">
        <v>0.23338367185761313</v>
      </c>
      <c r="L36" s="3">
        <v>2.6503423493667772E-2</v>
      </c>
      <c r="M36" s="3">
        <v>1.7647451225829449</v>
      </c>
      <c r="N36" s="3">
        <v>1.5005348735154772E-2</v>
      </c>
      <c r="O36" s="3">
        <v>1.2118521871926746E-3</v>
      </c>
      <c r="P36" s="3">
        <v>4.5887327554980234E-3</v>
      </c>
      <c r="Q36" s="3">
        <v>6.1159834569756988E-3</v>
      </c>
      <c r="R36" s="3">
        <v>6.0592809359163707E-3</v>
      </c>
      <c r="S36" s="3">
        <v>7.5941382472123301E-2</v>
      </c>
      <c r="T36" s="3">
        <v>0.12118565871832745</v>
      </c>
      <c r="U36" s="3">
        <v>1.154322364242474E-2</v>
      </c>
      <c r="V36" s="3">
        <v>0.14542279246197992</v>
      </c>
      <c r="W36" s="3">
        <v>9.5019631069767467E-5</v>
      </c>
      <c r="X36" s="3">
        <v>7.0050104637235343E-3</v>
      </c>
      <c r="Y36" s="3">
        <v>7.0105359794816738E-3</v>
      </c>
      <c r="Z36" s="3">
        <v>2.5991222962906757E-3</v>
      </c>
      <c r="AA36" s="3">
        <v>4.0851169469767442E-5</v>
      </c>
      <c r="AB36" s="3">
        <v>1.665517665896565E-2</v>
      </c>
      <c r="AC36" s="3">
        <v>3.2752551575813958E-3</v>
      </c>
      <c r="AD36" s="3">
        <v>1.5562461998511626E-3</v>
      </c>
      <c r="AE36" s="44"/>
      <c r="AF36" s="19">
        <v>5198.9254031999999</v>
      </c>
      <c r="AG36" s="19" t="s">
        <v>452</v>
      </c>
      <c r="AH36" s="19" t="s">
        <v>452</v>
      </c>
      <c r="AI36" s="19" t="s">
        <v>452</v>
      </c>
      <c r="AJ36" s="19" t="s">
        <v>452</v>
      </c>
      <c r="AK36" s="19" t="s">
        <v>452</v>
      </c>
      <c r="AL36" s="37" t="s">
        <v>45</v>
      </c>
    </row>
    <row r="37" spans="1:38" ht="26.25" customHeight="1" thickBot="1" x14ac:dyDescent="0.3">
      <c r="A37" s="51" t="s">
        <v>66</v>
      </c>
      <c r="B37" s="51" t="s">
        <v>96</v>
      </c>
      <c r="C37" s="52" t="s">
        <v>365</v>
      </c>
      <c r="D37" s="53"/>
      <c r="E37" s="3">
        <v>0.84965966000000015</v>
      </c>
      <c r="F37" s="3">
        <v>3.0832287025770601E-2</v>
      </c>
      <c r="G37" s="3">
        <v>2.6793999999999999E-4</v>
      </c>
      <c r="H37" s="3" t="s">
        <v>451</v>
      </c>
      <c r="I37" s="3">
        <v>1.6060130099999998E-3</v>
      </c>
      <c r="J37" s="3">
        <v>1.6180130099999999E-3</v>
      </c>
      <c r="K37" s="3">
        <v>1.6180130099999999E-3</v>
      </c>
      <c r="L37" s="3">
        <v>1.034258107E-4</v>
      </c>
      <c r="M37" s="3">
        <v>0.10149607000000001</v>
      </c>
      <c r="N37" s="3">
        <v>3.9212635000000002E-6</v>
      </c>
      <c r="O37" s="3">
        <v>5.4687725000000007E-7</v>
      </c>
      <c r="P37" s="3">
        <v>2.3884090000000002E-4</v>
      </c>
      <c r="Q37" s="3">
        <v>2.2172107999999998E-4</v>
      </c>
      <c r="R37" s="3">
        <v>2.8653068399999997E-6</v>
      </c>
      <c r="S37" s="3">
        <v>4.41530684E-7</v>
      </c>
      <c r="T37" s="3">
        <v>2.4284295899999999E-6</v>
      </c>
      <c r="U37" s="3">
        <v>2.6396100799999999E-5</v>
      </c>
      <c r="V37" s="3">
        <v>8.9051263500000003E-5</v>
      </c>
      <c r="W37" s="3" t="s">
        <v>452</v>
      </c>
      <c r="X37" s="3" t="s">
        <v>452</v>
      </c>
      <c r="Y37" s="3" t="s">
        <v>452</v>
      </c>
      <c r="Z37" s="3" t="s">
        <v>452</v>
      </c>
      <c r="AA37" s="3" t="s">
        <v>452</v>
      </c>
      <c r="AB37" s="3" t="s">
        <v>452</v>
      </c>
      <c r="AC37" s="3" t="s">
        <v>452</v>
      </c>
      <c r="AD37" s="3" t="s">
        <v>452</v>
      </c>
      <c r="AE37" s="44"/>
      <c r="AF37" s="19" t="s">
        <v>452</v>
      </c>
      <c r="AG37" s="19" t="s">
        <v>452</v>
      </c>
      <c r="AH37" s="19">
        <v>2469.6080648841353</v>
      </c>
      <c r="AI37" s="19" t="s">
        <v>452</v>
      </c>
      <c r="AJ37" s="19" t="s">
        <v>452</v>
      </c>
      <c r="AK37" s="19" t="s">
        <v>452</v>
      </c>
      <c r="AL37" s="37" t="s">
        <v>45</v>
      </c>
    </row>
    <row r="38" spans="1:38" ht="26.25" customHeight="1" thickBot="1" x14ac:dyDescent="0.3">
      <c r="A38" s="51" t="s">
        <v>66</v>
      </c>
      <c r="B38" s="51" t="s">
        <v>97</v>
      </c>
      <c r="C38" s="52" t="s">
        <v>98</v>
      </c>
      <c r="D38" s="58"/>
      <c r="E38" s="3">
        <v>2.2505446172701236</v>
      </c>
      <c r="F38" s="3">
        <v>0.16261497052176058</v>
      </c>
      <c r="G38" s="3">
        <v>4.2686395154388499E-3</v>
      </c>
      <c r="H38" s="3">
        <v>5.5443144588748457E-4</v>
      </c>
      <c r="I38" s="3">
        <v>0.11956204760994743</v>
      </c>
      <c r="J38" s="3">
        <v>0.1281309688866934</v>
      </c>
      <c r="K38" s="3">
        <v>0.17059140243724111</v>
      </c>
      <c r="L38" s="3">
        <v>6.6350921379495234E-2</v>
      </c>
      <c r="M38" s="3">
        <v>0.95237366656290268</v>
      </c>
      <c r="N38" s="3">
        <v>3.9851951798999996E-6</v>
      </c>
      <c r="O38" s="3">
        <v>9.9712300383215957E-4</v>
      </c>
      <c r="P38" s="3" t="s">
        <v>451</v>
      </c>
      <c r="Q38" s="3" t="s">
        <v>451</v>
      </c>
      <c r="R38" s="3">
        <v>4.1147831638002489E-3</v>
      </c>
      <c r="S38" s="3">
        <v>0.13629229226614739</v>
      </c>
      <c r="T38" s="3">
        <v>5.1501331469891738E-3</v>
      </c>
      <c r="U38" s="3">
        <v>6.8385072746993407E-4</v>
      </c>
      <c r="V38" s="3">
        <v>8.1720026485766054E-2</v>
      </c>
      <c r="W38" s="3" t="s">
        <v>451</v>
      </c>
      <c r="X38" s="3">
        <v>2.0702543508880058E-3</v>
      </c>
      <c r="Y38" s="3">
        <v>3.3005947736856603E-3</v>
      </c>
      <c r="Z38" s="3" t="s">
        <v>451</v>
      </c>
      <c r="AA38" s="3" t="s">
        <v>451</v>
      </c>
      <c r="AB38" s="3">
        <v>5.3708491348012661E-3</v>
      </c>
      <c r="AC38" s="3" t="s">
        <v>452</v>
      </c>
      <c r="AD38" s="3" t="s">
        <v>452</v>
      </c>
      <c r="AE38" s="44"/>
      <c r="AF38" s="19">
        <v>2922.1250498727054</v>
      </c>
      <c r="AG38" s="19" t="s">
        <v>452</v>
      </c>
      <c r="AH38" s="19" t="s">
        <v>452</v>
      </c>
      <c r="AI38" s="19" t="s">
        <v>452</v>
      </c>
      <c r="AJ38" s="19" t="s">
        <v>452</v>
      </c>
      <c r="AK38" s="19" t="s">
        <v>452</v>
      </c>
      <c r="AL38" s="37" t="s">
        <v>45</v>
      </c>
    </row>
    <row r="39" spans="1:38" ht="26.25" customHeight="1" thickBot="1" x14ac:dyDescent="0.3">
      <c r="A39" s="51" t="s">
        <v>99</v>
      </c>
      <c r="B39" s="51" t="s">
        <v>100</v>
      </c>
      <c r="C39" s="52" t="s">
        <v>356</v>
      </c>
      <c r="D39" s="53"/>
      <c r="E39" s="3">
        <v>4.289607099779877</v>
      </c>
      <c r="F39" s="3">
        <v>0.79611314216721873</v>
      </c>
      <c r="G39" s="3">
        <v>3.1520778934755498</v>
      </c>
      <c r="H39" s="3">
        <v>8.6078010989245942E-3</v>
      </c>
      <c r="I39" s="3">
        <v>0.19405995280251492</v>
      </c>
      <c r="J39" s="3">
        <v>0.20838080265925271</v>
      </c>
      <c r="K39" s="3">
        <v>0.2093965053412527</v>
      </c>
      <c r="L39" s="3">
        <v>6.1774541463508602E-2</v>
      </c>
      <c r="M39" s="3">
        <v>3.1653137370442725</v>
      </c>
      <c r="N39" s="3">
        <v>7.5660188558502109E-2</v>
      </c>
      <c r="O39" s="3">
        <v>5.1778327363953304E-3</v>
      </c>
      <c r="P39" s="3">
        <v>1.4544637110184595E-2</v>
      </c>
      <c r="Q39" s="3">
        <v>4.986692521687297E-2</v>
      </c>
      <c r="R39" s="3">
        <v>8.7382450309506185E-2</v>
      </c>
      <c r="S39" s="3">
        <v>5.5316635921324984E-2</v>
      </c>
      <c r="T39" s="3">
        <v>0.52857977980836857</v>
      </c>
      <c r="U39" s="3">
        <v>3.2218405445413947E-3</v>
      </c>
      <c r="V39" s="3">
        <v>0.14888495806502391</v>
      </c>
      <c r="W39" s="3">
        <v>0.31706416808547566</v>
      </c>
      <c r="X39" s="3">
        <v>0.22332839290067957</v>
      </c>
      <c r="Y39" s="3">
        <v>0.25217541199783866</v>
      </c>
      <c r="Z39" s="3">
        <v>0.16698807989048173</v>
      </c>
      <c r="AA39" s="3">
        <v>8.4065103390683862E-2</v>
      </c>
      <c r="AB39" s="3">
        <v>0.7265569881848839</v>
      </c>
      <c r="AC39" s="3">
        <v>4.6082410357634107E-2</v>
      </c>
      <c r="AD39" s="3">
        <v>4.68346280173286E-2</v>
      </c>
      <c r="AE39" s="44"/>
      <c r="AF39" s="19">
        <v>31708.360276247942</v>
      </c>
      <c r="AG39" s="19">
        <v>20.93</v>
      </c>
      <c r="AH39" s="19">
        <v>66894.235062021588</v>
      </c>
      <c r="AI39" s="19">
        <v>355.88195999999999</v>
      </c>
      <c r="AJ39" s="19">
        <v>1480</v>
      </c>
      <c r="AK39" s="19" t="s">
        <v>452</v>
      </c>
      <c r="AL39" s="37" t="s">
        <v>45</v>
      </c>
    </row>
    <row r="40" spans="1:38" ht="26.25" customHeight="1" thickBot="1" x14ac:dyDescent="0.3">
      <c r="A40" s="51" t="s">
        <v>66</v>
      </c>
      <c r="B40" s="51" t="s">
        <v>101</v>
      </c>
      <c r="C40" s="52" t="s">
        <v>357</v>
      </c>
      <c r="D40" s="53"/>
      <c r="E40" s="3" t="s">
        <v>453</v>
      </c>
      <c r="F40" s="3" t="s">
        <v>453</v>
      </c>
      <c r="G40" s="3" t="s">
        <v>453</v>
      </c>
      <c r="H40" s="3" t="s">
        <v>453</v>
      </c>
      <c r="I40" s="3" t="s">
        <v>453</v>
      </c>
      <c r="J40" s="3" t="s">
        <v>453</v>
      </c>
      <c r="K40" s="3" t="s">
        <v>453</v>
      </c>
      <c r="L40" s="3" t="s">
        <v>453</v>
      </c>
      <c r="M40" s="3" t="s">
        <v>453</v>
      </c>
      <c r="N40" s="3" t="s">
        <v>453</v>
      </c>
      <c r="O40" s="3" t="s">
        <v>453</v>
      </c>
      <c r="P40" s="3" t="s">
        <v>452</v>
      </c>
      <c r="Q40" s="3" t="s">
        <v>452</v>
      </c>
      <c r="R40" s="3" t="s">
        <v>453</v>
      </c>
      <c r="S40" s="3" t="s">
        <v>453</v>
      </c>
      <c r="T40" s="3" t="s">
        <v>453</v>
      </c>
      <c r="U40" s="3" t="s">
        <v>453</v>
      </c>
      <c r="V40" s="3" t="s">
        <v>453</v>
      </c>
      <c r="W40" s="3" t="s">
        <v>452</v>
      </c>
      <c r="X40" s="3" t="s">
        <v>453</v>
      </c>
      <c r="Y40" s="3" t="s">
        <v>453</v>
      </c>
      <c r="Z40" s="3" t="s">
        <v>453</v>
      </c>
      <c r="AA40" s="3" t="s">
        <v>453</v>
      </c>
      <c r="AB40" s="3" t="s">
        <v>453</v>
      </c>
      <c r="AC40" s="3" t="s">
        <v>452</v>
      </c>
      <c r="AD40" s="3" t="s">
        <v>452</v>
      </c>
      <c r="AE40" s="44"/>
      <c r="AF40" s="19" t="s">
        <v>453</v>
      </c>
      <c r="AG40" s="19" t="s">
        <v>452</v>
      </c>
      <c r="AH40" s="19" t="s">
        <v>452</v>
      </c>
      <c r="AI40" s="19" t="s">
        <v>452</v>
      </c>
      <c r="AJ40" s="19" t="s">
        <v>452</v>
      </c>
      <c r="AK40" s="19" t="s">
        <v>452</v>
      </c>
      <c r="AL40" s="37" t="s">
        <v>45</v>
      </c>
    </row>
    <row r="41" spans="1:38" ht="26.25" customHeight="1" thickBot="1" x14ac:dyDescent="0.3">
      <c r="A41" s="51" t="s">
        <v>99</v>
      </c>
      <c r="B41" s="51" t="s">
        <v>102</v>
      </c>
      <c r="C41" s="52" t="s">
        <v>366</v>
      </c>
      <c r="D41" s="53"/>
      <c r="E41" s="3">
        <v>14.35850957426873</v>
      </c>
      <c r="F41" s="3">
        <v>10.304190693536311</v>
      </c>
      <c r="G41" s="3">
        <v>18.41407297900637</v>
      </c>
      <c r="H41" s="3">
        <v>0.14837208559998766</v>
      </c>
      <c r="I41" s="3">
        <v>12.022682187566776</v>
      </c>
      <c r="J41" s="3">
        <v>12.27801257372419</v>
      </c>
      <c r="K41" s="3">
        <v>13.001307737446041</v>
      </c>
      <c r="L41" s="3">
        <v>1.210861905646379</v>
      </c>
      <c r="M41" s="3">
        <v>75.366485607081074</v>
      </c>
      <c r="N41" s="3">
        <v>0.94883464292252717</v>
      </c>
      <c r="O41" s="3">
        <v>0.21642778406082552</v>
      </c>
      <c r="P41" s="3">
        <v>8.8790768948483617E-2</v>
      </c>
      <c r="Q41" s="3">
        <v>3.0458944829019303E-2</v>
      </c>
      <c r="R41" s="3">
        <v>0.45911847511669346</v>
      </c>
      <c r="S41" s="3">
        <v>0.20671116520564384</v>
      </c>
      <c r="T41" s="3">
        <v>8.4440496559619188E-2</v>
      </c>
      <c r="U41" s="3">
        <v>2.0134258243720803E-2</v>
      </c>
      <c r="V41" s="3">
        <v>9.3636602966969686</v>
      </c>
      <c r="W41" s="3">
        <v>13.063711996141876</v>
      </c>
      <c r="X41" s="3">
        <v>2.5858963771396755</v>
      </c>
      <c r="Y41" s="3">
        <v>2.8207282461179108</v>
      </c>
      <c r="Z41" s="3">
        <v>1.1461433426299421</v>
      </c>
      <c r="AA41" s="3">
        <v>1.434436133527019</v>
      </c>
      <c r="AB41" s="3">
        <v>7.9872040998085474</v>
      </c>
      <c r="AC41" s="3">
        <v>8.3993885671239152E-2</v>
      </c>
      <c r="AD41" s="3">
        <v>0.78933510515874128</v>
      </c>
      <c r="AE41" s="44"/>
      <c r="AF41" s="19">
        <v>165833.021782</v>
      </c>
      <c r="AG41" s="19">
        <v>4634.8627720000004</v>
      </c>
      <c r="AH41" s="19">
        <v>146306.58653639999</v>
      </c>
      <c r="AI41" s="19">
        <v>16364.850273999999</v>
      </c>
      <c r="AJ41" s="19" t="s">
        <v>452</v>
      </c>
      <c r="AK41" s="19" t="s">
        <v>452</v>
      </c>
      <c r="AL41" s="37" t="s">
        <v>45</v>
      </c>
    </row>
    <row r="42" spans="1:38" ht="26.25" customHeight="1" thickBot="1" x14ac:dyDescent="0.3">
      <c r="A42" s="51" t="s">
        <v>66</v>
      </c>
      <c r="B42" s="51" t="s">
        <v>103</v>
      </c>
      <c r="C42" s="52" t="s">
        <v>104</v>
      </c>
      <c r="D42" s="53"/>
      <c r="E42" s="3">
        <v>0.17827595907455401</v>
      </c>
      <c r="F42" s="3">
        <v>1.4222355281166932</v>
      </c>
      <c r="G42" s="3">
        <v>6.1953330646799998E-4</v>
      </c>
      <c r="H42" s="3">
        <v>1.9783449136699999E-4</v>
      </c>
      <c r="I42" s="3">
        <v>7.2347921488139996E-3</v>
      </c>
      <c r="J42" s="3">
        <v>7.5826943414420006E-3</v>
      </c>
      <c r="K42" s="3">
        <v>7.9720389062559998E-3</v>
      </c>
      <c r="L42" s="3">
        <v>8.6570100552399996E-4</v>
      </c>
      <c r="M42" s="3">
        <v>12.456114759829001</v>
      </c>
      <c r="N42" s="3">
        <v>5.2988389669999993E-4</v>
      </c>
      <c r="O42" s="3">
        <v>2.2250270883E-4</v>
      </c>
      <c r="P42" s="3" t="s">
        <v>451</v>
      </c>
      <c r="Q42" s="3" t="s">
        <v>451</v>
      </c>
      <c r="R42" s="3">
        <v>1.7572707022000002E-3</v>
      </c>
      <c r="S42" s="3">
        <v>5.1465134307000004E-2</v>
      </c>
      <c r="T42" s="3">
        <v>1.6063210139999999E-3</v>
      </c>
      <c r="U42" s="3">
        <v>2.1422031323000001E-4</v>
      </c>
      <c r="V42" s="3">
        <v>2.6675171322000001E-2</v>
      </c>
      <c r="W42" s="3" t="s">
        <v>451</v>
      </c>
      <c r="X42" s="3">
        <v>7.4143703400000004E-4</v>
      </c>
      <c r="Y42" s="3">
        <v>7.5775887589999997E-4</v>
      </c>
      <c r="Z42" s="3" t="s">
        <v>451</v>
      </c>
      <c r="AA42" s="3" t="s">
        <v>451</v>
      </c>
      <c r="AB42" s="3">
        <v>1.4991959199E-3</v>
      </c>
      <c r="AC42" s="3" t="s">
        <v>452</v>
      </c>
      <c r="AD42" s="3" t="s">
        <v>452</v>
      </c>
      <c r="AE42" s="44"/>
      <c r="AF42" s="19">
        <v>941.80574165162022</v>
      </c>
      <c r="AG42" s="19" t="s">
        <v>452</v>
      </c>
      <c r="AH42" s="19" t="s">
        <v>452</v>
      </c>
      <c r="AI42" s="19" t="s">
        <v>452</v>
      </c>
      <c r="AJ42" s="19" t="s">
        <v>452</v>
      </c>
      <c r="AK42" s="19" t="s">
        <v>452</v>
      </c>
      <c r="AL42" s="37" t="s">
        <v>45</v>
      </c>
    </row>
    <row r="43" spans="1:38" ht="26.25" customHeight="1" thickBot="1" x14ac:dyDescent="0.3">
      <c r="A43" s="51" t="s">
        <v>99</v>
      </c>
      <c r="B43" s="51" t="s">
        <v>105</v>
      </c>
      <c r="C43" s="52" t="s">
        <v>106</v>
      </c>
      <c r="D43" s="53"/>
      <c r="E43" s="3">
        <v>2.0463178659879997</v>
      </c>
      <c r="F43" s="3">
        <v>0.34458200021300001</v>
      </c>
      <c r="G43" s="3">
        <v>5.7249438747180008</v>
      </c>
      <c r="H43" s="3">
        <v>3.4650000000000002E-5</v>
      </c>
      <c r="I43" s="3">
        <v>0.45434615521900001</v>
      </c>
      <c r="J43" s="3">
        <v>0.56744615521899999</v>
      </c>
      <c r="K43" s="3">
        <v>0.57629905521899993</v>
      </c>
      <c r="L43" s="3">
        <v>4.6424078479999999E-2</v>
      </c>
      <c r="M43" s="3">
        <v>2.4687612511200001</v>
      </c>
      <c r="N43" s="3">
        <v>0.26012973563000003</v>
      </c>
      <c r="O43" s="3">
        <v>5.3638834319999999E-3</v>
      </c>
      <c r="P43" s="3">
        <v>8.1391887769999994E-3</v>
      </c>
      <c r="Q43" s="3">
        <v>1.4614828418000001E-2</v>
      </c>
      <c r="R43" s="3">
        <v>0.20708223391199998</v>
      </c>
      <c r="S43" s="3">
        <v>5.4402200152000001E-2</v>
      </c>
      <c r="T43" s="3">
        <v>1.9519733087919999</v>
      </c>
      <c r="U43" s="3">
        <v>1.864542605E-3</v>
      </c>
      <c r="V43" s="3">
        <v>0.31811948967800002</v>
      </c>
      <c r="W43" s="3">
        <v>0.48145278328999996</v>
      </c>
      <c r="X43" s="3">
        <v>0.13735211712590001</v>
      </c>
      <c r="Y43" s="3">
        <v>0.17727638969699999</v>
      </c>
      <c r="Z43" s="3">
        <v>8.5033737672700005E-2</v>
      </c>
      <c r="AA43" s="3">
        <v>5.9596222982500002E-2</v>
      </c>
      <c r="AB43" s="3">
        <v>0.45925846746800009</v>
      </c>
      <c r="AC43" s="3">
        <v>5.4956470000000002E-4</v>
      </c>
      <c r="AD43" s="3">
        <v>0.13872002579003001</v>
      </c>
      <c r="AE43" s="44"/>
      <c r="AF43" s="19">
        <v>16457.699242000002</v>
      </c>
      <c r="AG43" s="19">
        <v>816</v>
      </c>
      <c r="AH43" s="19">
        <v>6568.0019801352</v>
      </c>
      <c r="AI43" s="19">
        <v>5.2709999999999999</v>
      </c>
      <c r="AJ43" s="19" t="s">
        <v>452</v>
      </c>
      <c r="AK43" s="19" t="s">
        <v>452</v>
      </c>
      <c r="AL43" s="37" t="s">
        <v>45</v>
      </c>
    </row>
    <row r="44" spans="1:38" ht="26.25" customHeight="1" thickBot="1" x14ac:dyDescent="0.3">
      <c r="A44" s="51" t="s">
        <v>66</v>
      </c>
      <c r="B44" s="51" t="s">
        <v>107</v>
      </c>
      <c r="C44" s="52" t="s">
        <v>108</v>
      </c>
      <c r="D44" s="53"/>
      <c r="E44" s="3">
        <v>6.4917531367282608</v>
      </c>
      <c r="F44" s="3">
        <v>3.0642284720896029</v>
      </c>
      <c r="G44" s="3">
        <v>0.35736417166457651</v>
      </c>
      <c r="H44" s="3">
        <v>1.3616300236183E-3</v>
      </c>
      <c r="I44" s="3">
        <v>0.31386592901682997</v>
      </c>
      <c r="J44" s="3">
        <v>0.33148966481550901</v>
      </c>
      <c r="K44" s="3">
        <v>0.50966538202729206</v>
      </c>
      <c r="L44" s="3">
        <v>0.14995996280565499</v>
      </c>
      <c r="M44" s="3">
        <v>7.6540178507328998</v>
      </c>
      <c r="N44" s="3">
        <v>1.53269998833949E-2</v>
      </c>
      <c r="O44" s="3">
        <v>4.3389704402219996E-3</v>
      </c>
      <c r="P44" s="3">
        <v>4.4466999999999998E-4</v>
      </c>
      <c r="Q44" s="3">
        <v>6.7071300000000004E-3</v>
      </c>
      <c r="R44" s="3">
        <v>1.3680189946818199E-2</v>
      </c>
      <c r="S44" s="3">
        <v>0.57849589910999089</v>
      </c>
      <c r="T44" s="3">
        <v>1.72287393372966E-2</v>
      </c>
      <c r="U44" s="3">
        <v>1.7742746635581999E-3</v>
      </c>
      <c r="V44" s="3">
        <v>0.33515658012037008</v>
      </c>
      <c r="W44" s="3">
        <v>4.3725999999999999E-3</v>
      </c>
      <c r="X44" s="3">
        <v>5.4268760266331E-3</v>
      </c>
      <c r="Y44" s="3">
        <v>8.7653702320217991E-3</v>
      </c>
      <c r="Z44" s="3">
        <v>4.9E-9</v>
      </c>
      <c r="AA44" s="3">
        <v>7.13E-9</v>
      </c>
      <c r="AB44" s="3">
        <v>1.41922582924549E-2</v>
      </c>
      <c r="AC44" s="3" t="s">
        <v>452</v>
      </c>
      <c r="AD44" s="3" t="s">
        <v>452</v>
      </c>
      <c r="AE44" s="44"/>
      <c r="AF44" s="19">
        <v>7586.4994992665161</v>
      </c>
      <c r="AG44" s="19" t="s">
        <v>452</v>
      </c>
      <c r="AH44" s="19" t="s">
        <v>452</v>
      </c>
      <c r="AI44" s="19" t="s">
        <v>452</v>
      </c>
      <c r="AJ44" s="19" t="s">
        <v>452</v>
      </c>
      <c r="AK44" s="19" t="s">
        <v>452</v>
      </c>
      <c r="AL44" s="37" t="s">
        <v>45</v>
      </c>
    </row>
    <row r="45" spans="1:38" ht="26.25" customHeight="1" thickBot="1" x14ac:dyDescent="0.3">
      <c r="A45" s="51" t="s">
        <v>66</v>
      </c>
      <c r="B45" s="51" t="s">
        <v>109</v>
      </c>
      <c r="C45" s="52" t="s">
        <v>110</v>
      </c>
      <c r="D45" s="53"/>
      <c r="E45" s="3">
        <v>0.29444327724562602</v>
      </c>
      <c r="F45" s="3">
        <v>1.1635227717509701E-2</v>
      </c>
      <c r="G45" s="3">
        <v>9.1914113602563602E-2</v>
      </c>
      <c r="H45" s="3">
        <v>4.5957056801281798E-5</v>
      </c>
      <c r="I45" s="3">
        <v>9.4293376903557408E-3</v>
      </c>
      <c r="J45" s="3">
        <v>9.9531897842643994E-3</v>
      </c>
      <c r="K45" s="3">
        <v>1.0477041878173001E-2</v>
      </c>
      <c r="L45" s="3">
        <v>3.3002681919602501E-3</v>
      </c>
      <c r="M45" s="3">
        <v>5.8766184598874803E-2</v>
      </c>
      <c r="N45" s="3">
        <v>4.5957056801282001E-4</v>
      </c>
      <c r="O45" s="3">
        <v>4.5957056801280002E-5</v>
      </c>
      <c r="P45" s="3">
        <v>2.2978528400641001E-4</v>
      </c>
      <c r="Q45" s="3">
        <v>2.2978528400641001E-4</v>
      </c>
      <c r="R45" s="3" t="s">
        <v>451</v>
      </c>
      <c r="S45" s="3">
        <v>2.2978528400641001E-4</v>
      </c>
      <c r="T45" s="3">
        <v>3.2169939760897E-4</v>
      </c>
      <c r="U45" s="3">
        <v>9.1914113602564003E-4</v>
      </c>
      <c r="V45" s="3">
        <v>2.2978528400640899E-3</v>
      </c>
      <c r="W45" s="3" t="s">
        <v>451</v>
      </c>
      <c r="X45" s="3">
        <v>2.0482848794366E-4</v>
      </c>
      <c r="Y45" s="3">
        <v>2.0482848794366E-4</v>
      </c>
      <c r="Z45" s="3">
        <v>7.7931785649570001E-5</v>
      </c>
      <c r="AA45" s="3" t="s">
        <v>451</v>
      </c>
      <c r="AB45" s="3">
        <v>4.8758876153688998E-4</v>
      </c>
      <c r="AC45" s="3" t="s">
        <v>452</v>
      </c>
      <c r="AD45" s="3" t="s">
        <v>452</v>
      </c>
      <c r="AE45" s="44"/>
      <c r="AF45" s="19">
        <v>190.26221515730666</v>
      </c>
      <c r="AG45" s="19" t="s">
        <v>452</v>
      </c>
      <c r="AH45" s="19" t="s">
        <v>452</v>
      </c>
      <c r="AI45" s="19" t="s">
        <v>452</v>
      </c>
      <c r="AJ45" s="19" t="s">
        <v>452</v>
      </c>
      <c r="AK45" s="19" t="s">
        <v>452</v>
      </c>
      <c r="AL45" s="37" t="s">
        <v>45</v>
      </c>
    </row>
    <row r="46" spans="1:38" ht="26.25" customHeight="1" thickBot="1" x14ac:dyDescent="0.3">
      <c r="A46" s="51" t="s">
        <v>99</v>
      </c>
      <c r="B46" s="51" t="s">
        <v>111</v>
      </c>
      <c r="C46" s="52" t="s">
        <v>112</v>
      </c>
      <c r="D46" s="53"/>
      <c r="E46" s="3" t="s">
        <v>453</v>
      </c>
      <c r="F46" s="3" t="s">
        <v>453</v>
      </c>
      <c r="G46" s="3" t="s">
        <v>451</v>
      </c>
      <c r="H46" s="3" t="s">
        <v>453</v>
      </c>
      <c r="I46" s="3" t="s">
        <v>453</v>
      </c>
      <c r="J46" s="3" t="s">
        <v>451</v>
      </c>
      <c r="K46" s="3" t="s">
        <v>451</v>
      </c>
      <c r="L46" s="3" t="s">
        <v>451</v>
      </c>
      <c r="M46" s="3" t="s">
        <v>451</v>
      </c>
      <c r="N46" s="3" t="s">
        <v>451</v>
      </c>
      <c r="O46" s="3" t="s">
        <v>451</v>
      </c>
      <c r="P46" s="3" t="s">
        <v>451</v>
      </c>
      <c r="Q46" s="3" t="s">
        <v>451</v>
      </c>
      <c r="R46" s="3" t="s">
        <v>451</v>
      </c>
      <c r="S46" s="3" t="s">
        <v>451</v>
      </c>
      <c r="T46" s="3" t="s">
        <v>451</v>
      </c>
      <c r="U46" s="3" t="s">
        <v>451</v>
      </c>
      <c r="V46" s="3" t="s">
        <v>451</v>
      </c>
      <c r="W46" s="3" t="s">
        <v>451</v>
      </c>
      <c r="X46" s="3" t="s">
        <v>451</v>
      </c>
      <c r="Y46" s="3" t="s">
        <v>451</v>
      </c>
      <c r="Z46" s="3" t="s">
        <v>451</v>
      </c>
      <c r="AA46" s="3" t="s">
        <v>451</v>
      </c>
      <c r="AB46" s="3" t="s">
        <v>451</v>
      </c>
      <c r="AC46" s="3" t="s">
        <v>452</v>
      </c>
      <c r="AD46" s="3" t="s">
        <v>452</v>
      </c>
      <c r="AE46" s="44"/>
      <c r="AF46" s="19" t="s">
        <v>451</v>
      </c>
      <c r="AG46" s="19" t="s">
        <v>452</v>
      </c>
      <c r="AH46" s="19" t="s">
        <v>452</v>
      </c>
      <c r="AI46" s="19" t="s">
        <v>452</v>
      </c>
      <c r="AJ46" s="19" t="s">
        <v>452</v>
      </c>
      <c r="AK46" s="19" t="s">
        <v>452</v>
      </c>
      <c r="AL46" s="37" t="s">
        <v>45</v>
      </c>
    </row>
    <row r="47" spans="1:38" ht="26.25" customHeight="1" thickBot="1" x14ac:dyDescent="0.3">
      <c r="A47" s="51" t="s">
        <v>66</v>
      </c>
      <c r="B47" s="51" t="s">
        <v>113</v>
      </c>
      <c r="C47" s="52" t="s">
        <v>114</v>
      </c>
      <c r="D47" s="53"/>
      <c r="E47" s="3">
        <v>0.98379524573830368</v>
      </c>
      <c r="F47" s="3">
        <v>0.21146376733762323</v>
      </c>
      <c r="G47" s="3">
        <v>2.0217477738258976E-2</v>
      </c>
      <c r="H47" s="3">
        <v>9.7304751049344999E-6</v>
      </c>
      <c r="I47" s="3">
        <v>1.0157799800432989E-2</v>
      </c>
      <c r="J47" s="3">
        <v>1.043387555343659E-2</v>
      </c>
      <c r="K47" s="3">
        <v>1.2298662850271289E-2</v>
      </c>
      <c r="L47" s="3">
        <v>6.5043007112067144E-3</v>
      </c>
      <c r="M47" s="3">
        <v>6.5858159910979399</v>
      </c>
      <c r="N47" s="3">
        <v>7.4414115161E-8</v>
      </c>
      <c r="O47" s="3">
        <v>2.0713604037121499E-5</v>
      </c>
      <c r="P47" s="3" t="s">
        <v>451</v>
      </c>
      <c r="Q47" s="3" t="s">
        <v>451</v>
      </c>
      <c r="R47" s="3">
        <v>1.12686877034958E-4</v>
      </c>
      <c r="S47" s="3">
        <v>3.7177578539113404E-3</v>
      </c>
      <c r="T47" s="3">
        <v>1.06705179736199E-4</v>
      </c>
      <c r="U47" s="3">
        <v>1.30592396480615E-5</v>
      </c>
      <c r="V47" s="3">
        <v>1.8541216079631499E-3</v>
      </c>
      <c r="W47" s="3" t="s">
        <v>451</v>
      </c>
      <c r="X47" s="3">
        <v>4.0629946959023999E-5</v>
      </c>
      <c r="Y47" s="3">
        <v>5.3614823669690001E-5</v>
      </c>
      <c r="Z47" s="3" t="s">
        <v>451</v>
      </c>
      <c r="AA47" s="3" t="s">
        <v>451</v>
      </c>
      <c r="AB47" s="3">
        <v>9.4244770483713994E-5</v>
      </c>
      <c r="AC47" s="3" t="s">
        <v>452</v>
      </c>
      <c r="AD47" s="3" t="s">
        <v>452</v>
      </c>
      <c r="AE47" s="44"/>
      <c r="AF47" s="19">
        <v>2804.6484716418272</v>
      </c>
      <c r="AG47" s="19" t="s">
        <v>452</v>
      </c>
      <c r="AH47" s="19" t="s">
        <v>452</v>
      </c>
      <c r="AI47" s="19" t="s">
        <v>452</v>
      </c>
      <c r="AJ47" s="19" t="s">
        <v>452</v>
      </c>
      <c r="AK47" s="19" t="s">
        <v>452</v>
      </c>
      <c r="AL47" s="37" t="s">
        <v>45</v>
      </c>
    </row>
    <row r="48" spans="1:38" ht="26.25" customHeight="1" thickBot="1" x14ac:dyDescent="0.3">
      <c r="A48" s="51" t="s">
        <v>115</v>
      </c>
      <c r="B48" s="51" t="s">
        <v>116</v>
      </c>
      <c r="C48" s="52" t="s">
        <v>117</v>
      </c>
      <c r="D48" s="53"/>
      <c r="E48" s="3" t="s">
        <v>454</v>
      </c>
      <c r="F48" s="3" t="s">
        <v>454</v>
      </c>
      <c r="G48" s="3" t="s">
        <v>454</v>
      </c>
      <c r="H48" s="3" t="s">
        <v>454</v>
      </c>
      <c r="I48" s="3" t="s">
        <v>454</v>
      </c>
      <c r="J48" s="3" t="s">
        <v>454</v>
      </c>
      <c r="K48" s="3" t="s">
        <v>454</v>
      </c>
      <c r="L48" s="3" t="s">
        <v>454</v>
      </c>
      <c r="M48" s="3" t="s">
        <v>454</v>
      </c>
      <c r="N48" s="3" t="s">
        <v>454</v>
      </c>
      <c r="O48" s="3" t="s">
        <v>454</v>
      </c>
      <c r="P48" s="3" t="s">
        <v>454</v>
      </c>
      <c r="Q48" s="3" t="s">
        <v>454</v>
      </c>
      <c r="R48" s="3" t="s">
        <v>454</v>
      </c>
      <c r="S48" s="3" t="s">
        <v>454</v>
      </c>
      <c r="T48" s="3" t="s">
        <v>454</v>
      </c>
      <c r="U48" s="3" t="s">
        <v>454</v>
      </c>
      <c r="V48" s="3" t="s">
        <v>454</v>
      </c>
      <c r="W48" s="3" t="s">
        <v>454</v>
      </c>
      <c r="X48" s="3" t="s">
        <v>454</v>
      </c>
      <c r="Y48" s="3" t="s">
        <v>454</v>
      </c>
      <c r="Z48" s="3" t="s">
        <v>454</v>
      </c>
      <c r="AA48" s="3" t="s">
        <v>454</v>
      </c>
      <c r="AB48" s="3" t="s">
        <v>454</v>
      </c>
      <c r="AC48" s="3" t="s">
        <v>454</v>
      </c>
      <c r="AD48" s="3" t="s">
        <v>454</v>
      </c>
      <c r="AE48" s="44"/>
      <c r="AF48" s="19" t="s">
        <v>452</v>
      </c>
      <c r="AG48" s="19" t="s">
        <v>452</v>
      </c>
      <c r="AH48" s="19" t="s">
        <v>452</v>
      </c>
      <c r="AI48" s="19" t="s">
        <v>452</v>
      </c>
      <c r="AJ48" s="19" t="s">
        <v>452</v>
      </c>
      <c r="AK48" s="19" t="s">
        <v>452</v>
      </c>
      <c r="AL48" s="37" t="s">
        <v>118</v>
      </c>
    </row>
    <row r="49" spans="1:38" ht="26.25" customHeight="1" thickBot="1" x14ac:dyDescent="0.3">
      <c r="A49" s="51" t="s">
        <v>115</v>
      </c>
      <c r="B49" s="51" t="s">
        <v>119</v>
      </c>
      <c r="C49" s="52" t="s">
        <v>120</v>
      </c>
      <c r="D49" s="53"/>
      <c r="E49" s="3">
        <v>0.77512031999999997</v>
      </c>
      <c r="F49" s="3">
        <v>1.66544994</v>
      </c>
      <c r="G49" s="3">
        <v>0.36747656000000001</v>
      </c>
      <c r="H49" s="3">
        <v>0.19153281999999999</v>
      </c>
      <c r="I49" s="3">
        <v>0.33310055999999999</v>
      </c>
      <c r="J49" s="3">
        <v>0.77723463999999998</v>
      </c>
      <c r="K49" s="3">
        <v>2.2206703999999999</v>
      </c>
      <c r="L49" s="3">
        <v>0.20481695999999999</v>
      </c>
      <c r="M49" s="3">
        <v>1.3208375799999998</v>
      </c>
      <c r="N49" s="3">
        <v>0.75225210000000009</v>
      </c>
      <c r="O49" s="3">
        <v>0.17071404000000001</v>
      </c>
      <c r="P49" s="3">
        <v>4.1637569999999999E-2</v>
      </c>
      <c r="Q49" s="3">
        <v>6.8008030000000011E-2</v>
      </c>
      <c r="R49" s="3">
        <v>0.58015013999999998</v>
      </c>
      <c r="S49" s="3">
        <v>0.30811801999999999</v>
      </c>
      <c r="T49" s="3">
        <v>0.22206703999999999</v>
      </c>
      <c r="U49" s="3">
        <v>8.3275099999999998E-3</v>
      </c>
      <c r="V49" s="3">
        <v>0.75225210000000009</v>
      </c>
      <c r="W49" s="3">
        <v>0.41637570000000002</v>
      </c>
      <c r="X49" s="3">
        <v>1.8736906499999999</v>
      </c>
      <c r="Y49" s="3">
        <v>1.5267108999999999</v>
      </c>
      <c r="Z49" s="3">
        <v>1.31852305</v>
      </c>
      <c r="AA49" s="3">
        <v>0.84663058999999996</v>
      </c>
      <c r="AB49" s="3">
        <v>5.5655551900000004</v>
      </c>
      <c r="AC49" s="3" t="s">
        <v>452</v>
      </c>
      <c r="AD49" s="3" t="s">
        <v>452</v>
      </c>
      <c r="AE49" s="44"/>
      <c r="AF49" s="19" t="s">
        <v>452</v>
      </c>
      <c r="AG49" s="19" t="s">
        <v>452</v>
      </c>
      <c r="AH49" s="19" t="s">
        <v>452</v>
      </c>
      <c r="AI49" s="19" t="s">
        <v>452</v>
      </c>
      <c r="AJ49" s="19" t="s">
        <v>452</v>
      </c>
      <c r="AK49" s="19">
        <v>2647.92</v>
      </c>
      <c r="AL49" s="37" t="s">
        <v>121</v>
      </c>
    </row>
    <row r="50" spans="1:38" ht="26.25" customHeight="1" thickBot="1" x14ac:dyDescent="0.3">
      <c r="A50" s="51" t="s">
        <v>115</v>
      </c>
      <c r="B50" s="51" t="s">
        <v>122</v>
      </c>
      <c r="C50" s="52" t="s">
        <v>123</v>
      </c>
      <c r="D50" s="53"/>
      <c r="E50" s="3" t="s">
        <v>454</v>
      </c>
      <c r="F50" s="3" t="s">
        <v>454</v>
      </c>
      <c r="G50" s="3" t="s">
        <v>454</v>
      </c>
      <c r="H50" s="3" t="s">
        <v>454</v>
      </c>
      <c r="I50" s="3" t="s">
        <v>454</v>
      </c>
      <c r="J50" s="3" t="s">
        <v>454</v>
      </c>
      <c r="K50" s="3" t="s">
        <v>454</v>
      </c>
      <c r="L50" s="3" t="s">
        <v>454</v>
      </c>
      <c r="M50" s="3" t="s">
        <v>454</v>
      </c>
      <c r="N50" s="3" t="s">
        <v>454</v>
      </c>
      <c r="O50" s="3" t="s">
        <v>454</v>
      </c>
      <c r="P50" s="3" t="s">
        <v>454</v>
      </c>
      <c r="Q50" s="3" t="s">
        <v>454</v>
      </c>
      <c r="R50" s="3" t="s">
        <v>454</v>
      </c>
      <c r="S50" s="3" t="s">
        <v>454</v>
      </c>
      <c r="T50" s="3" t="s">
        <v>454</v>
      </c>
      <c r="U50" s="3" t="s">
        <v>454</v>
      </c>
      <c r="V50" s="3" t="s">
        <v>454</v>
      </c>
      <c r="W50" s="3" t="s">
        <v>454</v>
      </c>
      <c r="X50" s="3" t="s">
        <v>454</v>
      </c>
      <c r="Y50" s="3" t="s">
        <v>454</v>
      </c>
      <c r="Z50" s="3" t="s">
        <v>454</v>
      </c>
      <c r="AA50" s="3" t="s">
        <v>454</v>
      </c>
      <c r="AB50" s="3" t="s">
        <v>454</v>
      </c>
      <c r="AC50" s="3" t="s">
        <v>454</v>
      </c>
      <c r="AD50" s="3" t="s">
        <v>454</v>
      </c>
      <c r="AE50" s="44"/>
      <c r="AF50" s="19" t="s">
        <v>454</v>
      </c>
      <c r="AG50" s="19" t="s">
        <v>454</v>
      </c>
      <c r="AH50" s="19" t="s">
        <v>454</v>
      </c>
      <c r="AI50" s="19" t="s">
        <v>454</v>
      </c>
      <c r="AJ50" s="19" t="s">
        <v>454</v>
      </c>
      <c r="AK50" s="19" t="s">
        <v>454</v>
      </c>
      <c r="AL50" s="37" t="s">
        <v>377</v>
      </c>
    </row>
    <row r="51" spans="1:38" ht="26.25" customHeight="1" thickBot="1" x14ac:dyDescent="0.3">
      <c r="A51" s="51" t="s">
        <v>115</v>
      </c>
      <c r="B51" s="55" t="s">
        <v>124</v>
      </c>
      <c r="C51" s="52" t="s">
        <v>125</v>
      </c>
      <c r="D51" s="53"/>
      <c r="E51" s="3" t="s">
        <v>452</v>
      </c>
      <c r="F51" s="3" t="s">
        <v>453</v>
      </c>
      <c r="G51" s="3" t="s">
        <v>452</v>
      </c>
      <c r="H51" s="3" t="s">
        <v>452</v>
      </c>
      <c r="I51" s="3" t="s">
        <v>452</v>
      </c>
      <c r="J51" s="3" t="s">
        <v>452</v>
      </c>
      <c r="K51" s="3" t="s">
        <v>452</v>
      </c>
      <c r="L51" s="3" t="s">
        <v>452</v>
      </c>
      <c r="M51" s="3" t="s">
        <v>452</v>
      </c>
      <c r="N51" s="3" t="s">
        <v>452</v>
      </c>
      <c r="O51" s="3" t="s">
        <v>452</v>
      </c>
      <c r="P51" s="3" t="s">
        <v>452</v>
      </c>
      <c r="Q51" s="3" t="s">
        <v>452</v>
      </c>
      <c r="R51" s="3" t="s">
        <v>452</v>
      </c>
      <c r="S51" s="3" t="s">
        <v>452</v>
      </c>
      <c r="T51" s="3" t="s">
        <v>452</v>
      </c>
      <c r="U51" s="3" t="s">
        <v>452</v>
      </c>
      <c r="V51" s="3" t="s">
        <v>452</v>
      </c>
      <c r="W51" s="3" t="s">
        <v>452</v>
      </c>
      <c r="X51" s="3" t="s">
        <v>452</v>
      </c>
      <c r="Y51" s="3" t="s">
        <v>452</v>
      </c>
      <c r="Z51" s="3" t="s">
        <v>452</v>
      </c>
      <c r="AA51" s="3" t="s">
        <v>452</v>
      </c>
      <c r="AB51" s="3" t="s">
        <v>452</v>
      </c>
      <c r="AC51" s="3" t="s">
        <v>452</v>
      </c>
      <c r="AD51" s="3" t="s">
        <v>452</v>
      </c>
      <c r="AE51" s="44"/>
      <c r="AF51" s="19" t="s">
        <v>452</v>
      </c>
      <c r="AG51" s="19" t="s">
        <v>452</v>
      </c>
      <c r="AH51" s="19" t="s">
        <v>452</v>
      </c>
      <c r="AI51" s="19" t="s">
        <v>452</v>
      </c>
      <c r="AJ51" s="19" t="s">
        <v>452</v>
      </c>
      <c r="AK51" s="19">
        <v>1338.3106200000002</v>
      </c>
      <c r="AL51" s="37" t="s">
        <v>126</v>
      </c>
    </row>
    <row r="52" spans="1:38" ht="26.25" customHeight="1" thickBot="1" x14ac:dyDescent="0.3">
      <c r="A52" s="51" t="s">
        <v>115</v>
      </c>
      <c r="B52" s="55" t="s">
        <v>127</v>
      </c>
      <c r="C52" s="57" t="s">
        <v>358</v>
      </c>
      <c r="D52" s="54"/>
      <c r="E52" s="3">
        <v>2.8585006479999997</v>
      </c>
      <c r="F52" s="3">
        <v>7.3387195890000001</v>
      </c>
      <c r="G52" s="3">
        <v>12.66208016</v>
      </c>
      <c r="H52" s="3">
        <v>1.5129659999999999E-3</v>
      </c>
      <c r="I52" s="3">
        <v>0.1238707369364984</v>
      </c>
      <c r="J52" s="3">
        <v>0.25258119387299699</v>
      </c>
      <c r="K52" s="3">
        <v>0.35391639124713803</v>
      </c>
      <c r="L52" s="3">
        <v>3.83999284503145E-4</v>
      </c>
      <c r="M52" s="3">
        <v>4.7863949190000001</v>
      </c>
      <c r="N52" s="3">
        <v>0.17242729976684198</v>
      </c>
      <c r="O52" s="3">
        <v>4.1551965340062003E-2</v>
      </c>
      <c r="P52" s="3">
        <v>2.9241285618493002E-2</v>
      </c>
      <c r="Q52" s="3">
        <v>2.3298605682490998E-2</v>
      </c>
      <c r="R52" s="3">
        <v>9.6995149243565004E-2</v>
      </c>
      <c r="S52" s="3">
        <v>0.130896361440761</v>
      </c>
      <c r="T52" s="3">
        <v>1.7765655452393361</v>
      </c>
      <c r="U52" s="3">
        <v>8.3766314429139996E-3</v>
      </c>
      <c r="V52" s="3">
        <v>0.69162010451589795</v>
      </c>
      <c r="W52" s="3">
        <v>0.25798670699999998</v>
      </c>
      <c r="X52" s="3">
        <v>0.01</v>
      </c>
      <c r="Y52" s="3" t="s">
        <v>451</v>
      </c>
      <c r="Z52" s="3" t="s">
        <v>451</v>
      </c>
      <c r="AA52" s="3" t="s">
        <v>451</v>
      </c>
      <c r="AB52" s="3">
        <v>0.01</v>
      </c>
      <c r="AC52" s="3" t="s">
        <v>452</v>
      </c>
      <c r="AD52" s="3" t="s">
        <v>452</v>
      </c>
      <c r="AE52" s="44"/>
      <c r="AF52" s="19" t="s">
        <v>452</v>
      </c>
      <c r="AG52" s="19" t="s">
        <v>452</v>
      </c>
      <c r="AH52" s="19" t="s">
        <v>452</v>
      </c>
      <c r="AI52" s="19" t="s">
        <v>452</v>
      </c>
      <c r="AJ52" s="19" t="s">
        <v>452</v>
      </c>
      <c r="AK52" s="19" t="s">
        <v>451</v>
      </c>
      <c r="AL52" s="37" t="s">
        <v>128</v>
      </c>
    </row>
    <row r="53" spans="1:38" ht="26.25" customHeight="1" thickBot="1" x14ac:dyDescent="0.3">
      <c r="A53" s="51" t="s">
        <v>115</v>
      </c>
      <c r="B53" s="55" t="s">
        <v>129</v>
      </c>
      <c r="C53" s="57" t="s">
        <v>130</v>
      </c>
      <c r="D53" s="54"/>
      <c r="E53" s="3" t="s">
        <v>451</v>
      </c>
      <c r="F53" s="3">
        <v>2.582406616532035</v>
      </c>
      <c r="G53" s="3" t="s">
        <v>452</v>
      </c>
      <c r="H53" s="3" t="s">
        <v>452</v>
      </c>
      <c r="I53" s="3" t="s">
        <v>452</v>
      </c>
      <c r="J53" s="3" t="s">
        <v>452</v>
      </c>
      <c r="K53" s="3" t="s">
        <v>452</v>
      </c>
      <c r="L53" s="3" t="s">
        <v>452</v>
      </c>
      <c r="M53" s="3" t="s">
        <v>451</v>
      </c>
      <c r="N53" s="3" t="s">
        <v>452</v>
      </c>
      <c r="O53" s="3" t="s">
        <v>452</v>
      </c>
      <c r="P53" s="3" t="s">
        <v>452</v>
      </c>
      <c r="Q53" s="3" t="s">
        <v>452</v>
      </c>
      <c r="R53" s="3" t="s">
        <v>452</v>
      </c>
      <c r="S53" s="3" t="s">
        <v>452</v>
      </c>
      <c r="T53" s="3" t="s">
        <v>452</v>
      </c>
      <c r="U53" s="3" t="s">
        <v>452</v>
      </c>
      <c r="V53" s="3" t="s">
        <v>452</v>
      </c>
      <c r="W53" s="3" t="s">
        <v>452</v>
      </c>
      <c r="X53" s="3" t="s">
        <v>452</v>
      </c>
      <c r="Y53" s="3" t="s">
        <v>452</v>
      </c>
      <c r="Z53" s="3" t="s">
        <v>452</v>
      </c>
      <c r="AA53" s="3" t="s">
        <v>452</v>
      </c>
      <c r="AB53" s="3" t="s">
        <v>452</v>
      </c>
      <c r="AC53" s="3" t="s">
        <v>452</v>
      </c>
      <c r="AD53" s="3" t="s">
        <v>452</v>
      </c>
      <c r="AE53" s="44"/>
      <c r="AF53" s="19" t="s">
        <v>452</v>
      </c>
      <c r="AG53" s="19" t="s">
        <v>452</v>
      </c>
      <c r="AH53" s="19" t="s">
        <v>452</v>
      </c>
      <c r="AI53" s="19" t="s">
        <v>452</v>
      </c>
      <c r="AJ53" s="19" t="s">
        <v>452</v>
      </c>
      <c r="AK53" s="19">
        <v>1.9288542175588697</v>
      </c>
      <c r="AL53" s="37" t="s">
        <v>131</v>
      </c>
    </row>
    <row r="54" spans="1:38" ht="37.5" customHeight="1" thickBot="1" x14ac:dyDescent="0.3">
      <c r="A54" s="51" t="s">
        <v>115</v>
      </c>
      <c r="B54" s="55" t="s">
        <v>132</v>
      </c>
      <c r="C54" s="57" t="s">
        <v>133</v>
      </c>
      <c r="D54" s="54"/>
      <c r="E54" s="3" t="s">
        <v>452</v>
      </c>
      <c r="F54" s="3">
        <v>3.59859788795589</v>
      </c>
      <c r="G54" s="3" t="s">
        <v>452</v>
      </c>
      <c r="H54" s="3" t="s">
        <v>452</v>
      </c>
      <c r="I54" s="3" t="s">
        <v>452</v>
      </c>
      <c r="J54" s="3" t="s">
        <v>452</v>
      </c>
      <c r="K54" s="3" t="s">
        <v>452</v>
      </c>
      <c r="L54" s="3" t="s">
        <v>452</v>
      </c>
      <c r="M54" s="3" t="s">
        <v>452</v>
      </c>
      <c r="N54" s="3" t="s">
        <v>452</v>
      </c>
      <c r="O54" s="3" t="s">
        <v>452</v>
      </c>
      <c r="P54" s="3" t="s">
        <v>452</v>
      </c>
      <c r="Q54" s="3" t="s">
        <v>452</v>
      </c>
      <c r="R54" s="3" t="s">
        <v>452</v>
      </c>
      <c r="S54" s="3" t="s">
        <v>452</v>
      </c>
      <c r="T54" s="3" t="s">
        <v>452</v>
      </c>
      <c r="U54" s="3" t="s">
        <v>452</v>
      </c>
      <c r="V54" s="3" t="s">
        <v>452</v>
      </c>
      <c r="W54" s="3" t="s">
        <v>452</v>
      </c>
      <c r="X54" s="3" t="s">
        <v>452</v>
      </c>
      <c r="Y54" s="3" t="s">
        <v>452</v>
      </c>
      <c r="Z54" s="3" t="s">
        <v>452</v>
      </c>
      <c r="AA54" s="3" t="s">
        <v>452</v>
      </c>
      <c r="AB54" s="3" t="s">
        <v>452</v>
      </c>
      <c r="AC54" s="3" t="s">
        <v>452</v>
      </c>
      <c r="AD54" s="3" t="s">
        <v>452</v>
      </c>
      <c r="AE54" s="44"/>
      <c r="AF54" s="19" t="s">
        <v>452</v>
      </c>
      <c r="AG54" s="19" t="s">
        <v>452</v>
      </c>
      <c r="AH54" s="19" t="s">
        <v>452</v>
      </c>
      <c r="AI54" s="19" t="s">
        <v>452</v>
      </c>
      <c r="AJ54" s="19" t="s">
        <v>452</v>
      </c>
      <c r="AK54" s="19">
        <v>615891.6909556</v>
      </c>
      <c r="AL54" s="37" t="s">
        <v>384</v>
      </c>
    </row>
    <row r="55" spans="1:38" ht="26.25" customHeight="1" thickBot="1" x14ac:dyDescent="0.3">
      <c r="A55" s="51" t="s">
        <v>115</v>
      </c>
      <c r="B55" s="55" t="s">
        <v>134</v>
      </c>
      <c r="C55" s="57" t="s">
        <v>135</v>
      </c>
      <c r="D55" s="54"/>
      <c r="E55" s="3">
        <v>3.9205187000000002E-2</v>
      </c>
      <c r="F55" s="3">
        <v>3.5236231200000002E-2</v>
      </c>
      <c r="G55" s="3">
        <v>1.4491372130000002</v>
      </c>
      <c r="H55" s="3" t="s">
        <v>451</v>
      </c>
      <c r="I55" s="3">
        <v>6.94228350158691E-2</v>
      </c>
      <c r="J55" s="3">
        <v>6.94228350158691E-2</v>
      </c>
      <c r="K55" s="3">
        <v>6.94228350158691E-2</v>
      </c>
      <c r="L55" s="3">
        <v>5.5538268012695291E-2</v>
      </c>
      <c r="M55" s="3">
        <v>0.129806588</v>
      </c>
      <c r="N55" s="3" t="s">
        <v>452</v>
      </c>
      <c r="O55" s="3" t="s">
        <v>452</v>
      </c>
      <c r="P55" s="3" t="s">
        <v>452</v>
      </c>
      <c r="Q55" s="3" t="s">
        <v>452</v>
      </c>
      <c r="R55" s="3" t="s">
        <v>452</v>
      </c>
      <c r="S55" s="3" t="s">
        <v>452</v>
      </c>
      <c r="T55" s="3" t="s">
        <v>452</v>
      </c>
      <c r="U55" s="3" t="s">
        <v>452</v>
      </c>
      <c r="V55" s="3" t="s">
        <v>452</v>
      </c>
      <c r="W55" s="3" t="s">
        <v>452</v>
      </c>
      <c r="X55" s="3" t="s">
        <v>452</v>
      </c>
      <c r="Y55" s="3" t="s">
        <v>452</v>
      </c>
      <c r="Z55" s="3" t="s">
        <v>452</v>
      </c>
      <c r="AA55" s="3" t="s">
        <v>452</v>
      </c>
      <c r="AB55" s="3" t="s">
        <v>452</v>
      </c>
      <c r="AC55" s="3" t="s">
        <v>452</v>
      </c>
      <c r="AD55" s="3" t="s">
        <v>452</v>
      </c>
      <c r="AE55" s="44"/>
      <c r="AF55" s="19" t="s">
        <v>452</v>
      </c>
      <c r="AG55" s="19" t="s">
        <v>452</v>
      </c>
      <c r="AH55" s="19">
        <v>549.613393879</v>
      </c>
      <c r="AI55" s="19" t="s">
        <v>452</v>
      </c>
      <c r="AJ55" s="19" t="s">
        <v>452</v>
      </c>
      <c r="AK55" s="19" t="s">
        <v>452</v>
      </c>
      <c r="AL55" s="37" t="s">
        <v>136</v>
      </c>
    </row>
    <row r="56" spans="1:38" ht="26.25" customHeight="1" thickBot="1" x14ac:dyDescent="0.3">
      <c r="A56" s="55" t="s">
        <v>115</v>
      </c>
      <c r="B56" s="55" t="s">
        <v>137</v>
      </c>
      <c r="C56" s="57" t="s">
        <v>367</v>
      </c>
      <c r="D56" s="54"/>
      <c r="E56" s="3" t="s">
        <v>452</v>
      </c>
      <c r="F56" s="3" t="s">
        <v>452</v>
      </c>
      <c r="G56" s="3" t="s">
        <v>452</v>
      </c>
      <c r="H56" s="3" t="s">
        <v>452</v>
      </c>
      <c r="I56" s="3" t="s">
        <v>452</v>
      </c>
      <c r="J56" s="3" t="s">
        <v>452</v>
      </c>
      <c r="K56" s="3" t="s">
        <v>452</v>
      </c>
      <c r="L56" s="3" t="s">
        <v>452</v>
      </c>
      <c r="M56" s="3" t="s">
        <v>451</v>
      </c>
      <c r="N56" s="3" t="s">
        <v>452</v>
      </c>
      <c r="O56" s="3" t="s">
        <v>452</v>
      </c>
      <c r="P56" s="3" t="s">
        <v>452</v>
      </c>
      <c r="Q56" s="3" t="s">
        <v>452</v>
      </c>
      <c r="R56" s="3" t="s">
        <v>452</v>
      </c>
      <c r="S56" s="3" t="s">
        <v>452</v>
      </c>
      <c r="T56" s="3" t="s">
        <v>452</v>
      </c>
      <c r="U56" s="3" t="s">
        <v>452</v>
      </c>
      <c r="V56" s="3" t="s">
        <v>452</v>
      </c>
      <c r="W56" s="3" t="s">
        <v>452</v>
      </c>
      <c r="X56" s="3" t="s">
        <v>452</v>
      </c>
      <c r="Y56" s="3" t="s">
        <v>452</v>
      </c>
      <c r="Z56" s="3" t="s">
        <v>452</v>
      </c>
      <c r="AA56" s="3" t="s">
        <v>452</v>
      </c>
      <c r="AB56" s="3" t="s">
        <v>452</v>
      </c>
      <c r="AC56" s="3" t="s">
        <v>452</v>
      </c>
      <c r="AD56" s="3" t="s">
        <v>452</v>
      </c>
      <c r="AE56" s="44"/>
      <c r="AF56" s="19" t="s">
        <v>452</v>
      </c>
      <c r="AG56" s="19" t="s">
        <v>452</v>
      </c>
      <c r="AH56" s="19" t="s">
        <v>452</v>
      </c>
      <c r="AI56" s="19" t="s">
        <v>452</v>
      </c>
      <c r="AJ56" s="19" t="s">
        <v>452</v>
      </c>
      <c r="AK56" s="19" t="s">
        <v>452</v>
      </c>
      <c r="AL56" s="37" t="s">
        <v>377</v>
      </c>
    </row>
    <row r="57" spans="1:38" ht="26.25" customHeight="1" thickBot="1" x14ac:dyDescent="0.3">
      <c r="A57" s="51" t="s">
        <v>49</v>
      </c>
      <c r="B57" s="51" t="s">
        <v>139</v>
      </c>
      <c r="C57" s="52" t="s">
        <v>140</v>
      </c>
      <c r="D57" s="53"/>
      <c r="E57" s="3">
        <v>14.28586103</v>
      </c>
      <c r="F57" s="3">
        <v>0.31163749000000002</v>
      </c>
      <c r="G57" s="3">
        <v>5.2370095399999999</v>
      </c>
      <c r="H57" s="3">
        <v>0.28261825000000002</v>
      </c>
      <c r="I57" s="3">
        <v>0.12555740000000001</v>
      </c>
      <c r="J57" s="3">
        <v>0.33283384999999999</v>
      </c>
      <c r="K57" s="3">
        <v>0.56037206000000006</v>
      </c>
      <c r="L57" s="3">
        <v>3.7667199999999999E-3</v>
      </c>
      <c r="M57" s="3">
        <v>7.2256754000000001</v>
      </c>
      <c r="N57" s="3">
        <v>0.59433552000000001</v>
      </c>
      <c r="O57" s="3">
        <v>2.2109799999999999E-2</v>
      </c>
      <c r="P57" s="3">
        <v>0.23698084</v>
      </c>
      <c r="Q57" s="3">
        <v>6.5507839999999998E-2</v>
      </c>
      <c r="R57" s="3">
        <v>0.36099301</v>
      </c>
      <c r="S57" s="3">
        <v>0.26080810000000004</v>
      </c>
      <c r="T57" s="3">
        <v>0.20210667000000002</v>
      </c>
      <c r="U57" s="3">
        <v>0.10918016</v>
      </c>
      <c r="V57" s="3">
        <v>1.1773206000000001</v>
      </c>
      <c r="W57" s="3">
        <v>0.47071586000000004</v>
      </c>
      <c r="X57" s="3">
        <v>4.3165796400000001E-3</v>
      </c>
      <c r="Y57" s="3">
        <v>4.5047599499999993E-3</v>
      </c>
      <c r="Z57" s="3">
        <v>3.4672118300000001E-3</v>
      </c>
      <c r="AA57" s="3">
        <v>3.6677268100000003E-3</v>
      </c>
      <c r="AB57" s="3">
        <v>1.5956293350000001E-2</v>
      </c>
      <c r="AC57" s="3">
        <v>8.3683399999999999</v>
      </c>
      <c r="AD57" s="3">
        <v>3.0640499999999999</v>
      </c>
      <c r="AE57" s="44"/>
      <c r="AF57" s="19" t="s">
        <v>452</v>
      </c>
      <c r="AG57" s="19" t="s">
        <v>452</v>
      </c>
      <c r="AH57" s="19" t="s">
        <v>452</v>
      </c>
      <c r="AI57" s="19" t="s">
        <v>452</v>
      </c>
      <c r="AJ57" s="19" t="s">
        <v>452</v>
      </c>
      <c r="AK57" s="19">
        <v>5555.3410000000003</v>
      </c>
      <c r="AL57" s="37" t="s">
        <v>141</v>
      </c>
    </row>
    <row r="58" spans="1:38" ht="26.25" customHeight="1" thickBot="1" x14ac:dyDescent="0.3">
      <c r="A58" s="51" t="s">
        <v>49</v>
      </c>
      <c r="B58" s="51" t="s">
        <v>142</v>
      </c>
      <c r="C58" s="52" t="s">
        <v>143</v>
      </c>
      <c r="D58" s="53"/>
      <c r="E58" s="3">
        <v>6.0778592700000011</v>
      </c>
      <c r="F58" s="3">
        <v>0.75391154999999999</v>
      </c>
      <c r="G58" s="3">
        <v>3.1425418000000001</v>
      </c>
      <c r="H58" s="3">
        <v>1.3258269999999999E-2</v>
      </c>
      <c r="I58" s="3">
        <v>6.2157009999999999E-2</v>
      </c>
      <c r="J58" s="3">
        <v>0.12948630999999999</v>
      </c>
      <c r="K58" s="3">
        <v>1.89150252</v>
      </c>
      <c r="L58" s="3">
        <v>5.6730000000000001E-5</v>
      </c>
      <c r="M58" s="3">
        <v>36.581216350000005</v>
      </c>
      <c r="N58" s="3">
        <v>0.11592988</v>
      </c>
      <c r="O58" s="3">
        <v>9.3201499999999993E-3</v>
      </c>
      <c r="P58" s="3">
        <v>3.1443789999999999E-2</v>
      </c>
      <c r="Q58" s="3">
        <v>1.8036480000000001E-2</v>
      </c>
      <c r="R58" s="3">
        <v>0.14238213000000002</v>
      </c>
      <c r="S58" s="3">
        <v>5.015754E-2</v>
      </c>
      <c r="T58" s="3">
        <v>6.4201019999999998E-2</v>
      </c>
      <c r="U58" s="3">
        <v>3.1356519999999999E-2</v>
      </c>
      <c r="V58" s="3">
        <v>0.20506653</v>
      </c>
      <c r="W58" s="3">
        <v>0.31094646999999997</v>
      </c>
      <c r="X58" s="3">
        <v>8.4550833899999997E-3</v>
      </c>
      <c r="Y58" s="3">
        <v>1.8545099239999998E-2</v>
      </c>
      <c r="Z58" s="3">
        <v>3.1778844600000001E-3</v>
      </c>
      <c r="AA58" s="3">
        <v>2.1346816199999999E-3</v>
      </c>
      <c r="AB58" s="3">
        <v>3.231276324E-2</v>
      </c>
      <c r="AC58" s="3" t="s">
        <v>452</v>
      </c>
      <c r="AD58" s="3">
        <v>9.5420000000000005E-2</v>
      </c>
      <c r="AE58" s="44"/>
      <c r="AF58" s="19" t="s">
        <v>452</v>
      </c>
      <c r="AG58" s="19" t="s">
        <v>452</v>
      </c>
      <c r="AH58" s="19" t="s">
        <v>452</v>
      </c>
      <c r="AI58" s="19" t="s">
        <v>452</v>
      </c>
      <c r="AJ58" s="19" t="s">
        <v>452</v>
      </c>
      <c r="AK58" s="19">
        <v>2599.6610000000001</v>
      </c>
      <c r="AL58" s="37" t="s">
        <v>144</v>
      </c>
    </row>
    <row r="59" spans="1:38" ht="26.25" customHeight="1" thickBot="1" x14ac:dyDescent="0.3">
      <c r="A59" s="51" t="s">
        <v>49</v>
      </c>
      <c r="B59" s="59" t="s">
        <v>145</v>
      </c>
      <c r="C59" s="52" t="s">
        <v>368</v>
      </c>
      <c r="D59" s="53"/>
      <c r="E59" s="3">
        <v>8.3229434259999984</v>
      </c>
      <c r="F59" s="3">
        <v>0.29304660999999999</v>
      </c>
      <c r="G59" s="3">
        <v>6.7199282379999996</v>
      </c>
      <c r="H59" s="3">
        <v>0.28777999999999998</v>
      </c>
      <c r="I59" s="3">
        <v>0.48867885657981619</v>
      </c>
      <c r="J59" s="3">
        <v>0.56726732562413507</v>
      </c>
      <c r="K59" s="3">
        <v>0.63562989002259451</v>
      </c>
      <c r="L59" s="3">
        <v>8.446407984234849E-4</v>
      </c>
      <c r="M59" s="3">
        <v>0.11916934000000001</v>
      </c>
      <c r="N59" s="3">
        <v>1.394762107240169</v>
      </c>
      <c r="O59" s="3">
        <v>0.135570910500661</v>
      </c>
      <c r="P59" s="3">
        <v>2.8120866907999999E-2</v>
      </c>
      <c r="Q59" s="3">
        <v>0.12317198952109201</v>
      </c>
      <c r="R59" s="3">
        <v>0.43332288242442402</v>
      </c>
      <c r="S59" s="3">
        <v>0.14133000000000001</v>
      </c>
      <c r="T59" s="3">
        <v>0.47487385769917001</v>
      </c>
      <c r="U59" s="3">
        <v>25.097597272000002</v>
      </c>
      <c r="V59" s="3">
        <v>0.31091000000000002</v>
      </c>
      <c r="W59" s="3">
        <v>9.0750822000000009E-2</v>
      </c>
      <c r="X59" s="3">
        <v>1.464624087E-2</v>
      </c>
      <c r="Y59" s="3">
        <v>2.1998919690000004E-2</v>
      </c>
      <c r="Z59" s="3">
        <v>2.1998919690000004E-2</v>
      </c>
      <c r="AA59" s="3">
        <v>2.1998919690000004E-2</v>
      </c>
      <c r="AB59" s="3">
        <v>8.0641000000000004E-2</v>
      </c>
      <c r="AC59" s="3" t="s">
        <v>452</v>
      </c>
      <c r="AD59" s="3">
        <v>0.20499999999999999</v>
      </c>
      <c r="AE59" s="44"/>
      <c r="AF59" s="19" t="s">
        <v>452</v>
      </c>
      <c r="AG59" s="19" t="s">
        <v>452</v>
      </c>
      <c r="AH59" s="19" t="s">
        <v>452</v>
      </c>
      <c r="AI59" s="19" t="s">
        <v>452</v>
      </c>
      <c r="AJ59" s="19" t="s">
        <v>452</v>
      </c>
      <c r="AK59" s="19">
        <v>2261.1835179999998</v>
      </c>
      <c r="AL59" s="37" t="s">
        <v>385</v>
      </c>
    </row>
    <row r="60" spans="1:38" ht="26.25" customHeight="1" thickBot="1" x14ac:dyDescent="0.3">
      <c r="A60" s="51" t="s">
        <v>49</v>
      </c>
      <c r="B60" s="59" t="s">
        <v>146</v>
      </c>
      <c r="C60" s="52" t="s">
        <v>147</v>
      </c>
      <c r="D60" s="86"/>
      <c r="E60" s="3" t="s">
        <v>452</v>
      </c>
      <c r="F60" s="3" t="s">
        <v>452</v>
      </c>
      <c r="G60" s="3" t="s">
        <v>452</v>
      </c>
      <c r="H60" s="3" t="s">
        <v>452</v>
      </c>
      <c r="I60" s="3">
        <v>0.78417202999999991</v>
      </c>
      <c r="J60" s="3">
        <v>3.1325820199999996</v>
      </c>
      <c r="K60" s="3">
        <v>7.2324965599999995</v>
      </c>
      <c r="L60" s="3" t="s">
        <v>452</v>
      </c>
      <c r="M60" s="3" t="s">
        <v>452</v>
      </c>
      <c r="N60" s="3" t="s">
        <v>452</v>
      </c>
      <c r="O60" s="3" t="s">
        <v>452</v>
      </c>
      <c r="P60" s="3" t="s">
        <v>452</v>
      </c>
      <c r="Q60" s="3" t="s">
        <v>452</v>
      </c>
      <c r="R60" s="3" t="s">
        <v>452</v>
      </c>
      <c r="S60" s="3" t="s">
        <v>452</v>
      </c>
      <c r="T60" s="3" t="s">
        <v>452</v>
      </c>
      <c r="U60" s="3" t="s">
        <v>452</v>
      </c>
      <c r="V60" s="3" t="s">
        <v>452</v>
      </c>
      <c r="W60" s="3" t="s">
        <v>452</v>
      </c>
      <c r="X60" s="3" t="s">
        <v>452</v>
      </c>
      <c r="Y60" s="3" t="s">
        <v>452</v>
      </c>
      <c r="Z60" s="3" t="s">
        <v>452</v>
      </c>
      <c r="AA60" s="3" t="s">
        <v>452</v>
      </c>
      <c r="AB60" s="3" t="s">
        <v>452</v>
      </c>
      <c r="AC60" s="3" t="s">
        <v>452</v>
      </c>
      <c r="AD60" s="3" t="s">
        <v>452</v>
      </c>
      <c r="AE60" s="44"/>
      <c r="AF60" s="19" t="s">
        <v>452</v>
      </c>
      <c r="AG60" s="19" t="s">
        <v>452</v>
      </c>
      <c r="AH60" s="19" t="s">
        <v>452</v>
      </c>
      <c r="AI60" s="19" t="s">
        <v>452</v>
      </c>
      <c r="AJ60" s="19" t="s">
        <v>452</v>
      </c>
      <c r="AK60" s="19" t="s">
        <v>451</v>
      </c>
      <c r="AL60" s="37" t="s">
        <v>386</v>
      </c>
    </row>
    <row r="61" spans="1:38" ht="26.25" customHeight="1" thickBot="1" x14ac:dyDescent="0.3">
      <c r="A61" s="51" t="s">
        <v>49</v>
      </c>
      <c r="B61" s="59" t="s">
        <v>148</v>
      </c>
      <c r="C61" s="52" t="s">
        <v>149</v>
      </c>
      <c r="D61" s="53"/>
      <c r="E61" s="3" t="s">
        <v>452</v>
      </c>
      <c r="F61" s="3" t="s">
        <v>452</v>
      </c>
      <c r="G61" s="3" t="s">
        <v>452</v>
      </c>
      <c r="H61" s="3" t="s">
        <v>452</v>
      </c>
      <c r="I61" s="3">
        <v>0.52376065583283105</v>
      </c>
      <c r="J61" s="3">
        <v>5.2376065583283111</v>
      </c>
      <c r="K61" s="3">
        <v>17.498685988833202</v>
      </c>
      <c r="L61" s="3" t="s">
        <v>452</v>
      </c>
      <c r="M61" s="3" t="s">
        <v>452</v>
      </c>
      <c r="N61" s="3" t="s">
        <v>452</v>
      </c>
      <c r="O61" s="3" t="s">
        <v>452</v>
      </c>
      <c r="P61" s="3" t="s">
        <v>452</v>
      </c>
      <c r="Q61" s="3" t="s">
        <v>452</v>
      </c>
      <c r="R61" s="3" t="s">
        <v>452</v>
      </c>
      <c r="S61" s="3" t="s">
        <v>452</v>
      </c>
      <c r="T61" s="3" t="s">
        <v>452</v>
      </c>
      <c r="U61" s="3" t="s">
        <v>452</v>
      </c>
      <c r="V61" s="3" t="s">
        <v>452</v>
      </c>
      <c r="W61" s="3" t="s">
        <v>452</v>
      </c>
      <c r="X61" s="3" t="s">
        <v>452</v>
      </c>
      <c r="Y61" s="3" t="s">
        <v>452</v>
      </c>
      <c r="Z61" s="3" t="s">
        <v>452</v>
      </c>
      <c r="AA61" s="3" t="s">
        <v>452</v>
      </c>
      <c r="AB61" s="3" t="s">
        <v>452</v>
      </c>
      <c r="AC61" s="3" t="s">
        <v>452</v>
      </c>
      <c r="AD61" s="3" t="s">
        <v>452</v>
      </c>
      <c r="AE61" s="44"/>
      <c r="AF61" s="19" t="s">
        <v>452</v>
      </c>
      <c r="AG61" s="19" t="s">
        <v>452</v>
      </c>
      <c r="AH61" s="19" t="s">
        <v>452</v>
      </c>
      <c r="AI61" s="19" t="s">
        <v>452</v>
      </c>
      <c r="AJ61" s="19" t="s">
        <v>452</v>
      </c>
      <c r="AK61" s="19">
        <v>3012261.2105365759</v>
      </c>
      <c r="AL61" s="37" t="s">
        <v>387</v>
      </c>
    </row>
    <row r="62" spans="1:38" ht="26.25" customHeight="1" thickBot="1" x14ac:dyDescent="0.3">
      <c r="A62" s="51" t="s">
        <v>49</v>
      </c>
      <c r="B62" s="59" t="s">
        <v>150</v>
      </c>
      <c r="C62" s="52" t="s">
        <v>151</v>
      </c>
      <c r="D62" s="53"/>
      <c r="E62" s="3">
        <v>0.10524551</v>
      </c>
      <c r="F62" s="3" t="s">
        <v>452</v>
      </c>
      <c r="G62" s="3">
        <v>2.1384799999999999E-3</v>
      </c>
      <c r="H62" s="3" t="s">
        <v>452</v>
      </c>
      <c r="I62" s="3" t="s">
        <v>453</v>
      </c>
      <c r="J62" s="3" t="s">
        <v>453</v>
      </c>
      <c r="K62" s="3" t="s">
        <v>453</v>
      </c>
      <c r="L62" s="3" t="s">
        <v>452</v>
      </c>
      <c r="M62" s="3">
        <v>6.4182299999999996E-3</v>
      </c>
      <c r="N62" s="3" t="s">
        <v>452</v>
      </c>
      <c r="O62" s="3" t="s">
        <v>452</v>
      </c>
      <c r="P62" s="3" t="s">
        <v>452</v>
      </c>
      <c r="Q62" s="3" t="s">
        <v>452</v>
      </c>
      <c r="R62" s="3" t="s">
        <v>452</v>
      </c>
      <c r="S62" s="3" t="s">
        <v>452</v>
      </c>
      <c r="T62" s="3" t="s">
        <v>452</v>
      </c>
      <c r="U62" s="3" t="s">
        <v>452</v>
      </c>
      <c r="V62" s="3" t="s">
        <v>452</v>
      </c>
      <c r="W62" s="3" t="s">
        <v>452</v>
      </c>
      <c r="X62" s="3" t="s">
        <v>452</v>
      </c>
      <c r="Y62" s="3" t="s">
        <v>452</v>
      </c>
      <c r="Z62" s="3" t="s">
        <v>452</v>
      </c>
      <c r="AA62" s="3" t="s">
        <v>452</v>
      </c>
      <c r="AB62" s="3" t="s">
        <v>452</v>
      </c>
      <c r="AC62" s="3" t="s">
        <v>452</v>
      </c>
      <c r="AD62" s="3" t="s">
        <v>452</v>
      </c>
      <c r="AE62" s="44"/>
      <c r="AF62" s="19" t="s">
        <v>452</v>
      </c>
      <c r="AG62" s="19" t="s">
        <v>452</v>
      </c>
      <c r="AH62" s="19" t="s">
        <v>452</v>
      </c>
      <c r="AI62" s="19" t="s">
        <v>452</v>
      </c>
      <c r="AJ62" s="19" t="s">
        <v>452</v>
      </c>
      <c r="AK62" s="19" t="s">
        <v>452</v>
      </c>
      <c r="AL62" s="37" t="s">
        <v>388</v>
      </c>
    </row>
    <row r="63" spans="1:38" ht="26.25" customHeight="1" thickBot="1" x14ac:dyDescent="0.3">
      <c r="A63" s="51" t="s">
        <v>49</v>
      </c>
      <c r="B63" s="59" t="s">
        <v>152</v>
      </c>
      <c r="C63" s="57" t="s">
        <v>153</v>
      </c>
      <c r="D63" s="60"/>
      <c r="E63" s="3">
        <v>0.40991518599999999</v>
      </c>
      <c r="F63" s="3">
        <v>1.5254259999999999</v>
      </c>
      <c r="G63" s="3">
        <v>9.0458428909999995</v>
      </c>
      <c r="H63" s="3" t="s">
        <v>451</v>
      </c>
      <c r="I63" s="3">
        <v>0.53212783264812002</v>
      </c>
      <c r="J63" s="3">
        <v>0.57921533914683221</v>
      </c>
      <c r="K63" s="3">
        <v>0.73595061363859415</v>
      </c>
      <c r="L63" s="3">
        <v>1.4893839314147359E-3</v>
      </c>
      <c r="M63" s="3">
        <v>4.8334362500000001</v>
      </c>
      <c r="N63" s="3">
        <v>1.68687E-2</v>
      </c>
      <c r="O63" s="3">
        <v>5.6229000000000001E-3</v>
      </c>
      <c r="P63" s="3">
        <v>1.12458E-4</v>
      </c>
      <c r="Q63" s="3">
        <v>1.4994400000000001E-3</v>
      </c>
      <c r="R63" s="3">
        <v>1.8743E-3</v>
      </c>
      <c r="S63" s="3" t="s">
        <v>451</v>
      </c>
      <c r="T63" s="3">
        <v>1.12458E-4</v>
      </c>
      <c r="U63" s="3">
        <v>7.4971999999999997E-2</v>
      </c>
      <c r="V63" s="3" t="s">
        <v>451</v>
      </c>
      <c r="W63" s="3">
        <v>5.9074555000000001E-2</v>
      </c>
      <c r="X63" s="3" t="s">
        <v>451</v>
      </c>
      <c r="Y63" s="3" t="s">
        <v>451</v>
      </c>
      <c r="Z63" s="3" t="s">
        <v>451</v>
      </c>
      <c r="AA63" s="3" t="s">
        <v>451</v>
      </c>
      <c r="AB63" s="3" t="s">
        <v>451</v>
      </c>
      <c r="AC63" s="3" t="s">
        <v>452</v>
      </c>
      <c r="AD63" s="3" t="s">
        <v>452</v>
      </c>
      <c r="AE63" s="44"/>
      <c r="AF63" s="19" t="s">
        <v>452</v>
      </c>
      <c r="AG63" s="19" t="s">
        <v>452</v>
      </c>
      <c r="AH63" s="19" t="s">
        <v>452</v>
      </c>
      <c r="AI63" s="19" t="s">
        <v>452</v>
      </c>
      <c r="AJ63" s="19" t="s">
        <v>452</v>
      </c>
      <c r="AK63" s="19" t="s">
        <v>452</v>
      </c>
      <c r="AL63" s="37" t="s">
        <v>377</v>
      </c>
    </row>
    <row r="64" spans="1:38" ht="26.25" customHeight="1" thickBot="1" x14ac:dyDescent="0.3">
      <c r="A64" s="51" t="s">
        <v>49</v>
      </c>
      <c r="B64" s="59" t="s">
        <v>154</v>
      </c>
      <c r="C64" s="52" t="s">
        <v>155</v>
      </c>
      <c r="D64" s="53"/>
      <c r="E64" s="3">
        <v>0.40202291000000001</v>
      </c>
      <c r="F64" s="3" t="s">
        <v>453</v>
      </c>
      <c r="G64" s="3" t="s">
        <v>451</v>
      </c>
      <c r="H64" s="3" t="s">
        <v>451</v>
      </c>
      <c r="I64" s="3" t="s">
        <v>453</v>
      </c>
      <c r="J64" s="3" t="s">
        <v>453</v>
      </c>
      <c r="K64" s="3" t="s">
        <v>453</v>
      </c>
      <c r="L64" s="3" t="s">
        <v>453</v>
      </c>
      <c r="M64" s="3">
        <v>0.15871368000000002</v>
      </c>
      <c r="N64" s="3" t="s">
        <v>452</v>
      </c>
      <c r="O64" s="3" t="s">
        <v>452</v>
      </c>
      <c r="P64" s="3" t="s">
        <v>452</v>
      </c>
      <c r="Q64" s="3" t="s">
        <v>452</v>
      </c>
      <c r="R64" s="3" t="s">
        <v>452</v>
      </c>
      <c r="S64" s="3" t="s">
        <v>452</v>
      </c>
      <c r="T64" s="3" t="s">
        <v>452</v>
      </c>
      <c r="U64" s="3" t="s">
        <v>452</v>
      </c>
      <c r="V64" s="3" t="s">
        <v>452</v>
      </c>
      <c r="W64" s="3" t="s">
        <v>452</v>
      </c>
      <c r="X64" s="3" t="s">
        <v>452</v>
      </c>
      <c r="Y64" s="3" t="s">
        <v>452</v>
      </c>
      <c r="Z64" s="3" t="s">
        <v>452</v>
      </c>
      <c r="AA64" s="3" t="s">
        <v>452</v>
      </c>
      <c r="AB64" s="3" t="s">
        <v>452</v>
      </c>
      <c r="AC64" s="3" t="s">
        <v>452</v>
      </c>
      <c r="AD64" s="3" t="s">
        <v>452</v>
      </c>
      <c r="AE64" s="44"/>
      <c r="AF64" s="19" t="s">
        <v>452</v>
      </c>
      <c r="AG64" s="19" t="s">
        <v>452</v>
      </c>
      <c r="AH64" s="19" t="s">
        <v>452</v>
      </c>
      <c r="AI64" s="19" t="s">
        <v>452</v>
      </c>
      <c r="AJ64" s="19" t="s">
        <v>452</v>
      </c>
      <c r="AK64" s="19">
        <v>1110.2530000000002</v>
      </c>
      <c r="AL64" s="37" t="s">
        <v>156</v>
      </c>
    </row>
    <row r="65" spans="1:38" ht="26.25" customHeight="1" thickBot="1" x14ac:dyDescent="0.3">
      <c r="A65" s="51" t="s">
        <v>49</v>
      </c>
      <c r="B65" s="55" t="s">
        <v>157</v>
      </c>
      <c r="C65" s="52" t="s">
        <v>158</v>
      </c>
      <c r="D65" s="53"/>
      <c r="E65" s="3">
        <v>0.79499940999999996</v>
      </c>
      <c r="F65" s="3" t="s">
        <v>452</v>
      </c>
      <c r="G65" s="3" t="s">
        <v>451</v>
      </c>
      <c r="H65" s="3">
        <v>0.17230000000000001</v>
      </c>
      <c r="I65" s="3" t="s">
        <v>452</v>
      </c>
      <c r="J65" s="3" t="s">
        <v>452</v>
      </c>
      <c r="K65" s="3" t="s">
        <v>452</v>
      </c>
      <c r="L65" s="3" t="s">
        <v>452</v>
      </c>
      <c r="M65" s="3" t="s">
        <v>453</v>
      </c>
      <c r="N65" s="3" t="s">
        <v>452</v>
      </c>
      <c r="O65" s="3" t="s">
        <v>452</v>
      </c>
      <c r="P65" s="3" t="s">
        <v>452</v>
      </c>
      <c r="Q65" s="3" t="s">
        <v>452</v>
      </c>
      <c r="R65" s="3" t="s">
        <v>452</v>
      </c>
      <c r="S65" s="3" t="s">
        <v>452</v>
      </c>
      <c r="T65" s="3" t="s">
        <v>452</v>
      </c>
      <c r="U65" s="3" t="s">
        <v>452</v>
      </c>
      <c r="V65" s="3" t="s">
        <v>452</v>
      </c>
      <c r="W65" s="3" t="s">
        <v>452</v>
      </c>
      <c r="X65" s="3" t="s">
        <v>452</v>
      </c>
      <c r="Y65" s="3" t="s">
        <v>452</v>
      </c>
      <c r="Z65" s="3" t="s">
        <v>452</v>
      </c>
      <c r="AA65" s="3" t="s">
        <v>452</v>
      </c>
      <c r="AB65" s="3" t="s">
        <v>452</v>
      </c>
      <c r="AC65" s="3" t="s">
        <v>452</v>
      </c>
      <c r="AD65" s="3" t="s">
        <v>452</v>
      </c>
      <c r="AE65" s="44"/>
      <c r="AF65" s="19" t="s">
        <v>452</v>
      </c>
      <c r="AG65" s="19" t="s">
        <v>452</v>
      </c>
      <c r="AH65" s="19" t="s">
        <v>452</v>
      </c>
      <c r="AI65" s="19" t="s">
        <v>452</v>
      </c>
      <c r="AJ65" s="19" t="s">
        <v>452</v>
      </c>
      <c r="AK65" s="19">
        <v>1897.8589999999999</v>
      </c>
      <c r="AL65" s="37" t="s">
        <v>159</v>
      </c>
    </row>
    <row r="66" spans="1:38" ht="26.25" customHeight="1" thickBot="1" x14ac:dyDescent="0.3">
      <c r="A66" s="51" t="s">
        <v>49</v>
      </c>
      <c r="B66" s="55" t="s">
        <v>160</v>
      </c>
      <c r="C66" s="52" t="s">
        <v>161</v>
      </c>
      <c r="D66" s="53"/>
      <c r="E66" s="3" t="s">
        <v>454</v>
      </c>
      <c r="F66" s="3" t="s">
        <v>454</v>
      </c>
      <c r="G66" s="3" t="s">
        <v>454</v>
      </c>
      <c r="H66" s="3" t="s">
        <v>454</v>
      </c>
      <c r="I66" s="3" t="s">
        <v>454</v>
      </c>
      <c r="J66" s="3" t="s">
        <v>454</v>
      </c>
      <c r="K66" s="3" t="s">
        <v>454</v>
      </c>
      <c r="L66" s="3" t="s">
        <v>454</v>
      </c>
      <c r="M66" s="3" t="s">
        <v>454</v>
      </c>
      <c r="N66" s="3" t="s">
        <v>454</v>
      </c>
      <c r="O66" s="3" t="s">
        <v>454</v>
      </c>
      <c r="P66" s="3" t="s">
        <v>454</v>
      </c>
      <c r="Q66" s="3" t="s">
        <v>454</v>
      </c>
      <c r="R66" s="3" t="s">
        <v>454</v>
      </c>
      <c r="S66" s="3" t="s">
        <v>454</v>
      </c>
      <c r="T66" s="3" t="s">
        <v>454</v>
      </c>
      <c r="U66" s="3" t="s">
        <v>454</v>
      </c>
      <c r="V66" s="3" t="s">
        <v>454</v>
      </c>
      <c r="W66" s="3" t="s">
        <v>454</v>
      </c>
      <c r="X66" s="3" t="s">
        <v>454</v>
      </c>
      <c r="Y66" s="3" t="s">
        <v>454</v>
      </c>
      <c r="Z66" s="3" t="s">
        <v>454</v>
      </c>
      <c r="AA66" s="3" t="s">
        <v>454</v>
      </c>
      <c r="AB66" s="3" t="s">
        <v>454</v>
      </c>
      <c r="AC66" s="3" t="s">
        <v>454</v>
      </c>
      <c r="AD66" s="3" t="s">
        <v>454</v>
      </c>
      <c r="AE66" s="44"/>
      <c r="AF66" s="19" t="s">
        <v>452</v>
      </c>
      <c r="AG66" s="19" t="s">
        <v>452</v>
      </c>
      <c r="AH66" s="19" t="s">
        <v>452</v>
      </c>
      <c r="AI66" s="19" t="s">
        <v>452</v>
      </c>
      <c r="AJ66" s="19" t="s">
        <v>452</v>
      </c>
      <c r="AK66" s="19" t="s">
        <v>451</v>
      </c>
      <c r="AL66" s="37" t="s">
        <v>162</v>
      </c>
    </row>
    <row r="67" spans="1:38" ht="26.25" customHeight="1" thickBot="1" x14ac:dyDescent="0.3">
      <c r="A67" s="51" t="s">
        <v>49</v>
      </c>
      <c r="B67" s="55" t="s">
        <v>163</v>
      </c>
      <c r="C67" s="52" t="s">
        <v>164</v>
      </c>
      <c r="D67" s="53"/>
      <c r="E67" s="3" t="s">
        <v>454</v>
      </c>
      <c r="F67" s="3" t="s">
        <v>454</v>
      </c>
      <c r="G67" s="3" t="s">
        <v>454</v>
      </c>
      <c r="H67" s="3" t="s">
        <v>454</v>
      </c>
      <c r="I67" s="3" t="s">
        <v>454</v>
      </c>
      <c r="J67" s="3" t="s">
        <v>454</v>
      </c>
      <c r="K67" s="3" t="s">
        <v>454</v>
      </c>
      <c r="L67" s="3" t="s">
        <v>454</v>
      </c>
      <c r="M67" s="3" t="s">
        <v>454</v>
      </c>
      <c r="N67" s="3" t="s">
        <v>454</v>
      </c>
      <c r="O67" s="3" t="s">
        <v>454</v>
      </c>
      <c r="P67" s="3" t="s">
        <v>454</v>
      </c>
      <c r="Q67" s="3" t="s">
        <v>454</v>
      </c>
      <c r="R67" s="3" t="s">
        <v>454</v>
      </c>
      <c r="S67" s="3" t="s">
        <v>454</v>
      </c>
      <c r="T67" s="3" t="s">
        <v>454</v>
      </c>
      <c r="U67" s="3" t="s">
        <v>454</v>
      </c>
      <c r="V67" s="3" t="s">
        <v>454</v>
      </c>
      <c r="W67" s="3" t="s">
        <v>454</v>
      </c>
      <c r="X67" s="3" t="s">
        <v>454</v>
      </c>
      <c r="Y67" s="3" t="s">
        <v>454</v>
      </c>
      <c r="Z67" s="3" t="s">
        <v>454</v>
      </c>
      <c r="AA67" s="3" t="s">
        <v>454</v>
      </c>
      <c r="AB67" s="3" t="s">
        <v>454</v>
      </c>
      <c r="AC67" s="3" t="s">
        <v>454</v>
      </c>
      <c r="AD67" s="3" t="s">
        <v>454</v>
      </c>
      <c r="AE67" s="44"/>
      <c r="AF67" s="19" t="s">
        <v>454</v>
      </c>
      <c r="AG67" s="19" t="s">
        <v>454</v>
      </c>
      <c r="AH67" s="19" t="s">
        <v>454</v>
      </c>
      <c r="AI67" s="19" t="s">
        <v>454</v>
      </c>
      <c r="AJ67" s="19" t="s">
        <v>454</v>
      </c>
      <c r="AK67" s="19" t="s">
        <v>454</v>
      </c>
      <c r="AL67" s="37" t="s">
        <v>165</v>
      </c>
    </row>
    <row r="68" spans="1:38" ht="26.25" customHeight="1" thickBot="1" x14ac:dyDescent="0.3">
      <c r="A68" s="51" t="s">
        <v>49</v>
      </c>
      <c r="B68" s="55" t="s">
        <v>166</v>
      </c>
      <c r="C68" s="52" t="s">
        <v>167</v>
      </c>
      <c r="D68" s="53"/>
      <c r="E68" s="3">
        <v>3.7615629999999997E-2</v>
      </c>
      <c r="F68" s="3" t="s">
        <v>452</v>
      </c>
      <c r="G68" s="3">
        <v>0.46437629699999999</v>
      </c>
      <c r="H68" s="3" t="s">
        <v>452</v>
      </c>
      <c r="I68" s="3" t="s">
        <v>453</v>
      </c>
      <c r="J68" s="3" t="s">
        <v>453</v>
      </c>
      <c r="K68" s="3" t="s">
        <v>453</v>
      </c>
      <c r="L68" s="3" t="s">
        <v>453</v>
      </c>
      <c r="M68" s="3">
        <v>1.7927777999999998E-2</v>
      </c>
      <c r="N68" s="3" t="s">
        <v>452</v>
      </c>
      <c r="O68" s="3" t="s">
        <v>452</v>
      </c>
      <c r="P68" s="3" t="s">
        <v>451</v>
      </c>
      <c r="Q68" s="3" t="s">
        <v>452</v>
      </c>
      <c r="R68" s="3" t="s">
        <v>452</v>
      </c>
      <c r="S68" s="3" t="s">
        <v>452</v>
      </c>
      <c r="T68" s="3" t="s">
        <v>452</v>
      </c>
      <c r="U68" s="3" t="s">
        <v>452</v>
      </c>
      <c r="V68" s="3" t="s">
        <v>452</v>
      </c>
      <c r="W68" s="3" t="s">
        <v>452</v>
      </c>
      <c r="X68" s="3" t="s">
        <v>452</v>
      </c>
      <c r="Y68" s="3" t="s">
        <v>452</v>
      </c>
      <c r="Z68" s="3" t="s">
        <v>452</v>
      </c>
      <c r="AA68" s="3" t="s">
        <v>452</v>
      </c>
      <c r="AB68" s="3" t="s">
        <v>452</v>
      </c>
      <c r="AC68" s="3" t="s">
        <v>452</v>
      </c>
      <c r="AD68" s="3" t="s">
        <v>452</v>
      </c>
      <c r="AE68" s="44"/>
      <c r="AF68" s="19" t="s">
        <v>452</v>
      </c>
      <c r="AG68" s="19" t="s">
        <v>452</v>
      </c>
      <c r="AH68" s="19" t="s">
        <v>452</v>
      </c>
      <c r="AI68" s="19" t="s">
        <v>452</v>
      </c>
      <c r="AJ68" s="19" t="s">
        <v>452</v>
      </c>
      <c r="AK68" s="19" t="s">
        <v>451</v>
      </c>
      <c r="AL68" s="37" t="s">
        <v>168</v>
      </c>
    </row>
    <row r="69" spans="1:38" ht="26.25" customHeight="1" thickBot="1" x14ac:dyDescent="0.3">
      <c r="A69" s="51" t="s">
        <v>49</v>
      </c>
      <c r="B69" s="51" t="s">
        <v>169</v>
      </c>
      <c r="C69" s="52" t="s">
        <v>170</v>
      </c>
      <c r="D69" s="58"/>
      <c r="E69" s="3" t="s">
        <v>454</v>
      </c>
      <c r="F69" s="3" t="s">
        <v>454</v>
      </c>
      <c r="G69" s="3" t="s">
        <v>454</v>
      </c>
      <c r="H69" s="3" t="s">
        <v>454</v>
      </c>
      <c r="I69" s="3" t="s">
        <v>454</v>
      </c>
      <c r="J69" s="3" t="s">
        <v>454</v>
      </c>
      <c r="K69" s="3" t="s">
        <v>454</v>
      </c>
      <c r="L69" s="3" t="s">
        <v>454</v>
      </c>
      <c r="M69" s="3" t="s">
        <v>454</v>
      </c>
      <c r="N69" s="3" t="s">
        <v>454</v>
      </c>
      <c r="O69" s="3" t="s">
        <v>454</v>
      </c>
      <c r="P69" s="3" t="s">
        <v>454</v>
      </c>
      <c r="Q69" s="3" t="s">
        <v>454</v>
      </c>
      <c r="R69" s="3" t="s">
        <v>454</v>
      </c>
      <c r="S69" s="3" t="s">
        <v>454</v>
      </c>
      <c r="T69" s="3" t="s">
        <v>454</v>
      </c>
      <c r="U69" s="3" t="s">
        <v>454</v>
      </c>
      <c r="V69" s="3" t="s">
        <v>454</v>
      </c>
      <c r="W69" s="3" t="s">
        <v>454</v>
      </c>
      <c r="X69" s="3" t="s">
        <v>454</v>
      </c>
      <c r="Y69" s="3" t="s">
        <v>454</v>
      </c>
      <c r="Z69" s="3" t="s">
        <v>454</v>
      </c>
      <c r="AA69" s="3" t="s">
        <v>454</v>
      </c>
      <c r="AB69" s="3" t="s">
        <v>454</v>
      </c>
      <c r="AC69" s="3" t="s">
        <v>454</v>
      </c>
      <c r="AD69" s="3" t="s">
        <v>454</v>
      </c>
      <c r="AE69" s="44"/>
      <c r="AF69" s="19" t="s">
        <v>454</v>
      </c>
      <c r="AG69" s="19" t="s">
        <v>454</v>
      </c>
      <c r="AH69" s="19" t="s">
        <v>454</v>
      </c>
      <c r="AI69" s="19" t="s">
        <v>454</v>
      </c>
      <c r="AJ69" s="19" t="s">
        <v>454</v>
      </c>
      <c r="AK69" s="19" t="s">
        <v>454</v>
      </c>
      <c r="AL69" s="37" t="s">
        <v>171</v>
      </c>
    </row>
    <row r="70" spans="1:38" ht="26.25" customHeight="1" thickBot="1" x14ac:dyDescent="0.3">
      <c r="A70" s="51" t="s">
        <v>49</v>
      </c>
      <c r="B70" s="51" t="s">
        <v>172</v>
      </c>
      <c r="C70" s="52" t="s">
        <v>351</v>
      </c>
      <c r="D70" s="58"/>
      <c r="E70" s="3">
        <v>7.1615360829999988</v>
      </c>
      <c r="F70" s="3">
        <v>13.3440637688</v>
      </c>
      <c r="G70" s="3">
        <v>4.5704533769999998</v>
      </c>
      <c r="H70" s="3">
        <v>0.77470910199999987</v>
      </c>
      <c r="I70" s="3">
        <v>0.28714753048051012</v>
      </c>
      <c r="J70" s="3">
        <v>0.56332675990446357</v>
      </c>
      <c r="K70" s="3">
        <v>0.90514432300065018</v>
      </c>
      <c r="L70" s="3">
        <v>7.0632702434927008E-5</v>
      </c>
      <c r="M70" s="3">
        <v>1.936258292</v>
      </c>
      <c r="N70" s="3">
        <v>0.21426476</v>
      </c>
      <c r="O70" s="3">
        <v>7.45E-3</v>
      </c>
      <c r="P70" s="3">
        <v>0.271042272305</v>
      </c>
      <c r="Q70" s="3" t="s">
        <v>451</v>
      </c>
      <c r="R70" s="3" t="s">
        <v>451</v>
      </c>
      <c r="S70" s="3">
        <v>0.29096031</v>
      </c>
      <c r="T70" s="3">
        <v>1.0865732800000001</v>
      </c>
      <c r="U70" s="3" t="s">
        <v>451</v>
      </c>
      <c r="V70" s="3">
        <v>0.45266000000000006</v>
      </c>
      <c r="W70" s="3">
        <v>5.0282138999999997E-2</v>
      </c>
      <c r="X70" s="3" t="s">
        <v>451</v>
      </c>
      <c r="Y70" s="3" t="s">
        <v>451</v>
      </c>
      <c r="Z70" s="3" t="s">
        <v>451</v>
      </c>
      <c r="AA70" s="3" t="s">
        <v>451</v>
      </c>
      <c r="AB70" s="3" t="s">
        <v>451</v>
      </c>
      <c r="AC70" s="3" t="s">
        <v>452</v>
      </c>
      <c r="AD70" s="3" t="s">
        <v>452</v>
      </c>
      <c r="AE70" s="44"/>
      <c r="AF70" s="19" t="s">
        <v>452</v>
      </c>
      <c r="AG70" s="19" t="s">
        <v>452</v>
      </c>
      <c r="AH70" s="19" t="s">
        <v>452</v>
      </c>
      <c r="AI70" s="19" t="s">
        <v>452</v>
      </c>
      <c r="AJ70" s="19" t="s">
        <v>452</v>
      </c>
      <c r="AK70" s="19" t="s">
        <v>451</v>
      </c>
      <c r="AL70" s="37" t="s">
        <v>377</v>
      </c>
    </row>
    <row r="71" spans="1:38" ht="26.25" customHeight="1" thickBot="1" x14ac:dyDescent="0.3">
      <c r="A71" s="51" t="s">
        <v>49</v>
      </c>
      <c r="B71" s="51" t="s">
        <v>173</v>
      </c>
      <c r="C71" s="52" t="s">
        <v>174</v>
      </c>
      <c r="D71" s="58"/>
      <c r="E71" s="3" t="s">
        <v>453</v>
      </c>
      <c r="F71" s="3" t="s">
        <v>453</v>
      </c>
      <c r="G71" s="3" t="s">
        <v>453</v>
      </c>
      <c r="H71" s="3" t="s">
        <v>453</v>
      </c>
      <c r="I71" s="3" t="s">
        <v>453</v>
      </c>
      <c r="J71" s="3" t="s">
        <v>453</v>
      </c>
      <c r="K71" s="3" t="s">
        <v>453</v>
      </c>
      <c r="L71" s="3" t="s">
        <v>453</v>
      </c>
      <c r="M71" s="3" t="s">
        <v>453</v>
      </c>
      <c r="N71" s="3" t="s">
        <v>451</v>
      </c>
      <c r="O71" s="3" t="s">
        <v>451</v>
      </c>
      <c r="P71" s="3" t="s">
        <v>451</v>
      </c>
      <c r="Q71" s="3" t="s">
        <v>451</v>
      </c>
      <c r="R71" s="3" t="s">
        <v>451</v>
      </c>
      <c r="S71" s="3" t="s">
        <v>451</v>
      </c>
      <c r="T71" s="3" t="s">
        <v>451</v>
      </c>
      <c r="U71" s="3" t="s">
        <v>451</v>
      </c>
      <c r="V71" s="3" t="s">
        <v>451</v>
      </c>
      <c r="W71" s="3" t="s">
        <v>451</v>
      </c>
      <c r="X71" s="3" t="s">
        <v>451</v>
      </c>
      <c r="Y71" s="3" t="s">
        <v>451</v>
      </c>
      <c r="Z71" s="3" t="s">
        <v>451</v>
      </c>
      <c r="AA71" s="3" t="s">
        <v>451</v>
      </c>
      <c r="AB71" s="3" t="s">
        <v>451</v>
      </c>
      <c r="AC71" s="3" t="s">
        <v>452</v>
      </c>
      <c r="AD71" s="3" t="s">
        <v>452</v>
      </c>
      <c r="AE71" s="44"/>
      <c r="AF71" s="19" t="s">
        <v>452</v>
      </c>
      <c r="AG71" s="19" t="s">
        <v>452</v>
      </c>
      <c r="AH71" s="19" t="s">
        <v>452</v>
      </c>
      <c r="AI71" s="19" t="s">
        <v>452</v>
      </c>
      <c r="AJ71" s="19" t="s">
        <v>452</v>
      </c>
      <c r="AK71" s="19" t="s">
        <v>451</v>
      </c>
      <c r="AL71" s="37" t="s">
        <v>377</v>
      </c>
    </row>
    <row r="72" spans="1:38" ht="26.25" customHeight="1" thickBot="1" x14ac:dyDescent="0.3">
      <c r="A72" s="51" t="s">
        <v>49</v>
      </c>
      <c r="B72" s="51" t="s">
        <v>175</v>
      </c>
      <c r="C72" s="52" t="s">
        <v>176</v>
      </c>
      <c r="D72" s="53"/>
      <c r="E72" s="3">
        <v>5.0557015619999994</v>
      </c>
      <c r="F72" s="3">
        <v>1.79360695</v>
      </c>
      <c r="G72" s="3">
        <v>6.3691506600000007</v>
      </c>
      <c r="H72" s="3">
        <v>6.4000000000000001E-2</v>
      </c>
      <c r="I72" s="3">
        <v>4.374733869549396</v>
      </c>
      <c r="J72" s="3">
        <v>6.1222830495517844</v>
      </c>
      <c r="K72" s="3">
        <v>10.45497441722466</v>
      </c>
      <c r="L72" s="3">
        <v>0.36570081996810383</v>
      </c>
      <c r="M72" s="3">
        <v>248.16587641299998</v>
      </c>
      <c r="N72" s="3">
        <v>51.416357342585499</v>
      </c>
      <c r="O72" s="3">
        <v>0.67849732900000004</v>
      </c>
      <c r="P72" s="3">
        <v>0.67311575400000001</v>
      </c>
      <c r="Q72" s="3">
        <v>0.8779087109999999</v>
      </c>
      <c r="R72" s="3">
        <v>10.865531569100002</v>
      </c>
      <c r="S72" s="3">
        <v>3.6710951553829068</v>
      </c>
      <c r="T72" s="3">
        <v>3.50844084</v>
      </c>
      <c r="U72" s="3">
        <v>0.23050917200000001</v>
      </c>
      <c r="V72" s="3">
        <v>59.901769684299992</v>
      </c>
      <c r="W72" s="3">
        <v>15.520512620000002</v>
      </c>
      <c r="X72" s="3">
        <v>2.6732726922399999</v>
      </c>
      <c r="Y72" s="3">
        <v>3.3811491164399996</v>
      </c>
      <c r="Z72" s="3">
        <v>1.7104956197280001</v>
      </c>
      <c r="AA72" s="3">
        <v>1.2422140430999999</v>
      </c>
      <c r="AB72" s="3">
        <v>9.0071314718099984</v>
      </c>
      <c r="AC72" s="3">
        <v>6.3640401919999992</v>
      </c>
      <c r="AD72" s="3">
        <v>64.533959999999993</v>
      </c>
      <c r="AE72" s="44"/>
      <c r="AF72" s="19" t="s">
        <v>452</v>
      </c>
      <c r="AG72" s="19" t="s">
        <v>452</v>
      </c>
      <c r="AH72" s="19" t="s">
        <v>452</v>
      </c>
      <c r="AI72" s="19" t="s">
        <v>452</v>
      </c>
      <c r="AJ72" s="19" t="s">
        <v>452</v>
      </c>
      <c r="AK72" s="19">
        <v>10456.096000000001</v>
      </c>
      <c r="AL72" s="37" t="s">
        <v>177</v>
      </c>
    </row>
    <row r="73" spans="1:38" ht="26.25" customHeight="1" thickBot="1" x14ac:dyDescent="0.3">
      <c r="A73" s="51" t="s">
        <v>49</v>
      </c>
      <c r="B73" s="51" t="s">
        <v>178</v>
      </c>
      <c r="C73" s="52" t="s">
        <v>179</v>
      </c>
      <c r="D73" s="53"/>
      <c r="E73" s="3" t="s">
        <v>453</v>
      </c>
      <c r="F73" s="3" t="s">
        <v>453</v>
      </c>
      <c r="G73" s="3" t="s">
        <v>453</v>
      </c>
      <c r="H73" s="3" t="s">
        <v>452</v>
      </c>
      <c r="I73" s="3" t="s">
        <v>453</v>
      </c>
      <c r="J73" s="3" t="s">
        <v>453</v>
      </c>
      <c r="K73" s="3" t="s">
        <v>453</v>
      </c>
      <c r="L73" s="3" t="s">
        <v>453</v>
      </c>
      <c r="M73" s="3" t="s">
        <v>453</v>
      </c>
      <c r="N73" s="3" t="s">
        <v>453</v>
      </c>
      <c r="O73" s="3" t="s">
        <v>453</v>
      </c>
      <c r="P73" s="3" t="s">
        <v>453</v>
      </c>
      <c r="Q73" s="3" t="s">
        <v>453</v>
      </c>
      <c r="R73" s="3" t="s">
        <v>453</v>
      </c>
      <c r="S73" s="3" t="s">
        <v>453</v>
      </c>
      <c r="T73" s="3" t="s">
        <v>453</v>
      </c>
      <c r="U73" s="3" t="s">
        <v>453</v>
      </c>
      <c r="V73" s="3" t="s">
        <v>453</v>
      </c>
      <c r="W73" s="3" t="s">
        <v>452</v>
      </c>
      <c r="X73" s="3" t="s">
        <v>452</v>
      </c>
      <c r="Y73" s="3" t="s">
        <v>452</v>
      </c>
      <c r="Z73" s="3" t="s">
        <v>452</v>
      </c>
      <c r="AA73" s="3" t="s">
        <v>452</v>
      </c>
      <c r="AB73" s="3" t="s">
        <v>452</v>
      </c>
      <c r="AC73" s="3" t="s">
        <v>452</v>
      </c>
      <c r="AD73" s="3" t="s">
        <v>452</v>
      </c>
      <c r="AE73" s="44"/>
      <c r="AF73" s="19" t="s">
        <v>452</v>
      </c>
      <c r="AG73" s="19" t="s">
        <v>452</v>
      </c>
      <c r="AH73" s="19" t="s">
        <v>452</v>
      </c>
      <c r="AI73" s="19" t="s">
        <v>452</v>
      </c>
      <c r="AJ73" s="19" t="s">
        <v>452</v>
      </c>
      <c r="AK73" s="19" t="s">
        <v>451</v>
      </c>
      <c r="AL73" s="37" t="s">
        <v>180</v>
      </c>
    </row>
    <row r="74" spans="1:38" ht="26.25" customHeight="1" thickBot="1" x14ac:dyDescent="0.3">
      <c r="A74" s="51" t="s">
        <v>49</v>
      </c>
      <c r="B74" s="51" t="s">
        <v>181</v>
      </c>
      <c r="C74" s="52" t="s">
        <v>182</v>
      </c>
      <c r="D74" s="53"/>
      <c r="E74" s="3">
        <v>5.0019012000000002E-2</v>
      </c>
      <c r="F74" s="3" t="s">
        <v>453</v>
      </c>
      <c r="G74" s="3" t="s">
        <v>453</v>
      </c>
      <c r="H74" s="3" t="s">
        <v>453</v>
      </c>
      <c r="I74" s="3">
        <v>1.057845595732E-2</v>
      </c>
      <c r="J74" s="3">
        <v>1.49670428091375E-2</v>
      </c>
      <c r="K74" s="3">
        <v>1.6049000000000001E-2</v>
      </c>
      <c r="L74" s="3">
        <v>1.9041220723176E-5</v>
      </c>
      <c r="M74" s="3" t="s">
        <v>453</v>
      </c>
      <c r="N74" s="3" t="s">
        <v>453</v>
      </c>
      <c r="O74" s="3" t="s">
        <v>453</v>
      </c>
      <c r="P74" s="3" t="s">
        <v>453</v>
      </c>
      <c r="Q74" s="3" t="s">
        <v>453</v>
      </c>
      <c r="R74" s="3">
        <v>5.1535774999999999E-2</v>
      </c>
      <c r="S74" s="3" t="s">
        <v>453</v>
      </c>
      <c r="T74" s="3" t="s">
        <v>453</v>
      </c>
      <c r="U74" s="3" t="s">
        <v>453</v>
      </c>
      <c r="V74" s="3">
        <v>0.41554703180000002</v>
      </c>
      <c r="W74" s="3" t="s">
        <v>453</v>
      </c>
      <c r="X74" s="3" t="s">
        <v>452</v>
      </c>
      <c r="Y74" s="3" t="s">
        <v>452</v>
      </c>
      <c r="Z74" s="3" t="s">
        <v>452</v>
      </c>
      <c r="AA74" s="3" t="s">
        <v>452</v>
      </c>
      <c r="AB74" s="3" t="s">
        <v>452</v>
      </c>
      <c r="AC74" s="3" t="s">
        <v>451</v>
      </c>
      <c r="AD74" s="3" t="s">
        <v>452</v>
      </c>
      <c r="AE74" s="44"/>
      <c r="AF74" s="19" t="s">
        <v>452</v>
      </c>
      <c r="AG74" s="19" t="s">
        <v>452</v>
      </c>
      <c r="AH74" s="19" t="s">
        <v>452</v>
      </c>
      <c r="AI74" s="19" t="s">
        <v>452</v>
      </c>
      <c r="AJ74" s="19" t="s">
        <v>452</v>
      </c>
      <c r="AK74" s="19" t="s">
        <v>451</v>
      </c>
      <c r="AL74" s="37" t="s">
        <v>183</v>
      </c>
    </row>
    <row r="75" spans="1:38" ht="26.25" customHeight="1" thickBot="1" x14ac:dyDescent="0.3">
      <c r="A75" s="51" t="s">
        <v>49</v>
      </c>
      <c r="B75" s="51" t="s">
        <v>184</v>
      </c>
      <c r="C75" s="52" t="s">
        <v>185</v>
      </c>
      <c r="D75" s="58"/>
      <c r="E75" s="3" t="s">
        <v>453</v>
      </c>
      <c r="F75" s="3" t="s">
        <v>453</v>
      </c>
      <c r="G75" s="3" t="s">
        <v>453</v>
      </c>
      <c r="H75" s="3" t="s">
        <v>453</v>
      </c>
      <c r="I75" s="3" t="s">
        <v>453</v>
      </c>
      <c r="J75" s="3" t="s">
        <v>453</v>
      </c>
      <c r="K75" s="3" t="s">
        <v>453</v>
      </c>
      <c r="L75" s="3" t="s">
        <v>453</v>
      </c>
      <c r="M75" s="3" t="s">
        <v>453</v>
      </c>
      <c r="N75" s="3" t="s">
        <v>453</v>
      </c>
      <c r="O75" s="3" t="s">
        <v>453</v>
      </c>
      <c r="P75" s="3" t="s">
        <v>453</v>
      </c>
      <c r="Q75" s="3" t="s">
        <v>453</v>
      </c>
      <c r="R75" s="3" t="s">
        <v>451</v>
      </c>
      <c r="S75" s="3" t="s">
        <v>453</v>
      </c>
      <c r="T75" s="3" t="s">
        <v>453</v>
      </c>
      <c r="U75" s="3" t="s">
        <v>451</v>
      </c>
      <c r="V75" s="3" t="s">
        <v>453</v>
      </c>
      <c r="W75" s="3" t="s">
        <v>453</v>
      </c>
      <c r="X75" s="3" t="s">
        <v>451</v>
      </c>
      <c r="Y75" s="3" t="s">
        <v>451</v>
      </c>
      <c r="Z75" s="3" t="s">
        <v>451</v>
      </c>
      <c r="AA75" s="3" t="s">
        <v>451</v>
      </c>
      <c r="AB75" s="3" t="s">
        <v>451</v>
      </c>
      <c r="AC75" s="3" t="s">
        <v>452</v>
      </c>
      <c r="AD75" s="3" t="s">
        <v>452</v>
      </c>
      <c r="AE75" s="44"/>
      <c r="AF75" s="19" t="s">
        <v>452</v>
      </c>
      <c r="AG75" s="19" t="s">
        <v>452</v>
      </c>
      <c r="AH75" s="19" t="s">
        <v>452</v>
      </c>
      <c r="AI75" s="19" t="s">
        <v>452</v>
      </c>
      <c r="AJ75" s="19" t="s">
        <v>452</v>
      </c>
      <c r="AK75" s="19" t="s">
        <v>451</v>
      </c>
      <c r="AL75" s="37" t="s">
        <v>186</v>
      </c>
    </row>
    <row r="76" spans="1:38" ht="26.25" customHeight="1" thickBot="1" x14ac:dyDescent="0.3">
      <c r="A76" s="51" t="s">
        <v>49</v>
      </c>
      <c r="B76" s="51" t="s">
        <v>187</v>
      </c>
      <c r="C76" s="52" t="s">
        <v>188</v>
      </c>
      <c r="D76" s="53"/>
      <c r="E76" s="3" t="s">
        <v>453</v>
      </c>
      <c r="F76" s="3" t="s">
        <v>453</v>
      </c>
      <c r="G76" s="3" t="s">
        <v>453</v>
      </c>
      <c r="H76" s="3" t="s">
        <v>453</v>
      </c>
      <c r="I76" s="3" t="s">
        <v>453</v>
      </c>
      <c r="J76" s="3" t="s">
        <v>453</v>
      </c>
      <c r="K76" s="3" t="s">
        <v>453</v>
      </c>
      <c r="L76" s="3" t="s">
        <v>453</v>
      </c>
      <c r="M76" s="3" t="s">
        <v>453</v>
      </c>
      <c r="N76" s="3" t="s">
        <v>453</v>
      </c>
      <c r="O76" s="3" t="s">
        <v>453</v>
      </c>
      <c r="P76" s="3" t="s">
        <v>453</v>
      </c>
      <c r="Q76" s="3" t="s">
        <v>453</v>
      </c>
      <c r="R76" s="3" t="s">
        <v>453</v>
      </c>
      <c r="S76" s="3" t="s">
        <v>453</v>
      </c>
      <c r="T76" s="3" t="s">
        <v>453</v>
      </c>
      <c r="U76" s="3" t="s">
        <v>453</v>
      </c>
      <c r="V76" s="3" t="s">
        <v>453</v>
      </c>
      <c r="W76" s="3" t="s">
        <v>453</v>
      </c>
      <c r="X76" s="3" t="s">
        <v>451</v>
      </c>
      <c r="Y76" s="3" t="s">
        <v>451</v>
      </c>
      <c r="Z76" s="3" t="s">
        <v>451</v>
      </c>
      <c r="AA76" s="3" t="s">
        <v>451</v>
      </c>
      <c r="AB76" s="3" t="s">
        <v>451</v>
      </c>
      <c r="AC76" s="3" t="s">
        <v>452</v>
      </c>
      <c r="AD76" s="3">
        <v>8.9914669000000003E-5</v>
      </c>
      <c r="AE76" s="44"/>
      <c r="AF76" s="19" t="s">
        <v>452</v>
      </c>
      <c r="AG76" s="19" t="s">
        <v>452</v>
      </c>
      <c r="AH76" s="19" t="s">
        <v>452</v>
      </c>
      <c r="AI76" s="19" t="s">
        <v>452</v>
      </c>
      <c r="AJ76" s="19" t="s">
        <v>452</v>
      </c>
      <c r="AK76" s="19" t="s">
        <v>451</v>
      </c>
      <c r="AL76" s="37" t="s">
        <v>189</v>
      </c>
    </row>
    <row r="77" spans="1:38" ht="26.25" customHeight="1" thickBot="1" x14ac:dyDescent="0.3">
      <c r="A77" s="51" t="s">
        <v>49</v>
      </c>
      <c r="B77" s="51" t="s">
        <v>190</v>
      </c>
      <c r="C77" s="52" t="s">
        <v>191</v>
      </c>
      <c r="D77" s="53"/>
      <c r="E77" s="3" t="s">
        <v>453</v>
      </c>
      <c r="F77" s="3" t="s">
        <v>453</v>
      </c>
      <c r="G77" s="3" t="s">
        <v>453</v>
      </c>
      <c r="H77" s="3" t="s">
        <v>453</v>
      </c>
      <c r="I77" s="3" t="s">
        <v>453</v>
      </c>
      <c r="J77" s="3" t="s">
        <v>453</v>
      </c>
      <c r="K77" s="3" t="s">
        <v>453</v>
      </c>
      <c r="L77" s="3" t="s">
        <v>453</v>
      </c>
      <c r="M77" s="3" t="s">
        <v>453</v>
      </c>
      <c r="N77" s="3" t="s">
        <v>453</v>
      </c>
      <c r="O77" s="3" t="s">
        <v>453</v>
      </c>
      <c r="P77" s="3" t="s">
        <v>453</v>
      </c>
      <c r="Q77" s="3" t="s">
        <v>453</v>
      </c>
      <c r="R77" s="3" t="s">
        <v>453</v>
      </c>
      <c r="S77" s="3" t="s">
        <v>453</v>
      </c>
      <c r="T77" s="3" t="s">
        <v>453</v>
      </c>
      <c r="U77" s="3" t="s">
        <v>451</v>
      </c>
      <c r="V77" s="3" t="s">
        <v>453</v>
      </c>
      <c r="W77" s="3" t="s">
        <v>453</v>
      </c>
      <c r="X77" s="3" t="s">
        <v>451</v>
      </c>
      <c r="Y77" s="3" t="s">
        <v>451</v>
      </c>
      <c r="Z77" s="3" t="s">
        <v>451</v>
      </c>
      <c r="AA77" s="3" t="s">
        <v>451</v>
      </c>
      <c r="AB77" s="3" t="s">
        <v>451</v>
      </c>
      <c r="AC77" s="3" t="s">
        <v>452</v>
      </c>
      <c r="AD77" s="3" t="s">
        <v>452</v>
      </c>
      <c r="AE77" s="44"/>
      <c r="AF77" s="19" t="s">
        <v>452</v>
      </c>
      <c r="AG77" s="19" t="s">
        <v>452</v>
      </c>
      <c r="AH77" s="19" t="s">
        <v>452</v>
      </c>
      <c r="AI77" s="19" t="s">
        <v>452</v>
      </c>
      <c r="AJ77" s="19" t="s">
        <v>452</v>
      </c>
      <c r="AK77" s="19" t="s">
        <v>451</v>
      </c>
      <c r="AL77" s="37" t="s">
        <v>192</v>
      </c>
    </row>
    <row r="78" spans="1:38" ht="26.25" customHeight="1" thickBot="1" x14ac:dyDescent="0.3">
      <c r="A78" s="51" t="s">
        <v>49</v>
      </c>
      <c r="B78" s="51" t="s">
        <v>193</v>
      </c>
      <c r="C78" s="52" t="s">
        <v>194</v>
      </c>
      <c r="D78" s="53"/>
      <c r="E78" s="3" t="s">
        <v>453</v>
      </c>
      <c r="F78" s="3" t="s">
        <v>453</v>
      </c>
      <c r="G78" s="3" t="s">
        <v>453</v>
      </c>
      <c r="H78" s="3" t="s">
        <v>453</v>
      </c>
      <c r="I78" s="3" t="s">
        <v>453</v>
      </c>
      <c r="J78" s="3" t="s">
        <v>453</v>
      </c>
      <c r="K78" s="3" t="s">
        <v>453</v>
      </c>
      <c r="L78" s="3" t="s">
        <v>453</v>
      </c>
      <c r="M78" s="3" t="s">
        <v>453</v>
      </c>
      <c r="N78" s="3" t="s">
        <v>453</v>
      </c>
      <c r="O78" s="3" t="s">
        <v>453</v>
      </c>
      <c r="P78" s="3" t="s">
        <v>453</v>
      </c>
      <c r="Q78" s="3" t="s">
        <v>453</v>
      </c>
      <c r="R78" s="3" t="s">
        <v>453</v>
      </c>
      <c r="S78" s="3" t="s">
        <v>453</v>
      </c>
      <c r="T78" s="3" t="s">
        <v>453</v>
      </c>
      <c r="U78" s="3" t="s">
        <v>453</v>
      </c>
      <c r="V78" s="3" t="s">
        <v>453</v>
      </c>
      <c r="W78" s="3" t="s">
        <v>453</v>
      </c>
      <c r="X78" s="3" t="s">
        <v>451</v>
      </c>
      <c r="Y78" s="3" t="s">
        <v>451</v>
      </c>
      <c r="Z78" s="3" t="s">
        <v>451</v>
      </c>
      <c r="AA78" s="3" t="s">
        <v>451</v>
      </c>
      <c r="AB78" s="3" t="s">
        <v>451</v>
      </c>
      <c r="AC78" s="3" t="s">
        <v>452</v>
      </c>
      <c r="AD78" s="3" t="s">
        <v>452</v>
      </c>
      <c r="AE78" s="44"/>
      <c r="AF78" s="19" t="s">
        <v>452</v>
      </c>
      <c r="AG78" s="19" t="s">
        <v>452</v>
      </c>
      <c r="AH78" s="19" t="s">
        <v>452</v>
      </c>
      <c r="AI78" s="19" t="s">
        <v>452</v>
      </c>
      <c r="AJ78" s="19" t="s">
        <v>452</v>
      </c>
      <c r="AK78" s="19" t="s">
        <v>451</v>
      </c>
      <c r="AL78" s="37" t="s">
        <v>195</v>
      </c>
    </row>
    <row r="79" spans="1:38" ht="26.25" customHeight="1" thickBot="1" x14ac:dyDescent="0.3">
      <c r="A79" s="51" t="s">
        <v>49</v>
      </c>
      <c r="B79" s="51" t="s">
        <v>196</v>
      </c>
      <c r="C79" s="52" t="s">
        <v>197</v>
      </c>
      <c r="D79" s="53"/>
      <c r="E79" s="3" t="s">
        <v>453</v>
      </c>
      <c r="F79" s="3" t="s">
        <v>453</v>
      </c>
      <c r="G79" s="3" t="s">
        <v>453</v>
      </c>
      <c r="H79" s="3" t="s">
        <v>453</v>
      </c>
      <c r="I79" s="3" t="s">
        <v>453</v>
      </c>
      <c r="J79" s="3" t="s">
        <v>453</v>
      </c>
      <c r="K79" s="3" t="s">
        <v>453</v>
      </c>
      <c r="L79" s="3" t="s">
        <v>453</v>
      </c>
      <c r="M79" s="3" t="s">
        <v>453</v>
      </c>
      <c r="N79" s="3" t="s">
        <v>453</v>
      </c>
      <c r="O79" s="3" t="s">
        <v>453</v>
      </c>
      <c r="P79" s="3" t="s">
        <v>453</v>
      </c>
      <c r="Q79" s="3" t="s">
        <v>453</v>
      </c>
      <c r="R79" s="3" t="s">
        <v>453</v>
      </c>
      <c r="S79" s="3" t="s">
        <v>453</v>
      </c>
      <c r="T79" s="3" t="s">
        <v>453</v>
      </c>
      <c r="U79" s="3" t="s">
        <v>451</v>
      </c>
      <c r="V79" s="3" t="s">
        <v>453</v>
      </c>
      <c r="W79" s="3" t="s">
        <v>453</v>
      </c>
      <c r="X79" s="3" t="s">
        <v>451</v>
      </c>
      <c r="Y79" s="3" t="s">
        <v>451</v>
      </c>
      <c r="Z79" s="3" t="s">
        <v>451</v>
      </c>
      <c r="AA79" s="3" t="s">
        <v>451</v>
      </c>
      <c r="AB79" s="3" t="s">
        <v>451</v>
      </c>
      <c r="AC79" s="3" t="s">
        <v>452</v>
      </c>
      <c r="AD79" s="3" t="s">
        <v>452</v>
      </c>
      <c r="AE79" s="44"/>
      <c r="AF79" s="19" t="s">
        <v>452</v>
      </c>
      <c r="AG79" s="19" t="s">
        <v>452</v>
      </c>
      <c r="AH79" s="19" t="s">
        <v>452</v>
      </c>
      <c r="AI79" s="19" t="s">
        <v>452</v>
      </c>
      <c r="AJ79" s="19" t="s">
        <v>452</v>
      </c>
      <c r="AK79" s="19" t="s">
        <v>451</v>
      </c>
      <c r="AL79" s="37" t="s">
        <v>198</v>
      </c>
    </row>
    <row r="80" spans="1:38" ht="26.25" customHeight="1" thickBot="1" x14ac:dyDescent="0.3">
      <c r="A80" s="51" t="s">
        <v>49</v>
      </c>
      <c r="B80" s="55" t="s">
        <v>199</v>
      </c>
      <c r="C80" s="57" t="s">
        <v>200</v>
      </c>
      <c r="D80" s="53"/>
      <c r="E80" s="3">
        <v>0.51279908900000004</v>
      </c>
      <c r="F80" s="3">
        <v>0.65180816000000008</v>
      </c>
      <c r="G80" s="3">
        <v>3.2407117620000001</v>
      </c>
      <c r="H80" s="3">
        <v>7.1901700000000001E-3</v>
      </c>
      <c r="I80" s="3">
        <v>4.4913899363729394E-2</v>
      </c>
      <c r="J80" s="3">
        <v>5.813984754524739E-2</v>
      </c>
      <c r="K80" s="3">
        <v>6.2510326620000001E-2</v>
      </c>
      <c r="L80" s="3">
        <v>3.0343916057888003E-5</v>
      </c>
      <c r="M80" s="3">
        <v>0.32398833099999996</v>
      </c>
      <c r="N80" s="3">
        <v>9.5897612527449905</v>
      </c>
      <c r="O80" s="3">
        <v>0.25956430244407003</v>
      </c>
      <c r="P80" s="3">
        <v>0.112096988824719</v>
      </c>
      <c r="Q80" s="3">
        <v>0.77948343535959208</v>
      </c>
      <c r="R80" s="3">
        <v>0.54514264719999994</v>
      </c>
      <c r="S80" s="3">
        <v>1.600978609284988</v>
      </c>
      <c r="T80" s="3">
        <v>0.22752352143379301</v>
      </c>
      <c r="U80" s="3">
        <v>0.60221006580408298</v>
      </c>
      <c r="V80" s="3">
        <v>20.815570569978448</v>
      </c>
      <c r="W80" s="3">
        <v>0.59063949800000004</v>
      </c>
      <c r="X80" s="3">
        <v>1.4790350000000002E-4</v>
      </c>
      <c r="Y80" s="3">
        <v>1.4790350000000002E-4</v>
      </c>
      <c r="Z80" s="3">
        <v>1.4790350000000002E-4</v>
      </c>
      <c r="AA80" s="3">
        <v>1.4790350000000002E-4</v>
      </c>
      <c r="AB80" s="3">
        <v>5.9161400000000007E-4</v>
      </c>
      <c r="AC80" s="3" t="s">
        <v>452</v>
      </c>
      <c r="AD80" s="3" t="s">
        <v>451</v>
      </c>
      <c r="AE80" s="44"/>
      <c r="AF80" s="19" t="s">
        <v>452</v>
      </c>
      <c r="AG80" s="19" t="s">
        <v>452</v>
      </c>
      <c r="AH80" s="19" t="s">
        <v>452</v>
      </c>
      <c r="AI80" s="19" t="s">
        <v>452</v>
      </c>
      <c r="AJ80" s="19" t="s">
        <v>452</v>
      </c>
      <c r="AK80" s="19" t="s">
        <v>451</v>
      </c>
      <c r="AL80" s="37" t="s">
        <v>377</v>
      </c>
    </row>
    <row r="81" spans="1:38" ht="26.25" customHeight="1" thickBot="1" x14ac:dyDescent="0.3">
      <c r="A81" s="51" t="s">
        <v>49</v>
      </c>
      <c r="B81" s="55" t="s">
        <v>201</v>
      </c>
      <c r="C81" s="57" t="s">
        <v>202</v>
      </c>
      <c r="D81" s="53"/>
      <c r="E81" s="3">
        <v>4.2755973026666668E-3</v>
      </c>
      <c r="F81" s="3">
        <v>3.0427434922285713E-2</v>
      </c>
      <c r="G81" s="3">
        <v>3.2790878853333331E-3</v>
      </c>
      <c r="H81" s="3" t="s">
        <v>452</v>
      </c>
      <c r="I81" s="3">
        <v>6.5593346262299802E-3</v>
      </c>
      <c r="J81" s="3">
        <v>2.9390284708625806E-2</v>
      </c>
      <c r="K81" s="3">
        <v>8.9978443365183292E-2</v>
      </c>
      <c r="L81" s="3">
        <v>6.4081769534439999E-6</v>
      </c>
      <c r="M81" s="3">
        <v>0.16126970386666667</v>
      </c>
      <c r="N81" s="3">
        <v>0.56342684207999993</v>
      </c>
      <c r="O81" s="3">
        <v>8.0915799999999993E-3</v>
      </c>
      <c r="P81" s="3" t="s">
        <v>451</v>
      </c>
      <c r="Q81" s="3">
        <v>1.73391E-2</v>
      </c>
      <c r="R81" s="3">
        <v>0.18841348920000001</v>
      </c>
      <c r="S81" s="3">
        <v>7.54E-4</v>
      </c>
      <c r="T81" s="3" t="s">
        <v>451</v>
      </c>
      <c r="U81" s="3" t="s">
        <v>451</v>
      </c>
      <c r="V81" s="3">
        <v>1.1070151751395998</v>
      </c>
      <c r="W81" s="3">
        <v>1.0947E-2</v>
      </c>
      <c r="X81" s="3" t="s">
        <v>451</v>
      </c>
      <c r="Y81" s="3" t="s">
        <v>451</v>
      </c>
      <c r="Z81" s="3" t="s">
        <v>451</v>
      </c>
      <c r="AA81" s="3" t="s">
        <v>451</v>
      </c>
      <c r="AB81" s="3" t="s">
        <v>451</v>
      </c>
      <c r="AC81" s="3" t="s">
        <v>452</v>
      </c>
      <c r="AD81" s="3">
        <v>8.3599999999999996E-6</v>
      </c>
      <c r="AE81" s="44"/>
      <c r="AF81" s="19" t="s">
        <v>452</v>
      </c>
      <c r="AG81" s="19" t="s">
        <v>452</v>
      </c>
      <c r="AH81" s="19" t="s">
        <v>452</v>
      </c>
      <c r="AI81" s="19" t="s">
        <v>452</v>
      </c>
      <c r="AJ81" s="19" t="s">
        <v>452</v>
      </c>
      <c r="AK81" s="19" t="s">
        <v>451</v>
      </c>
      <c r="AL81" s="37" t="s">
        <v>203</v>
      </c>
    </row>
    <row r="82" spans="1:38" ht="26.25" customHeight="1" thickBot="1" x14ac:dyDescent="0.3">
      <c r="A82" s="51" t="s">
        <v>204</v>
      </c>
      <c r="B82" s="55" t="s">
        <v>205</v>
      </c>
      <c r="C82" s="61" t="s">
        <v>206</v>
      </c>
      <c r="D82" s="53"/>
      <c r="E82" s="3" t="s">
        <v>452</v>
      </c>
      <c r="F82" s="3">
        <v>24.541526627023799</v>
      </c>
      <c r="G82" s="3" t="s">
        <v>452</v>
      </c>
      <c r="H82" s="3" t="s">
        <v>452</v>
      </c>
      <c r="I82" s="3" t="s">
        <v>452</v>
      </c>
      <c r="J82" s="3" t="s">
        <v>452</v>
      </c>
      <c r="K82" s="3" t="s">
        <v>452</v>
      </c>
      <c r="L82" s="3" t="s">
        <v>452</v>
      </c>
      <c r="M82" s="3" t="s">
        <v>452</v>
      </c>
      <c r="N82" s="3" t="s">
        <v>452</v>
      </c>
      <c r="O82" s="3" t="s">
        <v>452</v>
      </c>
      <c r="P82" s="3" t="s">
        <v>452</v>
      </c>
      <c r="Q82" s="3" t="s">
        <v>452</v>
      </c>
      <c r="R82" s="3" t="s">
        <v>452</v>
      </c>
      <c r="S82" s="3" t="s">
        <v>452</v>
      </c>
      <c r="T82" s="3" t="s">
        <v>452</v>
      </c>
      <c r="U82" s="3" t="s">
        <v>452</v>
      </c>
      <c r="V82" s="3" t="s">
        <v>452</v>
      </c>
      <c r="W82" s="3" t="s">
        <v>452</v>
      </c>
      <c r="X82" s="3" t="s">
        <v>452</v>
      </c>
      <c r="Y82" s="3" t="s">
        <v>452</v>
      </c>
      <c r="Z82" s="3" t="s">
        <v>452</v>
      </c>
      <c r="AA82" s="3" t="s">
        <v>452</v>
      </c>
      <c r="AB82" s="3" t="s">
        <v>452</v>
      </c>
      <c r="AC82" s="3" t="s">
        <v>452</v>
      </c>
      <c r="AD82" s="3" t="s">
        <v>452</v>
      </c>
      <c r="AE82" s="44"/>
      <c r="AF82" s="19" t="s">
        <v>452</v>
      </c>
      <c r="AG82" s="19" t="s">
        <v>452</v>
      </c>
      <c r="AH82" s="19" t="s">
        <v>452</v>
      </c>
      <c r="AI82" s="19" t="s">
        <v>452</v>
      </c>
      <c r="AJ82" s="19" t="s">
        <v>452</v>
      </c>
      <c r="AK82" s="19">
        <v>10445852</v>
      </c>
      <c r="AL82" s="37" t="s">
        <v>215</v>
      </c>
    </row>
    <row r="83" spans="1:38" ht="26.25" customHeight="1" thickBot="1" x14ac:dyDescent="0.3">
      <c r="A83" s="51" t="s">
        <v>49</v>
      </c>
      <c r="B83" s="62" t="s">
        <v>207</v>
      </c>
      <c r="C83" s="63" t="s">
        <v>208</v>
      </c>
      <c r="D83" s="53"/>
      <c r="E83" s="3">
        <v>5.6728764999999994E-2</v>
      </c>
      <c r="F83" s="3">
        <v>7.935487606153846E-2</v>
      </c>
      <c r="G83" s="3">
        <v>5.1685837999999998E-2</v>
      </c>
      <c r="H83" s="3" t="s">
        <v>452</v>
      </c>
      <c r="I83" s="3">
        <v>1.4103377695384615E-2</v>
      </c>
      <c r="J83" s="3">
        <v>7.2517051295384619E-2</v>
      </c>
      <c r="K83" s="3">
        <v>0.38763028953846157</v>
      </c>
      <c r="L83" s="3">
        <v>5.2657032818092305E-4</v>
      </c>
      <c r="M83" s="3">
        <v>0.21818016199999996</v>
      </c>
      <c r="N83" s="3" t="s">
        <v>452</v>
      </c>
      <c r="O83" s="3" t="s">
        <v>452</v>
      </c>
      <c r="P83" s="3" t="s">
        <v>452</v>
      </c>
      <c r="Q83" s="3" t="s">
        <v>452</v>
      </c>
      <c r="R83" s="3" t="s">
        <v>452</v>
      </c>
      <c r="S83" s="3" t="s">
        <v>452</v>
      </c>
      <c r="T83" s="3" t="s">
        <v>452</v>
      </c>
      <c r="U83" s="3" t="s">
        <v>452</v>
      </c>
      <c r="V83" s="3" t="s">
        <v>452</v>
      </c>
      <c r="W83" s="3">
        <v>1.8991000000000001E-2</v>
      </c>
      <c r="X83" s="3">
        <v>2.4885808860000001E-3</v>
      </c>
      <c r="Y83" s="3">
        <v>1.05184966859E-2</v>
      </c>
      <c r="Z83" s="3">
        <v>1.3882311716391999E-2</v>
      </c>
      <c r="AA83" s="3">
        <v>3.2943375E-4</v>
      </c>
      <c r="AB83" s="3">
        <v>2.7218823037999999E-2</v>
      </c>
      <c r="AC83" s="3" t="s">
        <v>452</v>
      </c>
      <c r="AD83" s="3" t="s">
        <v>452</v>
      </c>
      <c r="AE83" s="44"/>
      <c r="AF83" s="19" t="s">
        <v>452</v>
      </c>
      <c r="AG83" s="19" t="s">
        <v>452</v>
      </c>
      <c r="AH83" s="19" t="s">
        <v>452</v>
      </c>
      <c r="AI83" s="19" t="s">
        <v>452</v>
      </c>
      <c r="AJ83" s="19" t="s">
        <v>452</v>
      </c>
      <c r="AK83" s="19" t="s">
        <v>451</v>
      </c>
      <c r="AL83" s="37" t="s">
        <v>377</v>
      </c>
    </row>
    <row r="84" spans="1:38" ht="26.25" customHeight="1" thickBot="1" x14ac:dyDescent="0.3">
      <c r="A84" s="51" t="s">
        <v>49</v>
      </c>
      <c r="B84" s="62" t="s">
        <v>209</v>
      </c>
      <c r="C84" s="63" t="s">
        <v>210</v>
      </c>
      <c r="D84" s="53"/>
      <c r="E84" s="3">
        <v>6.4139999999999996E-3</v>
      </c>
      <c r="F84" s="3">
        <v>0.02</v>
      </c>
      <c r="G84" s="3" t="s">
        <v>451</v>
      </c>
      <c r="H84" s="3" t="s">
        <v>452</v>
      </c>
      <c r="I84" s="3" t="s">
        <v>452</v>
      </c>
      <c r="J84" s="3" t="s">
        <v>452</v>
      </c>
      <c r="K84" s="3" t="s">
        <v>452</v>
      </c>
      <c r="L84" s="3" t="s">
        <v>452</v>
      </c>
      <c r="M84" s="3">
        <v>2.7820000000000002E-3</v>
      </c>
      <c r="N84" s="3" t="s">
        <v>451</v>
      </c>
      <c r="O84" s="3" t="s">
        <v>452</v>
      </c>
      <c r="P84" s="3" t="s">
        <v>452</v>
      </c>
      <c r="Q84" s="3" t="s">
        <v>452</v>
      </c>
      <c r="R84" s="3" t="s">
        <v>452</v>
      </c>
      <c r="S84" s="3" t="s">
        <v>452</v>
      </c>
      <c r="T84" s="3" t="s">
        <v>452</v>
      </c>
      <c r="U84" s="3" t="s">
        <v>452</v>
      </c>
      <c r="V84" s="3" t="s">
        <v>452</v>
      </c>
      <c r="W84" s="3" t="s">
        <v>451</v>
      </c>
      <c r="X84" s="3" t="s">
        <v>451</v>
      </c>
      <c r="Y84" s="3" t="s">
        <v>451</v>
      </c>
      <c r="Z84" s="3" t="s">
        <v>451</v>
      </c>
      <c r="AA84" s="3" t="s">
        <v>451</v>
      </c>
      <c r="AB84" s="3" t="s">
        <v>451</v>
      </c>
      <c r="AC84" s="3" t="s">
        <v>452</v>
      </c>
      <c r="AD84" s="3" t="s">
        <v>452</v>
      </c>
      <c r="AE84" s="44"/>
      <c r="AF84" s="19" t="s">
        <v>452</v>
      </c>
      <c r="AG84" s="19" t="s">
        <v>452</v>
      </c>
      <c r="AH84" s="19" t="s">
        <v>452</v>
      </c>
      <c r="AI84" s="19" t="s">
        <v>452</v>
      </c>
      <c r="AJ84" s="19" t="s">
        <v>452</v>
      </c>
      <c r="AK84" s="19" t="s">
        <v>451</v>
      </c>
      <c r="AL84" s="37" t="s">
        <v>377</v>
      </c>
    </row>
    <row r="85" spans="1:38" ht="26.25" customHeight="1" thickBot="1" x14ac:dyDescent="0.3">
      <c r="A85" s="51" t="s">
        <v>204</v>
      </c>
      <c r="B85" s="57" t="s">
        <v>211</v>
      </c>
      <c r="C85" s="63" t="s">
        <v>369</v>
      </c>
      <c r="D85" s="53"/>
      <c r="E85" s="3">
        <v>0.18342887500000002</v>
      </c>
      <c r="F85" s="3">
        <v>29.197278777133171</v>
      </c>
      <c r="G85" s="3">
        <v>1.185188E-3</v>
      </c>
      <c r="H85" s="3">
        <v>1.1949144E-2</v>
      </c>
      <c r="I85" s="3" t="s">
        <v>452</v>
      </c>
      <c r="J85" s="3" t="s">
        <v>452</v>
      </c>
      <c r="K85" s="3" t="s">
        <v>452</v>
      </c>
      <c r="L85" s="3" t="s">
        <v>452</v>
      </c>
      <c r="M85" s="3">
        <v>7.8128963999999995E-2</v>
      </c>
      <c r="N85" s="3" t="s">
        <v>451</v>
      </c>
      <c r="O85" s="3">
        <v>1.1999999999999999E-3</v>
      </c>
      <c r="P85" s="3" t="s">
        <v>451</v>
      </c>
      <c r="Q85" s="3" t="s">
        <v>451</v>
      </c>
      <c r="R85" s="3">
        <v>8.8999999999999996E-2</v>
      </c>
      <c r="S85" s="3" t="s">
        <v>451</v>
      </c>
      <c r="T85" s="3">
        <v>5.0000000000000001E-3</v>
      </c>
      <c r="U85" s="3" t="s">
        <v>451</v>
      </c>
      <c r="V85" s="3" t="s">
        <v>451</v>
      </c>
      <c r="W85" s="3" t="s">
        <v>452</v>
      </c>
      <c r="X85" s="3" t="s">
        <v>452</v>
      </c>
      <c r="Y85" s="3" t="s">
        <v>452</v>
      </c>
      <c r="Z85" s="3" t="s">
        <v>452</v>
      </c>
      <c r="AA85" s="3" t="s">
        <v>452</v>
      </c>
      <c r="AB85" s="3" t="s">
        <v>452</v>
      </c>
      <c r="AC85" s="3" t="s">
        <v>452</v>
      </c>
      <c r="AD85" s="3" t="s">
        <v>452</v>
      </c>
      <c r="AE85" s="44"/>
      <c r="AF85" s="19" t="s">
        <v>452</v>
      </c>
      <c r="AG85" s="19" t="s">
        <v>452</v>
      </c>
      <c r="AH85" s="19" t="s">
        <v>452</v>
      </c>
      <c r="AI85" s="19" t="s">
        <v>452</v>
      </c>
      <c r="AJ85" s="19" t="s">
        <v>452</v>
      </c>
      <c r="AK85" s="19" t="s">
        <v>455</v>
      </c>
      <c r="AL85" s="37" t="s">
        <v>212</v>
      </c>
    </row>
    <row r="86" spans="1:38" ht="26.25" customHeight="1" thickBot="1" x14ac:dyDescent="0.3">
      <c r="A86" s="51" t="s">
        <v>204</v>
      </c>
      <c r="B86" s="57" t="s">
        <v>213</v>
      </c>
      <c r="C86" s="61" t="s">
        <v>214</v>
      </c>
      <c r="D86" s="53"/>
      <c r="E86" s="3" t="s">
        <v>451</v>
      </c>
      <c r="F86" s="3">
        <v>2.6399883399999999</v>
      </c>
      <c r="G86" s="3" t="s">
        <v>451</v>
      </c>
      <c r="H86" s="3" t="s">
        <v>451</v>
      </c>
      <c r="I86" s="3" t="s">
        <v>452</v>
      </c>
      <c r="J86" s="3" t="s">
        <v>452</v>
      </c>
      <c r="K86" s="3" t="s">
        <v>452</v>
      </c>
      <c r="L86" s="3" t="s">
        <v>452</v>
      </c>
      <c r="M86" s="3" t="s">
        <v>451</v>
      </c>
      <c r="N86" s="3" t="s">
        <v>451</v>
      </c>
      <c r="O86" s="3" t="s">
        <v>451</v>
      </c>
      <c r="P86" s="3" t="s">
        <v>451</v>
      </c>
      <c r="Q86" s="3" t="s">
        <v>451</v>
      </c>
      <c r="R86" s="3" t="s">
        <v>451</v>
      </c>
      <c r="S86" s="3" t="s">
        <v>451</v>
      </c>
      <c r="T86" s="3" t="s">
        <v>451</v>
      </c>
      <c r="U86" s="3" t="s">
        <v>452</v>
      </c>
      <c r="V86" s="3" t="s">
        <v>452</v>
      </c>
      <c r="W86" s="3" t="s">
        <v>452</v>
      </c>
      <c r="X86" s="3" t="s">
        <v>452</v>
      </c>
      <c r="Y86" s="3" t="s">
        <v>452</v>
      </c>
      <c r="Z86" s="3" t="s">
        <v>452</v>
      </c>
      <c r="AA86" s="3" t="s">
        <v>452</v>
      </c>
      <c r="AB86" s="3" t="s">
        <v>452</v>
      </c>
      <c r="AC86" s="3" t="s">
        <v>452</v>
      </c>
      <c r="AD86" s="3" t="s">
        <v>452</v>
      </c>
      <c r="AE86" s="44"/>
      <c r="AF86" s="19" t="s">
        <v>452</v>
      </c>
      <c r="AG86" s="19" t="s">
        <v>452</v>
      </c>
      <c r="AH86" s="19" t="s">
        <v>452</v>
      </c>
      <c r="AI86" s="19" t="s">
        <v>452</v>
      </c>
      <c r="AJ86" s="19" t="s">
        <v>452</v>
      </c>
      <c r="AK86" s="19" t="s">
        <v>452</v>
      </c>
      <c r="AL86" s="37" t="s">
        <v>215</v>
      </c>
    </row>
    <row r="87" spans="1:38" ht="26.25" customHeight="1" thickBot="1" x14ac:dyDescent="0.3">
      <c r="A87" s="51" t="s">
        <v>204</v>
      </c>
      <c r="B87" s="57" t="s">
        <v>216</v>
      </c>
      <c r="C87" s="61" t="s">
        <v>217</v>
      </c>
      <c r="D87" s="53"/>
      <c r="E87" s="3" t="s">
        <v>452</v>
      </c>
      <c r="F87" s="3">
        <v>0.77182967672524461</v>
      </c>
      <c r="G87" s="3" t="s">
        <v>452</v>
      </c>
      <c r="H87" s="3" t="s">
        <v>452</v>
      </c>
      <c r="I87" s="3" t="s">
        <v>452</v>
      </c>
      <c r="J87" s="3" t="s">
        <v>452</v>
      </c>
      <c r="K87" s="3" t="s">
        <v>452</v>
      </c>
      <c r="L87" s="3" t="s">
        <v>452</v>
      </c>
      <c r="M87" s="3" t="s">
        <v>452</v>
      </c>
      <c r="N87" s="3" t="s">
        <v>452</v>
      </c>
      <c r="O87" s="3" t="s">
        <v>452</v>
      </c>
      <c r="P87" s="3" t="s">
        <v>452</v>
      </c>
      <c r="Q87" s="3" t="s">
        <v>452</v>
      </c>
      <c r="R87" s="3" t="s">
        <v>452</v>
      </c>
      <c r="S87" s="3" t="s">
        <v>452</v>
      </c>
      <c r="T87" s="3" t="s">
        <v>452</v>
      </c>
      <c r="U87" s="3" t="s">
        <v>452</v>
      </c>
      <c r="V87" s="3" t="s">
        <v>452</v>
      </c>
      <c r="W87" s="3" t="s">
        <v>452</v>
      </c>
      <c r="X87" s="3" t="s">
        <v>452</v>
      </c>
      <c r="Y87" s="3" t="s">
        <v>452</v>
      </c>
      <c r="Z87" s="3" t="s">
        <v>452</v>
      </c>
      <c r="AA87" s="3" t="s">
        <v>452</v>
      </c>
      <c r="AB87" s="3" t="s">
        <v>452</v>
      </c>
      <c r="AC87" s="3" t="s">
        <v>452</v>
      </c>
      <c r="AD87" s="3" t="s">
        <v>452</v>
      </c>
      <c r="AE87" s="44"/>
      <c r="AF87" s="19" t="s">
        <v>452</v>
      </c>
      <c r="AG87" s="19" t="s">
        <v>452</v>
      </c>
      <c r="AH87" s="19" t="s">
        <v>452</v>
      </c>
      <c r="AI87" s="19" t="s">
        <v>452</v>
      </c>
      <c r="AJ87" s="19" t="s">
        <v>452</v>
      </c>
      <c r="AK87" s="19">
        <v>1006749</v>
      </c>
      <c r="AL87" s="37" t="s">
        <v>215</v>
      </c>
    </row>
    <row r="88" spans="1:38" ht="26.25" customHeight="1" thickBot="1" x14ac:dyDescent="0.3">
      <c r="A88" s="51" t="s">
        <v>204</v>
      </c>
      <c r="B88" s="57" t="s">
        <v>218</v>
      </c>
      <c r="C88" s="61" t="s">
        <v>219</v>
      </c>
      <c r="D88" s="53"/>
      <c r="E88" s="3">
        <v>1.2752809000000002E-2</v>
      </c>
      <c r="F88" s="3">
        <v>7.0162529146912611</v>
      </c>
      <c r="G88" s="3">
        <v>2.393479E-3</v>
      </c>
      <c r="H88" s="3">
        <v>1.7371609000000003E-2</v>
      </c>
      <c r="I88" s="3">
        <v>3.5890999999999999E-5</v>
      </c>
      <c r="J88" s="3">
        <v>7.1781999999999998E-4</v>
      </c>
      <c r="K88" s="3">
        <v>1.8890000000000001E-3</v>
      </c>
      <c r="L88" s="3" t="s">
        <v>452</v>
      </c>
      <c r="M88" s="3">
        <v>0.25708580599999997</v>
      </c>
      <c r="N88" s="3" t="s">
        <v>451</v>
      </c>
      <c r="O88" s="3" t="s">
        <v>451</v>
      </c>
      <c r="P88" s="3" t="s">
        <v>451</v>
      </c>
      <c r="Q88" s="3" t="s">
        <v>451</v>
      </c>
      <c r="R88" s="3" t="s">
        <v>451</v>
      </c>
      <c r="S88" s="3" t="s">
        <v>451</v>
      </c>
      <c r="T88" s="3" t="s">
        <v>451</v>
      </c>
      <c r="U88" s="3" t="s">
        <v>451</v>
      </c>
      <c r="V88" s="3" t="s">
        <v>451</v>
      </c>
      <c r="W88" s="3" t="s">
        <v>452</v>
      </c>
      <c r="X88" s="3" t="s">
        <v>451</v>
      </c>
      <c r="Y88" s="3" t="s">
        <v>452</v>
      </c>
      <c r="Z88" s="3" t="s">
        <v>452</v>
      </c>
      <c r="AA88" s="3" t="s">
        <v>452</v>
      </c>
      <c r="AB88" s="3" t="s">
        <v>451</v>
      </c>
      <c r="AC88" s="3" t="s">
        <v>452</v>
      </c>
      <c r="AD88" s="3" t="s">
        <v>452</v>
      </c>
      <c r="AE88" s="44"/>
      <c r="AF88" s="19" t="s">
        <v>452</v>
      </c>
      <c r="AG88" s="19" t="s">
        <v>452</v>
      </c>
      <c r="AH88" s="19" t="s">
        <v>452</v>
      </c>
      <c r="AI88" s="19" t="s">
        <v>452</v>
      </c>
      <c r="AJ88" s="19" t="s">
        <v>452</v>
      </c>
      <c r="AK88" s="19" t="s">
        <v>452</v>
      </c>
      <c r="AL88" s="37" t="s">
        <v>377</v>
      </c>
    </row>
    <row r="89" spans="1:38" ht="26.25" customHeight="1" thickBot="1" x14ac:dyDescent="0.3">
      <c r="A89" s="51" t="s">
        <v>204</v>
      </c>
      <c r="B89" s="57" t="s">
        <v>220</v>
      </c>
      <c r="C89" s="61" t="s">
        <v>221</v>
      </c>
      <c r="D89" s="53"/>
      <c r="E89" s="3">
        <v>2.7425419999999999E-2</v>
      </c>
      <c r="F89" s="3">
        <v>7.6285251231818183</v>
      </c>
      <c r="G89" s="3">
        <v>1.39655E-4</v>
      </c>
      <c r="H89" s="3">
        <v>1.1000000000000001E-3</v>
      </c>
      <c r="I89" s="3" t="s">
        <v>452</v>
      </c>
      <c r="J89" s="3" t="s">
        <v>452</v>
      </c>
      <c r="K89" s="3" t="s">
        <v>452</v>
      </c>
      <c r="L89" s="3" t="s">
        <v>452</v>
      </c>
      <c r="M89" s="3">
        <v>1.714206E-3</v>
      </c>
      <c r="N89" s="3" t="s">
        <v>452</v>
      </c>
      <c r="O89" s="3" t="s">
        <v>452</v>
      </c>
      <c r="P89" s="3" t="s">
        <v>451</v>
      </c>
      <c r="Q89" s="3" t="s">
        <v>452</v>
      </c>
      <c r="R89" s="3" t="s">
        <v>452</v>
      </c>
      <c r="S89" s="3" t="s">
        <v>452</v>
      </c>
      <c r="T89" s="3" t="s">
        <v>452</v>
      </c>
      <c r="U89" s="3" t="s">
        <v>452</v>
      </c>
      <c r="V89" s="3" t="s">
        <v>452</v>
      </c>
      <c r="W89" s="3" t="s">
        <v>452</v>
      </c>
      <c r="X89" s="3" t="s">
        <v>452</v>
      </c>
      <c r="Y89" s="3" t="s">
        <v>452</v>
      </c>
      <c r="Z89" s="3" t="s">
        <v>452</v>
      </c>
      <c r="AA89" s="3" t="s">
        <v>452</v>
      </c>
      <c r="AB89" s="3" t="s">
        <v>452</v>
      </c>
      <c r="AC89" s="3" t="s">
        <v>452</v>
      </c>
      <c r="AD89" s="3" t="s">
        <v>452</v>
      </c>
      <c r="AE89" s="44"/>
      <c r="AF89" s="19" t="s">
        <v>452</v>
      </c>
      <c r="AG89" s="19" t="s">
        <v>452</v>
      </c>
      <c r="AH89" s="19" t="s">
        <v>452</v>
      </c>
      <c r="AI89" s="19" t="s">
        <v>452</v>
      </c>
      <c r="AJ89" s="19" t="s">
        <v>452</v>
      </c>
      <c r="AK89" s="19" t="s">
        <v>452</v>
      </c>
      <c r="AL89" s="37" t="s">
        <v>377</v>
      </c>
    </row>
    <row r="90" spans="1:38" s="5" customFormat="1" ht="26.25" customHeight="1" thickBot="1" x14ac:dyDescent="0.3">
      <c r="A90" s="51" t="s">
        <v>204</v>
      </c>
      <c r="B90" s="57" t="s">
        <v>222</v>
      </c>
      <c r="C90" s="61" t="s">
        <v>223</v>
      </c>
      <c r="D90" s="53"/>
      <c r="E90" s="3" t="s">
        <v>452</v>
      </c>
      <c r="F90" s="3">
        <v>2.1508061677298871</v>
      </c>
      <c r="G90" s="3" t="s">
        <v>452</v>
      </c>
      <c r="H90" s="3" t="s">
        <v>452</v>
      </c>
      <c r="I90" s="3" t="s">
        <v>452</v>
      </c>
      <c r="J90" s="3" t="s">
        <v>452</v>
      </c>
      <c r="K90" s="3" t="s">
        <v>452</v>
      </c>
      <c r="L90" s="3" t="s">
        <v>452</v>
      </c>
      <c r="M90" s="3" t="s">
        <v>452</v>
      </c>
      <c r="N90" s="3" t="s">
        <v>452</v>
      </c>
      <c r="O90" s="3" t="s">
        <v>452</v>
      </c>
      <c r="P90" s="3" t="s">
        <v>452</v>
      </c>
      <c r="Q90" s="3" t="s">
        <v>452</v>
      </c>
      <c r="R90" s="3" t="s">
        <v>452</v>
      </c>
      <c r="S90" s="3" t="s">
        <v>452</v>
      </c>
      <c r="T90" s="3" t="s">
        <v>452</v>
      </c>
      <c r="U90" s="3" t="s">
        <v>452</v>
      </c>
      <c r="V90" s="3" t="s">
        <v>452</v>
      </c>
      <c r="W90" s="3" t="s">
        <v>452</v>
      </c>
      <c r="X90" s="3">
        <v>2.6817E-3</v>
      </c>
      <c r="Y90" s="3">
        <v>1.3536199999999998E-3</v>
      </c>
      <c r="Z90" s="3">
        <v>1.3536199999999998E-3</v>
      </c>
      <c r="AA90" s="3">
        <v>1.3536199999999998E-3</v>
      </c>
      <c r="AB90" s="3">
        <v>6.7425600000000007E-3</v>
      </c>
      <c r="AC90" s="3" t="s">
        <v>452</v>
      </c>
      <c r="AD90" s="3" t="s">
        <v>452</v>
      </c>
      <c r="AE90" s="44"/>
      <c r="AF90" s="19" t="s">
        <v>452</v>
      </c>
      <c r="AG90" s="19" t="s">
        <v>452</v>
      </c>
      <c r="AH90" s="19" t="s">
        <v>452</v>
      </c>
      <c r="AI90" s="19" t="s">
        <v>452</v>
      </c>
      <c r="AJ90" s="19" t="s">
        <v>452</v>
      </c>
      <c r="AK90" s="19" t="s">
        <v>452</v>
      </c>
      <c r="AL90" s="37" t="s">
        <v>377</v>
      </c>
    </row>
    <row r="91" spans="1:38" ht="26.25" customHeight="1" thickBot="1" x14ac:dyDescent="0.3">
      <c r="A91" s="51" t="s">
        <v>204</v>
      </c>
      <c r="B91" s="55" t="s">
        <v>370</v>
      </c>
      <c r="C91" s="57" t="s">
        <v>224</v>
      </c>
      <c r="D91" s="53"/>
      <c r="E91" s="3">
        <v>4.1044413115877532E-2</v>
      </c>
      <c r="F91" s="3">
        <v>0.12752604234802231</v>
      </c>
      <c r="G91" s="3">
        <v>1.3074503167495264E-2</v>
      </c>
      <c r="H91" s="3">
        <v>9.4289906664906109E-2</v>
      </c>
      <c r="I91" s="3">
        <v>0.63336022374938206</v>
      </c>
      <c r="J91" s="3">
        <v>0.65175024476687993</v>
      </c>
      <c r="K91" s="3">
        <v>0.65554860052101505</v>
      </c>
      <c r="L91" s="3">
        <v>2.7605353217446736E-3</v>
      </c>
      <c r="M91" s="3">
        <v>1.2559559434996561</v>
      </c>
      <c r="N91" s="3">
        <v>0.44802764255027128</v>
      </c>
      <c r="O91" s="3">
        <v>0.19201793055514887</v>
      </c>
      <c r="P91" s="3">
        <v>3.213221048696343E-3</v>
      </c>
      <c r="Q91" s="3">
        <v>9.0037177844638208E-4</v>
      </c>
      <c r="R91" s="3">
        <v>0.29904057530714401</v>
      </c>
      <c r="S91" s="3">
        <v>12.059624223713007</v>
      </c>
      <c r="T91" s="3">
        <v>0.55733525641512127</v>
      </c>
      <c r="U91" s="3">
        <v>6.8641366993452052E-2</v>
      </c>
      <c r="V91" s="3">
        <v>6.9705546416164355</v>
      </c>
      <c r="W91" s="3">
        <v>2.2720458839736411E-3</v>
      </c>
      <c r="X91" s="3">
        <v>2.5219709972107416E-3</v>
      </c>
      <c r="Y91" s="3">
        <v>1.0224206746881383E-3</v>
      </c>
      <c r="Z91" s="3">
        <v>1.0224206746881383E-3</v>
      </c>
      <c r="AA91" s="3">
        <v>1.0224206746881383E-3</v>
      </c>
      <c r="AB91" s="3">
        <v>5.5892330215751573E-3</v>
      </c>
      <c r="AC91" s="3" t="s">
        <v>452</v>
      </c>
      <c r="AD91" s="3" t="s">
        <v>452</v>
      </c>
      <c r="AE91" s="44"/>
      <c r="AF91" s="19" t="s">
        <v>452</v>
      </c>
      <c r="AG91" s="19" t="s">
        <v>452</v>
      </c>
      <c r="AH91" s="19" t="s">
        <v>452</v>
      </c>
      <c r="AI91" s="19" t="s">
        <v>452</v>
      </c>
      <c r="AJ91" s="19" t="s">
        <v>452</v>
      </c>
      <c r="AK91" s="19" t="s">
        <v>452</v>
      </c>
      <c r="AL91" s="37" t="s">
        <v>377</v>
      </c>
    </row>
    <row r="92" spans="1:38" ht="26.25" customHeight="1" thickBot="1" x14ac:dyDescent="0.3">
      <c r="A92" s="51" t="s">
        <v>49</v>
      </c>
      <c r="B92" s="51" t="s">
        <v>225</v>
      </c>
      <c r="C92" s="52" t="s">
        <v>226</v>
      </c>
      <c r="D92" s="58"/>
      <c r="E92" s="3">
        <v>1.1771759999999999E-2</v>
      </c>
      <c r="F92" s="3">
        <v>0.78016885000000002</v>
      </c>
      <c r="G92" s="3">
        <v>1.6660000000000001E-2</v>
      </c>
      <c r="H92" s="3" t="s">
        <v>451</v>
      </c>
      <c r="I92" s="3" t="s">
        <v>453</v>
      </c>
      <c r="J92" s="3" t="s">
        <v>453</v>
      </c>
      <c r="K92" s="3" t="s">
        <v>451</v>
      </c>
      <c r="L92" s="3" t="s">
        <v>451</v>
      </c>
      <c r="M92" s="3">
        <v>9.6460599999999997E-3</v>
      </c>
      <c r="N92" s="3" t="s">
        <v>451</v>
      </c>
      <c r="O92" s="3" t="s">
        <v>451</v>
      </c>
      <c r="P92" s="3" t="s">
        <v>451</v>
      </c>
      <c r="Q92" s="3" t="s">
        <v>451</v>
      </c>
      <c r="R92" s="3" t="s">
        <v>451</v>
      </c>
      <c r="S92" s="3" t="s">
        <v>451</v>
      </c>
      <c r="T92" s="3" t="s">
        <v>451</v>
      </c>
      <c r="U92" s="3" t="s">
        <v>452</v>
      </c>
      <c r="V92" s="3" t="s">
        <v>452</v>
      </c>
      <c r="W92" s="3" t="s">
        <v>452</v>
      </c>
      <c r="X92" s="3" t="s">
        <v>452</v>
      </c>
      <c r="Y92" s="3" t="s">
        <v>452</v>
      </c>
      <c r="Z92" s="3" t="s">
        <v>452</v>
      </c>
      <c r="AA92" s="3" t="s">
        <v>452</v>
      </c>
      <c r="AB92" s="3" t="s">
        <v>452</v>
      </c>
      <c r="AC92" s="3" t="s">
        <v>452</v>
      </c>
      <c r="AD92" s="3" t="s">
        <v>452</v>
      </c>
      <c r="AE92" s="44"/>
      <c r="AF92" s="19" t="s">
        <v>452</v>
      </c>
      <c r="AG92" s="19" t="s">
        <v>452</v>
      </c>
      <c r="AH92" s="19" t="s">
        <v>452</v>
      </c>
      <c r="AI92" s="19" t="s">
        <v>452</v>
      </c>
      <c r="AJ92" s="19" t="s">
        <v>452</v>
      </c>
      <c r="AK92" s="19">
        <v>355.43</v>
      </c>
      <c r="AL92" s="37" t="s">
        <v>227</v>
      </c>
    </row>
    <row r="93" spans="1:38" ht="26.25" customHeight="1" thickBot="1" x14ac:dyDescent="0.3">
      <c r="A93" s="51" t="s">
        <v>49</v>
      </c>
      <c r="B93" s="55" t="s">
        <v>228</v>
      </c>
      <c r="C93" s="52" t="s">
        <v>371</v>
      </c>
      <c r="D93" s="58"/>
      <c r="E93" s="3">
        <v>8.4022262732000003E-2</v>
      </c>
      <c r="F93" s="3">
        <v>3.1013089541203547</v>
      </c>
      <c r="G93" s="3">
        <v>2.4804041999999998E-2</v>
      </c>
      <c r="H93" s="3" t="s">
        <v>451</v>
      </c>
      <c r="I93" s="3">
        <v>2.4842130727348817E-2</v>
      </c>
      <c r="J93" s="3">
        <v>6.9140422625023235E-2</v>
      </c>
      <c r="K93" s="3">
        <v>9.0102230670697642E-2</v>
      </c>
      <c r="L93" s="3">
        <v>6.7149176640000002E-7</v>
      </c>
      <c r="M93" s="3">
        <v>9.6662616956000008E-2</v>
      </c>
      <c r="N93" s="3" t="s">
        <v>451</v>
      </c>
      <c r="O93" s="3" t="s">
        <v>452</v>
      </c>
      <c r="P93" s="3" t="s">
        <v>451</v>
      </c>
      <c r="Q93" s="3" t="s">
        <v>452</v>
      </c>
      <c r="R93" s="3" t="s">
        <v>452</v>
      </c>
      <c r="S93" s="3" t="s">
        <v>452</v>
      </c>
      <c r="T93" s="3" t="s">
        <v>452</v>
      </c>
      <c r="U93" s="3" t="s">
        <v>452</v>
      </c>
      <c r="V93" s="3" t="s">
        <v>452</v>
      </c>
      <c r="W93" s="3">
        <v>1.7987999999999999E-3</v>
      </c>
      <c r="X93" s="3" t="s">
        <v>452</v>
      </c>
      <c r="Y93" s="3" t="s">
        <v>452</v>
      </c>
      <c r="Z93" s="3" t="s">
        <v>452</v>
      </c>
      <c r="AA93" s="3" t="s">
        <v>452</v>
      </c>
      <c r="AB93" s="3" t="s">
        <v>452</v>
      </c>
      <c r="AC93" s="3" t="s">
        <v>452</v>
      </c>
      <c r="AD93" s="3" t="s">
        <v>452</v>
      </c>
      <c r="AE93" s="44"/>
      <c r="AF93" s="19" t="s">
        <v>452</v>
      </c>
      <c r="AG93" s="19" t="s">
        <v>452</v>
      </c>
      <c r="AH93" s="19" t="s">
        <v>452</v>
      </c>
      <c r="AI93" s="19" t="s">
        <v>452</v>
      </c>
      <c r="AJ93" s="19" t="s">
        <v>452</v>
      </c>
      <c r="AK93" s="19" t="s">
        <v>452</v>
      </c>
      <c r="AL93" s="37" t="s">
        <v>229</v>
      </c>
    </row>
    <row r="94" spans="1:38" ht="26.25" customHeight="1" thickBot="1" x14ac:dyDescent="0.3">
      <c r="A94" s="51" t="s">
        <v>49</v>
      </c>
      <c r="B94" s="64" t="s">
        <v>372</v>
      </c>
      <c r="C94" s="52" t="s">
        <v>230</v>
      </c>
      <c r="D94" s="53"/>
      <c r="E94" s="3" t="s">
        <v>454</v>
      </c>
      <c r="F94" s="3" t="s">
        <v>454</v>
      </c>
      <c r="G94" s="3" t="s">
        <v>454</v>
      </c>
      <c r="H94" s="3" t="s">
        <v>454</v>
      </c>
      <c r="I94" s="3" t="s">
        <v>454</v>
      </c>
      <c r="J94" s="3" t="s">
        <v>454</v>
      </c>
      <c r="K94" s="3" t="s">
        <v>454</v>
      </c>
      <c r="L94" s="3" t="s">
        <v>454</v>
      </c>
      <c r="M94" s="3" t="s">
        <v>454</v>
      </c>
      <c r="N94" s="3" t="s">
        <v>454</v>
      </c>
      <c r="O94" s="3" t="s">
        <v>454</v>
      </c>
      <c r="P94" s="3" t="s">
        <v>454</v>
      </c>
      <c r="Q94" s="3" t="s">
        <v>454</v>
      </c>
      <c r="R94" s="3" t="s">
        <v>454</v>
      </c>
      <c r="S94" s="3" t="s">
        <v>454</v>
      </c>
      <c r="T94" s="3" t="s">
        <v>454</v>
      </c>
      <c r="U94" s="3" t="s">
        <v>454</v>
      </c>
      <c r="V94" s="3" t="s">
        <v>454</v>
      </c>
      <c r="W94" s="3" t="s">
        <v>454</v>
      </c>
      <c r="X94" s="3" t="s">
        <v>454</v>
      </c>
      <c r="Y94" s="3" t="s">
        <v>454</v>
      </c>
      <c r="Z94" s="3" t="s">
        <v>454</v>
      </c>
      <c r="AA94" s="3" t="s">
        <v>454</v>
      </c>
      <c r="AB94" s="3" t="s">
        <v>454</v>
      </c>
      <c r="AC94" s="3" t="s">
        <v>454</v>
      </c>
      <c r="AD94" s="3" t="s">
        <v>454</v>
      </c>
      <c r="AE94" s="44"/>
      <c r="AF94" s="19" t="s">
        <v>454</v>
      </c>
      <c r="AG94" s="19" t="s">
        <v>454</v>
      </c>
      <c r="AH94" s="19" t="s">
        <v>454</v>
      </c>
      <c r="AI94" s="19" t="s">
        <v>454</v>
      </c>
      <c r="AJ94" s="19" t="s">
        <v>454</v>
      </c>
      <c r="AK94" s="19" t="s">
        <v>454</v>
      </c>
      <c r="AL94" s="37" t="s">
        <v>377</v>
      </c>
    </row>
    <row r="95" spans="1:38" ht="26.25" customHeight="1" thickBot="1" x14ac:dyDescent="0.3">
      <c r="A95" s="51" t="s">
        <v>49</v>
      </c>
      <c r="B95" s="64" t="s">
        <v>231</v>
      </c>
      <c r="C95" s="52" t="s">
        <v>232</v>
      </c>
      <c r="D95" s="58"/>
      <c r="E95" s="3">
        <v>0.23988550000000003</v>
      </c>
      <c r="F95" s="3">
        <v>1.4550890000000001</v>
      </c>
      <c r="G95" s="3">
        <v>2.284E-3</v>
      </c>
      <c r="H95" s="3" t="s">
        <v>451</v>
      </c>
      <c r="I95" s="3">
        <v>0.20528298</v>
      </c>
      <c r="J95" s="3">
        <v>0.20934174999999999</v>
      </c>
      <c r="K95" s="3">
        <v>0.217053</v>
      </c>
      <c r="L95" s="3">
        <v>5.74792344E-4</v>
      </c>
      <c r="M95" s="3">
        <v>9.9335000000000007E-2</v>
      </c>
      <c r="N95" s="3">
        <v>0.80702887553683911</v>
      </c>
      <c r="O95" s="3" t="s">
        <v>451</v>
      </c>
      <c r="P95" s="3">
        <v>1.4638935650868001E-2</v>
      </c>
      <c r="Q95" s="3">
        <v>2.3989225670509999E-3</v>
      </c>
      <c r="R95" s="3">
        <v>3.2769068336865E-2</v>
      </c>
      <c r="S95" s="3">
        <v>3.1562314017565998E-2</v>
      </c>
      <c r="T95" s="3">
        <v>4.9001421158826997E-2</v>
      </c>
      <c r="U95" s="3" t="s">
        <v>452</v>
      </c>
      <c r="V95" s="3" t="s">
        <v>452</v>
      </c>
      <c r="W95" s="3">
        <v>0.25413491399999999</v>
      </c>
      <c r="X95" s="3" t="s">
        <v>452</v>
      </c>
      <c r="Y95" s="3" t="s">
        <v>452</v>
      </c>
      <c r="Z95" s="3" t="s">
        <v>452</v>
      </c>
      <c r="AA95" s="3" t="s">
        <v>452</v>
      </c>
      <c r="AB95" s="3" t="s">
        <v>452</v>
      </c>
      <c r="AC95" s="3" t="s">
        <v>452</v>
      </c>
      <c r="AD95" s="3" t="s">
        <v>452</v>
      </c>
      <c r="AE95" s="44"/>
      <c r="AF95" s="19" t="s">
        <v>452</v>
      </c>
      <c r="AG95" s="19" t="s">
        <v>452</v>
      </c>
      <c r="AH95" s="19" t="s">
        <v>452</v>
      </c>
      <c r="AI95" s="19" t="s">
        <v>452</v>
      </c>
      <c r="AJ95" s="19" t="s">
        <v>452</v>
      </c>
      <c r="AK95" s="19" t="s">
        <v>451</v>
      </c>
      <c r="AL95" s="37" t="s">
        <v>377</v>
      </c>
    </row>
    <row r="96" spans="1:38" ht="26.25" customHeight="1" thickBot="1" x14ac:dyDescent="0.3">
      <c r="A96" s="51" t="s">
        <v>49</v>
      </c>
      <c r="B96" s="55" t="s">
        <v>233</v>
      </c>
      <c r="C96" s="52" t="s">
        <v>234</v>
      </c>
      <c r="D96" s="65"/>
      <c r="E96" s="3" t="s">
        <v>454</v>
      </c>
      <c r="F96" s="3" t="s">
        <v>454</v>
      </c>
      <c r="G96" s="3" t="s">
        <v>454</v>
      </c>
      <c r="H96" s="3" t="s">
        <v>454</v>
      </c>
      <c r="I96" s="3" t="s">
        <v>454</v>
      </c>
      <c r="J96" s="3" t="s">
        <v>454</v>
      </c>
      <c r="K96" s="3" t="s">
        <v>454</v>
      </c>
      <c r="L96" s="3" t="s">
        <v>454</v>
      </c>
      <c r="M96" s="3" t="s">
        <v>454</v>
      </c>
      <c r="N96" s="3" t="s">
        <v>454</v>
      </c>
      <c r="O96" s="3" t="s">
        <v>454</v>
      </c>
      <c r="P96" s="3" t="s">
        <v>454</v>
      </c>
      <c r="Q96" s="3" t="s">
        <v>454</v>
      </c>
      <c r="R96" s="3" t="s">
        <v>454</v>
      </c>
      <c r="S96" s="3" t="s">
        <v>454</v>
      </c>
      <c r="T96" s="3" t="s">
        <v>454</v>
      </c>
      <c r="U96" s="3" t="s">
        <v>454</v>
      </c>
      <c r="V96" s="3" t="s">
        <v>454</v>
      </c>
      <c r="W96" s="3" t="s">
        <v>454</v>
      </c>
      <c r="X96" s="3" t="s">
        <v>454</v>
      </c>
      <c r="Y96" s="3" t="s">
        <v>454</v>
      </c>
      <c r="Z96" s="3" t="s">
        <v>454</v>
      </c>
      <c r="AA96" s="3" t="s">
        <v>454</v>
      </c>
      <c r="AB96" s="3" t="s">
        <v>454</v>
      </c>
      <c r="AC96" s="3" t="s">
        <v>454</v>
      </c>
      <c r="AD96" s="3" t="s">
        <v>454</v>
      </c>
      <c r="AE96" s="44"/>
      <c r="AF96" s="19" t="s">
        <v>454</v>
      </c>
      <c r="AG96" s="19" t="s">
        <v>454</v>
      </c>
      <c r="AH96" s="19" t="s">
        <v>454</v>
      </c>
      <c r="AI96" s="19" t="s">
        <v>454</v>
      </c>
      <c r="AJ96" s="19" t="s">
        <v>454</v>
      </c>
      <c r="AK96" s="19" t="s">
        <v>454</v>
      </c>
      <c r="AL96" s="37" t="s">
        <v>377</v>
      </c>
    </row>
    <row r="97" spans="1:38" ht="26.25" customHeight="1" thickBot="1" x14ac:dyDescent="0.3">
      <c r="A97" s="51" t="s">
        <v>49</v>
      </c>
      <c r="B97" s="55" t="s">
        <v>235</v>
      </c>
      <c r="C97" s="52" t="s">
        <v>236</v>
      </c>
      <c r="D97" s="65"/>
      <c r="E97" s="3" t="s">
        <v>452</v>
      </c>
      <c r="F97" s="3" t="s">
        <v>452</v>
      </c>
      <c r="G97" s="3" t="s">
        <v>452</v>
      </c>
      <c r="H97" s="3" t="s">
        <v>452</v>
      </c>
      <c r="I97" s="3" t="s">
        <v>452</v>
      </c>
      <c r="J97" s="3" t="s">
        <v>452</v>
      </c>
      <c r="K97" s="3" t="s">
        <v>452</v>
      </c>
      <c r="L97" s="3" t="s">
        <v>452</v>
      </c>
      <c r="M97" s="3" t="s">
        <v>452</v>
      </c>
      <c r="N97" s="3" t="s">
        <v>451</v>
      </c>
      <c r="O97" s="3" t="s">
        <v>451</v>
      </c>
      <c r="P97" s="3" t="s">
        <v>451</v>
      </c>
      <c r="Q97" s="3" t="s">
        <v>451</v>
      </c>
      <c r="R97" s="3" t="s">
        <v>451</v>
      </c>
      <c r="S97" s="3" t="s">
        <v>451</v>
      </c>
      <c r="T97" s="3" t="s">
        <v>451</v>
      </c>
      <c r="U97" s="3" t="s">
        <v>451</v>
      </c>
      <c r="V97" s="3" t="s">
        <v>451</v>
      </c>
      <c r="W97" s="3" t="s">
        <v>451</v>
      </c>
      <c r="X97" s="3" t="s">
        <v>451</v>
      </c>
      <c r="Y97" s="3" t="s">
        <v>451</v>
      </c>
      <c r="Z97" s="3" t="s">
        <v>451</v>
      </c>
      <c r="AA97" s="3" t="s">
        <v>451</v>
      </c>
      <c r="AB97" s="3" t="s">
        <v>451</v>
      </c>
      <c r="AC97" s="3" t="s">
        <v>451</v>
      </c>
      <c r="AD97" s="3">
        <v>20.184271535099999</v>
      </c>
      <c r="AE97" s="44"/>
      <c r="AF97" s="19" t="s">
        <v>452</v>
      </c>
      <c r="AG97" s="19" t="s">
        <v>452</v>
      </c>
      <c r="AH97" s="19" t="s">
        <v>452</v>
      </c>
      <c r="AI97" s="19" t="s">
        <v>452</v>
      </c>
      <c r="AJ97" s="19" t="s">
        <v>452</v>
      </c>
      <c r="AK97" s="19" t="s">
        <v>452</v>
      </c>
      <c r="AL97" s="37" t="s">
        <v>377</v>
      </c>
    </row>
    <row r="98" spans="1:38" ht="26.25" customHeight="1" thickBot="1" x14ac:dyDescent="0.3">
      <c r="A98" s="51" t="s">
        <v>49</v>
      </c>
      <c r="B98" s="55" t="s">
        <v>237</v>
      </c>
      <c r="C98" s="57" t="s">
        <v>238</v>
      </c>
      <c r="D98" s="65"/>
      <c r="E98" s="3">
        <v>0.22423005700000001</v>
      </c>
      <c r="F98" s="3" t="s">
        <v>451</v>
      </c>
      <c r="G98" s="3" t="s">
        <v>451</v>
      </c>
      <c r="H98" s="3" t="s">
        <v>451</v>
      </c>
      <c r="I98" s="3">
        <v>0</v>
      </c>
      <c r="J98" s="3">
        <v>0</v>
      </c>
      <c r="K98" s="3">
        <v>1.1180000000000001E-3</v>
      </c>
      <c r="L98" s="3">
        <v>0</v>
      </c>
      <c r="M98" s="3">
        <v>1.9257532000000001E-2</v>
      </c>
      <c r="N98" s="3">
        <v>0</v>
      </c>
      <c r="O98" s="3" t="s">
        <v>451</v>
      </c>
      <c r="P98" s="3" t="s">
        <v>451</v>
      </c>
      <c r="Q98" s="3" t="s">
        <v>451</v>
      </c>
      <c r="R98" s="3">
        <v>1.0510000000000001E-3</v>
      </c>
      <c r="S98" s="3">
        <v>0</v>
      </c>
      <c r="T98" s="3">
        <v>2.31E-4</v>
      </c>
      <c r="U98" s="3" t="s">
        <v>451</v>
      </c>
      <c r="V98" s="3" t="s">
        <v>451</v>
      </c>
      <c r="W98" s="3">
        <v>1.622788E-3</v>
      </c>
      <c r="X98" s="3">
        <v>1.2040533200000001E-7</v>
      </c>
      <c r="Y98" s="3" t="s">
        <v>451</v>
      </c>
      <c r="Z98" s="3">
        <v>1.2040533200000001E-7</v>
      </c>
      <c r="AA98" s="3">
        <v>1.2040533200000001E-7</v>
      </c>
      <c r="AB98" s="3">
        <v>3.6121599599999998E-7</v>
      </c>
      <c r="AC98" s="3" t="s">
        <v>452</v>
      </c>
      <c r="AD98" s="3" t="s">
        <v>451</v>
      </c>
      <c r="AE98" s="44"/>
      <c r="AF98" s="19" t="s">
        <v>452</v>
      </c>
      <c r="AG98" s="19" t="s">
        <v>452</v>
      </c>
      <c r="AH98" s="19" t="s">
        <v>452</v>
      </c>
      <c r="AI98" s="19" t="s">
        <v>452</v>
      </c>
      <c r="AJ98" s="19" t="s">
        <v>452</v>
      </c>
      <c r="AK98" s="19" t="s">
        <v>452</v>
      </c>
      <c r="AL98" s="37" t="s">
        <v>377</v>
      </c>
    </row>
    <row r="99" spans="1:38" ht="26.25" customHeight="1" thickBot="1" x14ac:dyDescent="0.3">
      <c r="A99" s="51" t="s">
        <v>239</v>
      </c>
      <c r="B99" s="51" t="s">
        <v>240</v>
      </c>
      <c r="C99" s="52" t="s">
        <v>373</v>
      </c>
      <c r="D99" s="65"/>
      <c r="E99" s="3">
        <v>0.30660231323106901</v>
      </c>
      <c r="F99" s="3">
        <v>9.7408065142145439</v>
      </c>
      <c r="G99" s="3" t="s">
        <v>452</v>
      </c>
      <c r="H99" s="3">
        <v>6.4235568955382885</v>
      </c>
      <c r="I99" s="3">
        <v>5.9021108400000001E-2</v>
      </c>
      <c r="J99" s="3">
        <v>0.103054166</v>
      </c>
      <c r="K99" s="3">
        <v>0.22573771171428572</v>
      </c>
      <c r="L99" s="3" t="s">
        <v>452</v>
      </c>
      <c r="M99" s="3" t="s">
        <v>452</v>
      </c>
      <c r="N99" s="3" t="s">
        <v>452</v>
      </c>
      <c r="O99" s="3" t="s">
        <v>452</v>
      </c>
      <c r="P99" s="3" t="s">
        <v>452</v>
      </c>
      <c r="Q99" s="3" t="s">
        <v>452</v>
      </c>
      <c r="R99" s="3" t="s">
        <v>452</v>
      </c>
      <c r="S99" s="3" t="s">
        <v>452</v>
      </c>
      <c r="T99" s="3" t="s">
        <v>452</v>
      </c>
      <c r="U99" s="3" t="s">
        <v>452</v>
      </c>
      <c r="V99" s="3" t="s">
        <v>452</v>
      </c>
      <c r="W99" s="3" t="s">
        <v>452</v>
      </c>
      <c r="X99" s="3" t="s">
        <v>452</v>
      </c>
      <c r="Y99" s="3" t="s">
        <v>452</v>
      </c>
      <c r="Z99" s="3" t="s">
        <v>452</v>
      </c>
      <c r="AA99" s="3" t="s">
        <v>452</v>
      </c>
      <c r="AB99" s="3" t="s">
        <v>452</v>
      </c>
      <c r="AC99" s="3" t="s">
        <v>452</v>
      </c>
      <c r="AD99" s="3" t="s">
        <v>452</v>
      </c>
      <c r="AE99" s="44"/>
      <c r="AF99" s="19" t="s">
        <v>452</v>
      </c>
      <c r="AG99" s="19" t="s">
        <v>452</v>
      </c>
      <c r="AH99" s="19" t="s">
        <v>452</v>
      </c>
      <c r="AI99" s="19" t="s">
        <v>452</v>
      </c>
      <c r="AJ99" s="19" t="s">
        <v>452</v>
      </c>
      <c r="AK99" s="19">
        <v>495.85500000000002</v>
      </c>
      <c r="AL99" s="37" t="s">
        <v>241</v>
      </c>
    </row>
    <row r="100" spans="1:38" ht="26.25" customHeight="1" thickBot="1" x14ac:dyDescent="0.3">
      <c r="A100" s="51" t="s">
        <v>239</v>
      </c>
      <c r="B100" s="51" t="s">
        <v>242</v>
      </c>
      <c r="C100" s="52" t="s">
        <v>374</v>
      </c>
      <c r="D100" s="65"/>
      <c r="E100" s="3">
        <v>1.0934247710873668</v>
      </c>
      <c r="F100" s="3">
        <v>18.292579059610922</v>
      </c>
      <c r="G100" s="3" t="s">
        <v>452</v>
      </c>
      <c r="H100" s="3">
        <v>14.261130674335634</v>
      </c>
      <c r="I100" s="3">
        <v>0.1283372508</v>
      </c>
      <c r="J100" s="3">
        <v>0.218688777</v>
      </c>
      <c r="K100" s="3">
        <v>0.47549949171296296</v>
      </c>
      <c r="L100" s="3" t="s">
        <v>452</v>
      </c>
      <c r="M100" s="3" t="s">
        <v>452</v>
      </c>
      <c r="N100" s="3" t="s">
        <v>452</v>
      </c>
      <c r="O100" s="3" t="s">
        <v>452</v>
      </c>
      <c r="P100" s="3" t="s">
        <v>452</v>
      </c>
      <c r="Q100" s="3" t="s">
        <v>452</v>
      </c>
      <c r="R100" s="3" t="s">
        <v>452</v>
      </c>
      <c r="S100" s="3" t="s">
        <v>452</v>
      </c>
      <c r="T100" s="3" t="s">
        <v>452</v>
      </c>
      <c r="U100" s="3" t="s">
        <v>452</v>
      </c>
      <c r="V100" s="3" t="s">
        <v>452</v>
      </c>
      <c r="W100" s="3" t="s">
        <v>452</v>
      </c>
      <c r="X100" s="3" t="s">
        <v>452</v>
      </c>
      <c r="Y100" s="3" t="s">
        <v>452</v>
      </c>
      <c r="Z100" s="3" t="s">
        <v>452</v>
      </c>
      <c r="AA100" s="3" t="s">
        <v>452</v>
      </c>
      <c r="AB100" s="3" t="s">
        <v>452</v>
      </c>
      <c r="AC100" s="3" t="s">
        <v>452</v>
      </c>
      <c r="AD100" s="3" t="s">
        <v>452</v>
      </c>
      <c r="AE100" s="44"/>
      <c r="AF100" s="19" t="s">
        <v>452</v>
      </c>
      <c r="AG100" s="19" t="s">
        <v>452</v>
      </c>
      <c r="AH100" s="19" t="s">
        <v>452</v>
      </c>
      <c r="AI100" s="19" t="s">
        <v>452</v>
      </c>
      <c r="AJ100" s="19" t="s">
        <v>452</v>
      </c>
      <c r="AK100" s="19">
        <v>2168.3134</v>
      </c>
      <c r="AL100" s="37" t="s">
        <v>241</v>
      </c>
    </row>
    <row r="101" spans="1:38" ht="26.25" customHeight="1" thickBot="1" x14ac:dyDescent="0.3">
      <c r="A101" s="51" t="s">
        <v>239</v>
      </c>
      <c r="B101" s="51" t="s">
        <v>243</v>
      </c>
      <c r="C101" s="52" t="s">
        <v>244</v>
      </c>
      <c r="D101" s="65"/>
      <c r="E101" s="3">
        <v>3.7601777766481325E-3</v>
      </c>
      <c r="F101" s="3">
        <v>3.3100871600210108E-2</v>
      </c>
      <c r="G101" s="3" t="s">
        <v>452</v>
      </c>
      <c r="H101" s="3">
        <v>8.3882130426715829E-2</v>
      </c>
      <c r="I101" s="3">
        <v>1.89073E-3</v>
      </c>
      <c r="J101" s="3">
        <v>5.6721299999999992E-3</v>
      </c>
      <c r="K101" s="3">
        <v>1.323499E-2</v>
      </c>
      <c r="L101" s="3" t="s">
        <v>452</v>
      </c>
      <c r="M101" s="3" t="s">
        <v>452</v>
      </c>
      <c r="N101" s="3" t="s">
        <v>452</v>
      </c>
      <c r="O101" s="3" t="s">
        <v>452</v>
      </c>
      <c r="P101" s="3" t="s">
        <v>452</v>
      </c>
      <c r="Q101" s="3" t="s">
        <v>452</v>
      </c>
      <c r="R101" s="3" t="s">
        <v>452</v>
      </c>
      <c r="S101" s="3" t="s">
        <v>452</v>
      </c>
      <c r="T101" s="3" t="s">
        <v>452</v>
      </c>
      <c r="U101" s="3" t="s">
        <v>452</v>
      </c>
      <c r="V101" s="3" t="s">
        <v>452</v>
      </c>
      <c r="W101" s="3" t="s">
        <v>452</v>
      </c>
      <c r="X101" s="3" t="s">
        <v>452</v>
      </c>
      <c r="Y101" s="3" t="s">
        <v>452</v>
      </c>
      <c r="Z101" s="3" t="s">
        <v>452</v>
      </c>
      <c r="AA101" s="3" t="s">
        <v>452</v>
      </c>
      <c r="AB101" s="3" t="s">
        <v>452</v>
      </c>
      <c r="AC101" s="3" t="s">
        <v>452</v>
      </c>
      <c r="AD101" s="3" t="s">
        <v>452</v>
      </c>
      <c r="AE101" s="44"/>
      <c r="AF101" s="19" t="s">
        <v>452</v>
      </c>
      <c r="AG101" s="19" t="s">
        <v>452</v>
      </c>
      <c r="AH101" s="19" t="s">
        <v>452</v>
      </c>
      <c r="AI101" s="19" t="s">
        <v>452</v>
      </c>
      <c r="AJ101" s="19" t="s">
        <v>452</v>
      </c>
      <c r="AK101" s="19">
        <v>118.64400000000001</v>
      </c>
      <c r="AL101" s="37" t="s">
        <v>241</v>
      </c>
    </row>
    <row r="102" spans="1:38" ht="26.25" customHeight="1" thickBot="1" x14ac:dyDescent="0.3">
      <c r="A102" s="51" t="s">
        <v>239</v>
      </c>
      <c r="B102" s="51" t="s">
        <v>245</v>
      </c>
      <c r="C102" s="52" t="s">
        <v>352</v>
      </c>
      <c r="D102" s="65"/>
      <c r="E102" s="3">
        <v>0.40636359185054627</v>
      </c>
      <c r="F102" s="3">
        <v>1.3315574944374955</v>
      </c>
      <c r="G102" s="3" t="s">
        <v>452</v>
      </c>
      <c r="H102" s="3">
        <v>17.794884602140808</v>
      </c>
      <c r="I102" s="3">
        <v>3.98579851E-2</v>
      </c>
      <c r="J102" s="3">
        <v>0.5858873429</v>
      </c>
      <c r="K102" s="3">
        <v>3.8138538879058821</v>
      </c>
      <c r="L102" s="3" t="s">
        <v>452</v>
      </c>
      <c r="M102" s="3" t="s">
        <v>452</v>
      </c>
      <c r="N102" s="3" t="s">
        <v>452</v>
      </c>
      <c r="O102" s="3" t="s">
        <v>452</v>
      </c>
      <c r="P102" s="3" t="s">
        <v>452</v>
      </c>
      <c r="Q102" s="3" t="s">
        <v>452</v>
      </c>
      <c r="R102" s="3" t="s">
        <v>452</v>
      </c>
      <c r="S102" s="3" t="s">
        <v>452</v>
      </c>
      <c r="T102" s="3" t="s">
        <v>452</v>
      </c>
      <c r="U102" s="3" t="s">
        <v>452</v>
      </c>
      <c r="V102" s="3" t="s">
        <v>452</v>
      </c>
      <c r="W102" s="3" t="s">
        <v>452</v>
      </c>
      <c r="X102" s="3" t="s">
        <v>452</v>
      </c>
      <c r="Y102" s="3" t="s">
        <v>452</v>
      </c>
      <c r="Z102" s="3" t="s">
        <v>452</v>
      </c>
      <c r="AA102" s="3" t="s">
        <v>452</v>
      </c>
      <c r="AB102" s="3" t="s">
        <v>452</v>
      </c>
      <c r="AC102" s="3" t="s">
        <v>452</v>
      </c>
      <c r="AD102" s="3" t="s">
        <v>452</v>
      </c>
      <c r="AE102" s="44"/>
      <c r="AF102" s="19" t="s">
        <v>452</v>
      </c>
      <c r="AG102" s="19" t="s">
        <v>452</v>
      </c>
      <c r="AH102" s="19" t="s">
        <v>452</v>
      </c>
      <c r="AI102" s="19" t="s">
        <v>452</v>
      </c>
      <c r="AJ102" s="19" t="s">
        <v>452</v>
      </c>
      <c r="AK102" s="19">
        <v>6159.7430000000004</v>
      </c>
      <c r="AL102" s="37" t="s">
        <v>241</v>
      </c>
    </row>
    <row r="103" spans="1:38" ht="26.25" customHeight="1" thickBot="1" x14ac:dyDescent="0.3">
      <c r="A103" s="51" t="s">
        <v>239</v>
      </c>
      <c r="B103" s="51" t="s">
        <v>246</v>
      </c>
      <c r="C103" s="52" t="s">
        <v>247</v>
      </c>
      <c r="D103" s="65"/>
      <c r="E103" s="3" t="s">
        <v>454</v>
      </c>
      <c r="F103" s="3" t="s">
        <v>454</v>
      </c>
      <c r="G103" s="3" t="s">
        <v>454</v>
      </c>
      <c r="H103" s="3" t="s">
        <v>454</v>
      </c>
      <c r="I103" s="3" t="s">
        <v>454</v>
      </c>
      <c r="J103" s="3" t="s">
        <v>454</v>
      </c>
      <c r="K103" s="3" t="s">
        <v>454</v>
      </c>
      <c r="L103" s="3" t="s">
        <v>454</v>
      </c>
      <c r="M103" s="3" t="s">
        <v>454</v>
      </c>
      <c r="N103" s="3" t="s">
        <v>454</v>
      </c>
      <c r="O103" s="3" t="s">
        <v>454</v>
      </c>
      <c r="P103" s="3" t="s">
        <v>454</v>
      </c>
      <c r="Q103" s="3" t="s">
        <v>454</v>
      </c>
      <c r="R103" s="3" t="s">
        <v>454</v>
      </c>
      <c r="S103" s="3" t="s">
        <v>454</v>
      </c>
      <c r="T103" s="3" t="s">
        <v>454</v>
      </c>
      <c r="U103" s="3" t="s">
        <v>454</v>
      </c>
      <c r="V103" s="3" t="s">
        <v>454</v>
      </c>
      <c r="W103" s="3" t="s">
        <v>454</v>
      </c>
      <c r="X103" s="3" t="s">
        <v>454</v>
      </c>
      <c r="Y103" s="3" t="s">
        <v>454</v>
      </c>
      <c r="Z103" s="3" t="s">
        <v>454</v>
      </c>
      <c r="AA103" s="3" t="s">
        <v>454</v>
      </c>
      <c r="AB103" s="3" t="s">
        <v>454</v>
      </c>
      <c r="AC103" s="3" t="s">
        <v>454</v>
      </c>
      <c r="AD103" s="3" t="s">
        <v>454</v>
      </c>
      <c r="AE103" s="44"/>
      <c r="AF103" s="19" t="s">
        <v>454</v>
      </c>
      <c r="AG103" s="19" t="s">
        <v>454</v>
      </c>
      <c r="AH103" s="19" t="s">
        <v>454</v>
      </c>
      <c r="AI103" s="19" t="s">
        <v>454</v>
      </c>
      <c r="AJ103" s="19" t="s">
        <v>454</v>
      </c>
      <c r="AK103" s="19" t="s">
        <v>454</v>
      </c>
      <c r="AL103" s="37" t="s">
        <v>241</v>
      </c>
    </row>
    <row r="104" spans="1:38" ht="26.25" customHeight="1" thickBot="1" x14ac:dyDescent="0.3">
      <c r="A104" s="51" t="s">
        <v>239</v>
      </c>
      <c r="B104" s="51" t="s">
        <v>248</v>
      </c>
      <c r="C104" s="52" t="s">
        <v>249</v>
      </c>
      <c r="D104" s="65"/>
      <c r="E104" s="3">
        <v>3.4350500769795797E-3</v>
      </c>
      <c r="F104" s="3">
        <v>1.4988692876712329E-2</v>
      </c>
      <c r="G104" s="3" t="s">
        <v>452</v>
      </c>
      <c r="H104" s="3">
        <v>2.9913840805629338E-2</v>
      </c>
      <c r="I104" s="3">
        <v>1.6590380000000002E-4</v>
      </c>
      <c r="J104" s="3">
        <v>5.3490799999999995E-4</v>
      </c>
      <c r="K104" s="3">
        <v>1.2481186666666671E-3</v>
      </c>
      <c r="L104" s="3" t="s">
        <v>452</v>
      </c>
      <c r="M104" s="3" t="s">
        <v>452</v>
      </c>
      <c r="N104" s="3" t="s">
        <v>452</v>
      </c>
      <c r="O104" s="3" t="s">
        <v>452</v>
      </c>
      <c r="P104" s="3" t="s">
        <v>452</v>
      </c>
      <c r="Q104" s="3" t="s">
        <v>452</v>
      </c>
      <c r="R104" s="3" t="s">
        <v>452</v>
      </c>
      <c r="S104" s="3" t="s">
        <v>452</v>
      </c>
      <c r="T104" s="3" t="s">
        <v>452</v>
      </c>
      <c r="U104" s="3" t="s">
        <v>452</v>
      </c>
      <c r="V104" s="3" t="s">
        <v>452</v>
      </c>
      <c r="W104" s="3" t="s">
        <v>452</v>
      </c>
      <c r="X104" s="3" t="s">
        <v>452</v>
      </c>
      <c r="Y104" s="3" t="s">
        <v>452</v>
      </c>
      <c r="Z104" s="3" t="s">
        <v>452</v>
      </c>
      <c r="AA104" s="3" t="s">
        <v>452</v>
      </c>
      <c r="AB104" s="3" t="s">
        <v>452</v>
      </c>
      <c r="AC104" s="3" t="s">
        <v>452</v>
      </c>
      <c r="AD104" s="3" t="s">
        <v>452</v>
      </c>
      <c r="AE104" s="44"/>
      <c r="AF104" s="19" t="s">
        <v>452</v>
      </c>
      <c r="AG104" s="19" t="s">
        <v>452</v>
      </c>
      <c r="AH104" s="19" t="s">
        <v>452</v>
      </c>
      <c r="AI104" s="19" t="s">
        <v>452</v>
      </c>
      <c r="AJ104" s="19" t="s">
        <v>452</v>
      </c>
      <c r="AK104" s="19">
        <v>24.021000000000001</v>
      </c>
      <c r="AL104" s="37" t="s">
        <v>241</v>
      </c>
    </row>
    <row r="105" spans="1:38" ht="26.25" customHeight="1" thickBot="1" x14ac:dyDescent="0.3">
      <c r="A105" s="51" t="s">
        <v>239</v>
      </c>
      <c r="B105" s="51" t="s">
        <v>250</v>
      </c>
      <c r="C105" s="52" t="s">
        <v>251</v>
      </c>
      <c r="D105" s="65"/>
      <c r="E105" s="3">
        <v>3.6133688140186464E-2</v>
      </c>
      <c r="F105" s="3">
        <v>0.39057955084931506</v>
      </c>
      <c r="G105" s="3" t="s">
        <v>452</v>
      </c>
      <c r="H105" s="3">
        <v>0.30225274348626496</v>
      </c>
      <c r="I105" s="3">
        <v>5.9492099999999999E-3</v>
      </c>
      <c r="J105" s="3">
        <v>9.3674599999999993E-3</v>
      </c>
      <c r="K105" s="3">
        <v>2.0378609999999998E-2</v>
      </c>
      <c r="L105" s="3" t="s">
        <v>452</v>
      </c>
      <c r="M105" s="3" t="s">
        <v>452</v>
      </c>
      <c r="N105" s="3" t="s">
        <v>452</v>
      </c>
      <c r="O105" s="3" t="s">
        <v>452</v>
      </c>
      <c r="P105" s="3" t="s">
        <v>452</v>
      </c>
      <c r="Q105" s="3" t="s">
        <v>452</v>
      </c>
      <c r="R105" s="3" t="s">
        <v>452</v>
      </c>
      <c r="S105" s="3" t="s">
        <v>452</v>
      </c>
      <c r="T105" s="3" t="s">
        <v>452</v>
      </c>
      <c r="U105" s="3" t="s">
        <v>452</v>
      </c>
      <c r="V105" s="3" t="s">
        <v>452</v>
      </c>
      <c r="W105" s="3" t="s">
        <v>452</v>
      </c>
      <c r="X105" s="3" t="s">
        <v>452</v>
      </c>
      <c r="Y105" s="3" t="s">
        <v>452</v>
      </c>
      <c r="Z105" s="3" t="s">
        <v>452</v>
      </c>
      <c r="AA105" s="3" t="s">
        <v>452</v>
      </c>
      <c r="AB105" s="3" t="s">
        <v>452</v>
      </c>
      <c r="AC105" s="3" t="s">
        <v>452</v>
      </c>
      <c r="AD105" s="3" t="s">
        <v>452</v>
      </c>
      <c r="AE105" s="44"/>
      <c r="AF105" s="19" t="s">
        <v>452</v>
      </c>
      <c r="AG105" s="19" t="s">
        <v>452</v>
      </c>
      <c r="AH105" s="19" t="s">
        <v>452</v>
      </c>
      <c r="AI105" s="19" t="s">
        <v>452</v>
      </c>
      <c r="AJ105" s="19" t="s">
        <v>452</v>
      </c>
      <c r="AK105" s="19">
        <v>50.208999999999996</v>
      </c>
      <c r="AL105" s="37" t="s">
        <v>241</v>
      </c>
    </row>
    <row r="106" spans="1:38" ht="26.25" customHeight="1" thickBot="1" x14ac:dyDescent="0.3">
      <c r="A106" s="51" t="s">
        <v>239</v>
      </c>
      <c r="B106" s="51" t="s">
        <v>252</v>
      </c>
      <c r="C106" s="52" t="s">
        <v>253</v>
      </c>
      <c r="D106" s="65"/>
      <c r="E106" s="3" t="s">
        <v>453</v>
      </c>
      <c r="F106" s="3" t="s">
        <v>453</v>
      </c>
      <c r="G106" s="3" t="s">
        <v>452</v>
      </c>
      <c r="H106" s="3" t="s">
        <v>453</v>
      </c>
      <c r="I106" s="3" t="s">
        <v>453</v>
      </c>
      <c r="J106" s="3" t="s">
        <v>453</v>
      </c>
      <c r="K106" s="3" t="s">
        <v>453</v>
      </c>
      <c r="L106" s="3" t="s">
        <v>452</v>
      </c>
      <c r="M106" s="3" t="s">
        <v>452</v>
      </c>
      <c r="N106" s="3" t="s">
        <v>452</v>
      </c>
      <c r="O106" s="3" t="s">
        <v>452</v>
      </c>
      <c r="P106" s="3" t="s">
        <v>452</v>
      </c>
      <c r="Q106" s="3" t="s">
        <v>452</v>
      </c>
      <c r="R106" s="3" t="s">
        <v>452</v>
      </c>
      <c r="S106" s="3" t="s">
        <v>452</v>
      </c>
      <c r="T106" s="3" t="s">
        <v>452</v>
      </c>
      <c r="U106" s="3" t="s">
        <v>452</v>
      </c>
      <c r="V106" s="3" t="s">
        <v>452</v>
      </c>
      <c r="W106" s="3" t="s">
        <v>452</v>
      </c>
      <c r="X106" s="3" t="s">
        <v>452</v>
      </c>
      <c r="Y106" s="3" t="s">
        <v>452</v>
      </c>
      <c r="Z106" s="3" t="s">
        <v>452</v>
      </c>
      <c r="AA106" s="3" t="s">
        <v>452</v>
      </c>
      <c r="AB106" s="3" t="s">
        <v>452</v>
      </c>
      <c r="AC106" s="3" t="s">
        <v>452</v>
      </c>
      <c r="AD106" s="3" t="s">
        <v>452</v>
      </c>
      <c r="AE106" s="44"/>
      <c r="AF106" s="19" t="s">
        <v>452</v>
      </c>
      <c r="AG106" s="19" t="s">
        <v>452</v>
      </c>
      <c r="AH106" s="19" t="s">
        <v>452</v>
      </c>
      <c r="AI106" s="19" t="s">
        <v>452</v>
      </c>
      <c r="AJ106" s="19" t="s">
        <v>452</v>
      </c>
      <c r="AK106" s="19" t="s">
        <v>453</v>
      </c>
      <c r="AL106" s="37" t="s">
        <v>241</v>
      </c>
    </row>
    <row r="107" spans="1:38" ht="26.25" customHeight="1" thickBot="1" x14ac:dyDescent="0.3">
      <c r="A107" s="51" t="s">
        <v>239</v>
      </c>
      <c r="B107" s="51" t="s">
        <v>254</v>
      </c>
      <c r="C107" s="52" t="s">
        <v>346</v>
      </c>
      <c r="D107" s="65"/>
      <c r="E107" s="3">
        <v>1.7973986809719979E-2</v>
      </c>
      <c r="F107" s="3">
        <v>0.35972471957207897</v>
      </c>
      <c r="G107" s="3" t="s">
        <v>452</v>
      </c>
      <c r="H107" s="3">
        <v>1.7051914620010182</v>
      </c>
      <c r="I107" s="3">
        <v>1.08833169E-2</v>
      </c>
      <c r="J107" s="3">
        <v>0.19898924300000001</v>
      </c>
      <c r="K107" s="3">
        <v>0.94519890424999997</v>
      </c>
      <c r="L107" s="3" t="s">
        <v>452</v>
      </c>
      <c r="M107" s="3" t="s">
        <v>452</v>
      </c>
      <c r="N107" s="3" t="s">
        <v>452</v>
      </c>
      <c r="O107" s="3" t="s">
        <v>452</v>
      </c>
      <c r="P107" s="3" t="s">
        <v>452</v>
      </c>
      <c r="Q107" s="3" t="s">
        <v>452</v>
      </c>
      <c r="R107" s="3" t="s">
        <v>452</v>
      </c>
      <c r="S107" s="3" t="s">
        <v>452</v>
      </c>
      <c r="T107" s="3" t="s">
        <v>452</v>
      </c>
      <c r="U107" s="3" t="s">
        <v>452</v>
      </c>
      <c r="V107" s="3" t="s">
        <v>452</v>
      </c>
      <c r="W107" s="3" t="s">
        <v>452</v>
      </c>
      <c r="X107" s="3" t="s">
        <v>452</v>
      </c>
      <c r="Y107" s="3" t="s">
        <v>452</v>
      </c>
      <c r="Z107" s="3" t="s">
        <v>452</v>
      </c>
      <c r="AA107" s="3" t="s">
        <v>452</v>
      </c>
      <c r="AB107" s="3" t="s">
        <v>452</v>
      </c>
      <c r="AC107" s="3" t="s">
        <v>452</v>
      </c>
      <c r="AD107" s="3" t="s">
        <v>452</v>
      </c>
      <c r="AE107" s="44"/>
      <c r="AF107" s="19" t="s">
        <v>452</v>
      </c>
      <c r="AG107" s="19" t="s">
        <v>452</v>
      </c>
      <c r="AH107" s="19" t="s">
        <v>452</v>
      </c>
      <c r="AI107" s="19" t="s">
        <v>452</v>
      </c>
      <c r="AJ107" s="19" t="s">
        <v>452</v>
      </c>
      <c r="AK107" s="19">
        <v>11484.010000000002</v>
      </c>
      <c r="AL107" s="37" t="s">
        <v>241</v>
      </c>
    </row>
    <row r="108" spans="1:38" ht="26.25" customHeight="1" thickBot="1" x14ac:dyDescent="0.3">
      <c r="A108" s="51" t="s">
        <v>239</v>
      </c>
      <c r="B108" s="51" t="s">
        <v>255</v>
      </c>
      <c r="C108" s="52" t="s">
        <v>347</v>
      </c>
      <c r="D108" s="65"/>
      <c r="E108" s="3">
        <v>4.7567030076329203E-2</v>
      </c>
      <c r="F108" s="3">
        <v>1.4191049059761864</v>
      </c>
      <c r="G108" s="3" t="s">
        <v>452</v>
      </c>
      <c r="H108" s="3">
        <v>2.924208325832629</v>
      </c>
      <c r="I108" s="3">
        <v>3.5433607700000001E-2</v>
      </c>
      <c r="J108" s="3">
        <v>0.46302462500000002</v>
      </c>
      <c r="K108" s="3">
        <v>0.92604925000000005</v>
      </c>
      <c r="L108" s="3" t="s">
        <v>452</v>
      </c>
      <c r="M108" s="3" t="s">
        <v>452</v>
      </c>
      <c r="N108" s="3" t="s">
        <v>452</v>
      </c>
      <c r="O108" s="3" t="s">
        <v>452</v>
      </c>
      <c r="P108" s="3" t="s">
        <v>452</v>
      </c>
      <c r="Q108" s="3" t="s">
        <v>452</v>
      </c>
      <c r="R108" s="3" t="s">
        <v>452</v>
      </c>
      <c r="S108" s="3" t="s">
        <v>452</v>
      </c>
      <c r="T108" s="3" t="s">
        <v>452</v>
      </c>
      <c r="U108" s="3" t="s">
        <v>452</v>
      </c>
      <c r="V108" s="3" t="s">
        <v>452</v>
      </c>
      <c r="W108" s="3" t="s">
        <v>452</v>
      </c>
      <c r="X108" s="3" t="s">
        <v>452</v>
      </c>
      <c r="Y108" s="3" t="s">
        <v>452</v>
      </c>
      <c r="Z108" s="3" t="s">
        <v>452</v>
      </c>
      <c r="AA108" s="3" t="s">
        <v>452</v>
      </c>
      <c r="AB108" s="3" t="s">
        <v>452</v>
      </c>
      <c r="AC108" s="3" t="s">
        <v>452</v>
      </c>
      <c r="AD108" s="3" t="s">
        <v>452</v>
      </c>
      <c r="AE108" s="44"/>
      <c r="AF108" s="19" t="s">
        <v>452</v>
      </c>
      <c r="AG108" s="19" t="s">
        <v>452</v>
      </c>
      <c r="AH108" s="19" t="s">
        <v>452</v>
      </c>
      <c r="AI108" s="19" t="s">
        <v>452</v>
      </c>
      <c r="AJ108" s="19" t="s">
        <v>452</v>
      </c>
      <c r="AK108" s="19">
        <v>20108.129199999999</v>
      </c>
      <c r="AL108" s="37" t="s">
        <v>241</v>
      </c>
    </row>
    <row r="109" spans="1:38" ht="26.25" customHeight="1" thickBot="1" x14ac:dyDescent="0.3">
      <c r="A109" s="51" t="s">
        <v>239</v>
      </c>
      <c r="B109" s="51" t="s">
        <v>256</v>
      </c>
      <c r="C109" s="52" t="s">
        <v>348</v>
      </c>
      <c r="D109" s="65"/>
      <c r="E109" s="3" t="s">
        <v>453</v>
      </c>
      <c r="F109" s="3" t="s">
        <v>453</v>
      </c>
      <c r="G109" s="3" t="s">
        <v>452</v>
      </c>
      <c r="H109" s="3" t="s">
        <v>453</v>
      </c>
      <c r="I109" s="3" t="s">
        <v>453</v>
      </c>
      <c r="J109" s="3" t="s">
        <v>453</v>
      </c>
      <c r="K109" s="3" t="s">
        <v>453</v>
      </c>
      <c r="L109" s="3" t="s">
        <v>452</v>
      </c>
      <c r="M109" s="3" t="s">
        <v>452</v>
      </c>
      <c r="N109" s="3" t="s">
        <v>452</v>
      </c>
      <c r="O109" s="3" t="s">
        <v>452</v>
      </c>
      <c r="P109" s="3" t="s">
        <v>452</v>
      </c>
      <c r="Q109" s="3" t="s">
        <v>452</v>
      </c>
      <c r="R109" s="3" t="s">
        <v>452</v>
      </c>
      <c r="S109" s="3" t="s">
        <v>452</v>
      </c>
      <c r="T109" s="3" t="s">
        <v>452</v>
      </c>
      <c r="U109" s="3" t="s">
        <v>452</v>
      </c>
      <c r="V109" s="3" t="s">
        <v>452</v>
      </c>
      <c r="W109" s="3" t="s">
        <v>452</v>
      </c>
      <c r="X109" s="3" t="s">
        <v>452</v>
      </c>
      <c r="Y109" s="3" t="s">
        <v>452</v>
      </c>
      <c r="Z109" s="3" t="s">
        <v>452</v>
      </c>
      <c r="AA109" s="3" t="s">
        <v>452</v>
      </c>
      <c r="AB109" s="3" t="s">
        <v>452</v>
      </c>
      <c r="AC109" s="3" t="s">
        <v>452</v>
      </c>
      <c r="AD109" s="3" t="s">
        <v>452</v>
      </c>
      <c r="AE109" s="44"/>
      <c r="AF109" s="19" t="s">
        <v>452</v>
      </c>
      <c r="AG109" s="19" t="s">
        <v>452</v>
      </c>
      <c r="AH109" s="19" t="s">
        <v>452</v>
      </c>
      <c r="AI109" s="19" t="s">
        <v>452</v>
      </c>
      <c r="AJ109" s="19" t="s">
        <v>452</v>
      </c>
      <c r="AK109" s="19" t="s">
        <v>453</v>
      </c>
      <c r="AL109" s="37" t="s">
        <v>241</v>
      </c>
    </row>
    <row r="110" spans="1:38" ht="26.25" customHeight="1" thickBot="1" x14ac:dyDescent="0.3">
      <c r="A110" s="51" t="s">
        <v>239</v>
      </c>
      <c r="B110" s="51" t="s">
        <v>257</v>
      </c>
      <c r="C110" s="52" t="s">
        <v>349</v>
      </c>
      <c r="D110" s="65"/>
      <c r="E110" s="3">
        <v>1.4454031480230643E-3</v>
      </c>
      <c r="F110" s="3">
        <v>0.28430746000000001</v>
      </c>
      <c r="G110" s="3" t="s">
        <v>452</v>
      </c>
      <c r="H110" s="3">
        <v>0.1475354436100253</v>
      </c>
      <c r="I110" s="3">
        <v>1.3627484700000001E-2</v>
      </c>
      <c r="J110" s="3">
        <v>7.1195754999999999E-2</v>
      </c>
      <c r="K110" s="3">
        <v>7.1198094999999989E-2</v>
      </c>
      <c r="L110" s="3" t="s">
        <v>452</v>
      </c>
      <c r="M110" s="3" t="s">
        <v>452</v>
      </c>
      <c r="N110" s="3" t="s">
        <v>452</v>
      </c>
      <c r="O110" s="3" t="s">
        <v>452</v>
      </c>
      <c r="P110" s="3" t="s">
        <v>452</v>
      </c>
      <c r="Q110" s="3" t="s">
        <v>452</v>
      </c>
      <c r="R110" s="3" t="s">
        <v>452</v>
      </c>
      <c r="S110" s="3" t="s">
        <v>452</v>
      </c>
      <c r="T110" s="3" t="s">
        <v>452</v>
      </c>
      <c r="U110" s="3" t="s">
        <v>452</v>
      </c>
      <c r="V110" s="3" t="s">
        <v>452</v>
      </c>
      <c r="W110" s="3" t="s">
        <v>452</v>
      </c>
      <c r="X110" s="3" t="s">
        <v>452</v>
      </c>
      <c r="Y110" s="3" t="s">
        <v>452</v>
      </c>
      <c r="Z110" s="3" t="s">
        <v>452</v>
      </c>
      <c r="AA110" s="3" t="s">
        <v>452</v>
      </c>
      <c r="AB110" s="3" t="s">
        <v>452</v>
      </c>
      <c r="AC110" s="3" t="s">
        <v>452</v>
      </c>
      <c r="AD110" s="3" t="s">
        <v>452</v>
      </c>
      <c r="AE110" s="44"/>
      <c r="AF110" s="19" t="s">
        <v>452</v>
      </c>
      <c r="AG110" s="19" t="s">
        <v>452</v>
      </c>
      <c r="AH110" s="19" t="s">
        <v>452</v>
      </c>
      <c r="AI110" s="19" t="s">
        <v>452</v>
      </c>
      <c r="AJ110" s="19" t="s">
        <v>452</v>
      </c>
      <c r="AK110" s="19">
        <v>581.49699999999996</v>
      </c>
      <c r="AL110" s="37" t="s">
        <v>241</v>
      </c>
    </row>
    <row r="111" spans="1:38" ht="26.25" customHeight="1" thickBot="1" x14ac:dyDescent="0.3">
      <c r="A111" s="51" t="s">
        <v>239</v>
      </c>
      <c r="B111" s="51" t="s">
        <v>258</v>
      </c>
      <c r="C111" s="52" t="s">
        <v>343</v>
      </c>
      <c r="D111" s="65"/>
      <c r="E111" s="3">
        <v>8.5848194859543796E-3</v>
      </c>
      <c r="F111" s="3">
        <v>6.3893134000000004E-2</v>
      </c>
      <c r="G111" s="3" t="s">
        <v>452</v>
      </c>
      <c r="H111" s="3">
        <v>4.6433636326530595E-2</v>
      </c>
      <c r="I111" s="3">
        <v>1.353618E-4</v>
      </c>
      <c r="J111" s="3">
        <v>2.5783199999999999E-4</v>
      </c>
      <c r="K111" s="3">
        <v>5.8012199999999997E-4</v>
      </c>
      <c r="L111" s="3" t="s">
        <v>452</v>
      </c>
      <c r="M111" s="3" t="s">
        <v>452</v>
      </c>
      <c r="N111" s="3" t="s">
        <v>452</v>
      </c>
      <c r="O111" s="3" t="s">
        <v>452</v>
      </c>
      <c r="P111" s="3" t="s">
        <v>452</v>
      </c>
      <c r="Q111" s="3" t="s">
        <v>452</v>
      </c>
      <c r="R111" s="3" t="s">
        <v>452</v>
      </c>
      <c r="S111" s="3" t="s">
        <v>452</v>
      </c>
      <c r="T111" s="3" t="s">
        <v>452</v>
      </c>
      <c r="U111" s="3" t="s">
        <v>452</v>
      </c>
      <c r="V111" s="3" t="s">
        <v>452</v>
      </c>
      <c r="W111" s="3" t="s">
        <v>452</v>
      </c>
      <c r="X111" s="3" t="s">
        <v>452</v>
      </c>
      <c r="Y111" s="3" t="s">
        <v>452</v>
      </c>
      <c r="Z111" s="3" t="s">
        <v>452</v>
      </c>
      <c r="AA111" s="3" t="s">
        <v>452</v>
      </c>
      <c r="AB111" s="3" t="s">
        <v>452</v>
      </c>
      <c r="AC111" s="3" t="s">
        <v>452</v>
      </c>
      <c r="AD111" s="3" t="s">
        <v>452</v>
      </c>
      <c r="AE111" s="44"/>
      <c r="AF111" s="19" t="s">
        <v>452</v>
      </c>
      <c r="AG111" s="19" t="s">
        <v>452</v>
      </c>
      <c r="AH111" s="19" t="s">
        <v>452</v>
      </c>
      <c r="AI111" s="19" t="s">
        <v>452</v>
      </c>
      <c r="AJ111" s="19" t="s">
        <v>452</v>
      </c>
      <c r="AK111" s="19">
        <v>54.884</v>
      </c>
      <c r="AL111" s="37" t="s">
        <v>241</v>
      </c>
    </row>
    <row r="112" spans="1:38" ht="26.25" customHeight="1" thickBot="1" x14ac:dyDescent="0.3">
      <c r="A112" s="51" t="s">
        <v>259</v>
      </c>
      <c r="B112" s="51" t="s">
        <v>260</v>
      </c>
      <c r="C112" s="52" t="s">
        <v>261</v>
      </c>
      <c r="D112" s="53"/>
      <c r="E112" s="3">
        <v>5.9112969981222987</v>
      </c>
      <c r="F112" s="3" t="s">
        <v>452</v>
      </c>
      <c r="G112" s="3" t="s">
        <v>452</v>
      </c>
      <c r="H112" s="3">
        <v>5.7087405387598853</v>
      </c>
      <c r="I112" s="3" t="s">
        <v>452</v>
      </c>
      <c r="J112" s="3" t="s">
        <v>452</v>
      </c>
      <c r="K112" s="3" t="s">
        <v>452</v>
      </c>
      <c r="L112" s="3" t="s">
        <v>452</v>
      </c>
      <c r="M112" s="3" t="s">
        <v>452</v>
      </c>
      <c r="N112" s="3" t="s">
        <v>452</v>
      </c>
      <c r="O112" s="3" t="s">
        <v>452</v>
      </c>
      <c r="P112" s="3" t="s">
        <v>452</v>
      </c>
      <c r="Q112" s="3" t="s">
        <v>452</v>
      </c>
      <c r="R112" s="3" t="s">
        <v>452</v>
      </c>
      <c r="S112" s="3" t="s">
        <v>452</v>
      </c>
      <c r="T112" s="3" t="s">
        <v>452</v>
      </c>
      <c r="U112" s="3" t="s">
        <v>452</v>
      </c>
      <c r="V112" s="3" t="s">
        <v>452</v>
      </c>
      <c r="W112" s="3" t="s">
        <v>452</v>
      </c>
      <c r="X112" s="3" t="s">
        <v>452</v>
      </c>
      <c r="Y112" s="3" t="s">
        <v>452</v>
      </c>
      <c r="Z112" s="3" t="s">
        <v>452</v>
      </c>
      <c r="AA112" s="3" t="s">
        <v>452</v>
      </c>
      <c r="AB112" s="3" t="s">
        <v>452</v>
      </c>
      <c r="AC112" s="3" t="s">
        <v>452</v>
      </c>
      <c r="AD112" s="3" t="s">
        <v>452</v>
      </c>
      <c r="AE112" s="44"/>
      <c r="AF112" s="19" t="s">
        <v>452</v>
      </c>
      <c r="AG112" s="19" t="s">
        <v>452</v>
      </c>
      <c r="AH112" s="19" t="s">
        <v>452</v>
      </c>
      <c r="AI112" s="19" t="s">
        <v>452</v>
      </c>
      <c r="AJ112" s="19" t="s">
        <v>452</v>
      </c>
      <c r="AK112" s="19">
        <v>147782424.55305746</v>
      </c>
      <c r="AL112" s="37" t="s">
        <v>383</v>
      </c>
    </row>
    <row r="113" spans="1:38" ht="26.25" customHeight="1" thickBot="1" x14ac:dyDescent="0.3">
      <c r="A113" s="51" t="s">
        <v>259</v>
      </c>
      <c r="B113" s="66" t="s">
        <v>262</v>
      </c>
      <c r="C113" s="67" t="s">
        <v>263</v>
      </c>
      <c r="D113" s="53"/>
      <c r="E113" s="3">
        <v>7.1955940709599258</v>
      </c>
      <c r="F113" s="3">
        <v>3.2456891299535484</v>
      </c>
      <c r="G113" s="3" t="s">
        <v>452</v>
      </c>
      <c r="H113" s="3">
        <v>17.389737232667226</v>
      </c>
      <c r="I113" s="3" t="s">
        <v>452</v>
      </c>
      <c r="J113" s="3" t="s">
        <v>452</v>
      </c>
      <c r="K113" s="3" t="s">
        <v>452</v>
      </c>
      <c r="L113" s="3" t="s">
        <v>452</v>
      </c>
      <c r="M113" s="3" t="s">
        <v>452</v>
      </c>
      <c r="N113" s="3" t="s">
        <v>452</v>
      </c>
      <c r="O113" s="3" t="s">
        <v>452</v>
      </c>
      <c r="P113" s="3" t="s">
        <v>452</v>
      </c>
      <c r="Q113" s="3" t="s">
        <v>452</v>
      </c>
      <c r="R113" s="3" t="s">
        <v>452</v>
      </c>
      <c r="S113" s="3" t="s">
        <v>452</v>
      </c>
      <c r="T113" s="3" t="s">
        <v>452</v>
      </c>
      <c r="U113" s="3" t="s">
        <v>452</v>
      </c>
      <c r="V113" s="3" t="s">
        <v>452</v>
      </c>
      <c r="W113" s="3" t="s">
        <v>452</v>
      </c>
      <c r="X113" s="3" t="s">
        <v>452</v>
      </c>
      <c r="Y113" s="3" t="s">
        <v>452</v>
      </c>
      <c r="Z113" s="3" t="s">
        <v>452</v>
      </c>
      <c r="AA113" s="3" t="s">
        <v>452</v>
      </c>
      <c r="AB113" s="3" t="s">
        <v>452</v>
      </c>
      <c r="AC113" s="3" t="s">
        <v>452</v>
      </c>
      <c r="AD113" s="3" t="s">
        <v>452</v>
      </c>
      <c r="AE113" s="44"/>
      <c r="AF113" s="19" t="s">
        <v>452</v>
      </c>
      <c r="AG113" s="19" t="s">
        <v>452</v>
      </c>
      <c r="AH113" s="19" t="s">
        <v>452</v>
      </c>
      <c r="AI113" s="19" t="s">
        <v>452</v>
      </c>
      <c r="AJ113" s="19" t="s">
        <v>452</v>
      </c>
      <c r="AK113" s="19">
        <v>134650465.87266105</v>
      </c>
      <c r="AL113" s="37" t="s">
        <v>377</v>
      </c>
    </row>
    <row r="114" spans="1:38" ht="26.25" customHeight="1" thickBot="1" x14ac:dyDescent="0.3">
      <c r="A114" s="51" t="s">
        <v>259</v>
      </c>
      <c r="B114" s="66" t="s">
        <v>264</v>
      </c>
      <c r="C114" s="67" t="s">
        <v>353</v>
      </c>
      <c r="D114" s="53"/>
      <c r="E114" s="3">
        <v>1.3266759999999999E-2</v>
      </c>
      <c r="F114" s="3" t="s">
        <v>452</v>
      </c>
      <c r="G114" s="3" t="s">
        <v>452</v>
      </c>
      <c r="H114" s="3">
        <v>6.7123499999999997E-3</v>
      </c>
      <c r="I114" s="3" t="s">
        <v>452</v>
      </c>
      <c r="J114" s="3" t="s">
        <v>452</v>
      </c>
      <c r="K114" s="3" t="s">
        <v>452</v>
      </c>
      <c r="L114" s="3" t="s">
        <v>452</v>
      </c>
      <c r="M114" s="3" t="s">
        <v>452</v>
      </c>
      <c r="N114" s="3" t="s">
        <v>452</v>
      </c>
      <c r="O114" s="3" t="s">
        <v>452</v>
      </c>
      <c r="P114" s="3" t="s">
        <v>452</v>
      </c>
      <c r="Q114" s="3" t="s">
        <v>452</v>
      </c>
      <c r="R114" s="3" t="s">
        <v>452</v>
      </c>
      <c r="S114" s="3" t="s">
        <v>452</v>
      </c>
      <c r="T114" s="3" t="s">
        <v>452</v>
      </c>
      <c r="U114" s="3" t="s">
        <v>452</v>
      </c>
      <c r="V114" s="3" t="s">
        <v>452</v>
      </c>
      <c r="W114" s="3" t="s">
        <v>452</v>
      </c>
      <c r="X114" s="3" t="s">
        <v>452</v>
      </c>
      <c r="Y114" s="3" t="s">
        <v>452</v>
      </c>
      <c r="Z114" s="3" t="s">
        <v>452</v>
      </c>
      <c r="AA114" s="3" t="s">
        <v>452</v>
      </c>
      <c r="AB114" s="3" t="s">
        <v>452</v>
      </c>
      <c r="AC114" s="3" t="s">
        <v>452</v>
      </c>
      <c r="AD114" s="3" t="s">
        <v>452</v>
      </c>
      <c r="AE114" s="44"/>
      <c r="AF114" s="19" t="s">
        <v>452</v>
      </c>
      <c r="AG114" s="19" t="s">
        <v>452</v>
      </c>
      <c r="AH114" s="19" t="s">
        <v>452</v>
      </c>
      <c r="AI114" s="19" t="s">
        <v>452</v>
      </c>
      <c r="AJ114" s="19" t="s">
        <v>452</v>
      </c>
      <c r="AK114" s="19">
        <v>331669.06270055397</v>
      </c>
      <c r="AL114" s="37" t="s">
        <v>377</v>
      </c>
    </row>
    <row r="115" spans="1:38" ht="26.25" customHeight="1" thickBot="1" x14ac:dyDescent="0.3">
      <c r="A115" s="51" t="s">
        <v>259</v>
      </c>
      <c r="B115" s="66" t="s">
        <v>265</v>
      </c>
      <c r="C115" s="67" t="s">
        <v>266</v>
      </c>
      <c r="D115" s="53"/>
      <c r="E115" s="3">
        <v>1.7139335999999999E-3</v>
      </c>
      <c r="F115" s="3" t="s">
        <v>452</v>
      </c>
      <c r="G115" s="3" t="s">
        <v>452</v>
      </c>
      <c r="H115" s="3">
        <v>3.4278671999999999E-3</v>
      </c>
      <c r="I115" s="3" t="s">
        <v>452</v>
      </c>
      <c r="J115" s="3" t="s">
        <v>452</v>
      </c>
      <c r="K115" s="3" t="s">
        <v>452</v>
      </c>
      <c r="L115" s="3" t="s">
        <v>452</v>
      </c>
      <c r="M115" s="3" t="s">
        <v>452</v>
      </c>
      <c r="N115" s="3" t="s">
        <v>452</v>
      </c>
      <c r="O115" s="3" t="s">
        <v>452</v>
      </c>
      <c r="P115" s="3" t="s">
        <v>452</v>
      </c>
      <c r="Q115" s="3" t="s">
        <v>452</v>
      </c>
      <c r="R115" s="3" t="s">
        <v>452</v>
      </c>
      <c r="S115" s="3" t="s">
        <v>452</v>
      </c>
      <c r="T115" s="3" t="s">
        <v>452</v>
      </c>
      <c r="U115" s="3" t="s">
        <v>452</v>
      </c>
      <c r="V115" s="3" t="s">
        <v>452</v>
      </c>
      <c r="W115" s="3" t="s">
        <v>452</v>
      </c>
      <c r="X115" s="3" t="s">
        <v>452</v>
      </c>
      <c r="Y115" s="3" t="s">
        <v>452</v>
      </c>
      <c r="Z115" s="3" t="s">
        <v>452</v>
      </c>
      <c r="AA115" s="3" t="s">
        <v>452</v>
      </c>
      <c r="AB115" s="3" t="s">
        <v>452</v>
      </c>
      <c r="AC115" s="3" t="s">
        <v>452</v>
      </c>
      <c r="AD115" s="3" t="s">
        <v>452</v>
      </c>
      <c r="AE115" s="44"/>
      <c r="AF115" s="19" t="s">
        <v>452</v>
      </c>
      <c r="AG115" s="19" t="s">
        <v>452</v>
      </c>
      <c r="AH115" s="19" t="s">
        <v>452</v>
      </c>
      <c r="AI115" s="19" t="s">
        <v>452</v>
      </c>
      <c r="AJ115" s="19" t="s">
        <v>452</v>
      </c>
      <c r="AK115" s="19">
        <v>42848.34</v>
      </c>
      <c r="AL115" s="37" t="s">
        <v>377</v>
      </c>
    </row>
    <row r="116" spans="1:38" ht="26.25" customHeight="1" thickBot="1" x14ac:dyDescent="0.3">
      <c r="A116" s="51" t="s">
        <v>259</v>
      </c>
      <c r="B116" s="51" t="s">
        <v>267</v>
      </c>
      <c r="C116" s="57" t="s">
        <v>375</v>
      </c>
      <c r="D116" s="53"/>
      <c r="E116" s="3">
        <v>1.0359349601994863</v>
      </c>
      <c r="F116" s="3">
        <v>0.42193069503424929</v>
      </c>
      <c r="G116" s="3" t="s">
        <v>452</v>
      </c>
      <c r="H116" s="3">
        <v>7.1882872814712506</v>
      </c>
      <c r="I116" s="3" t="s">
        <v>452</v>
      </c>
      <c r="J116" s="3" t="s">
        <v>452</v>
      </c>
      <c r="K116" s="3" t="s">
        <v>452</v>
      </c>
      <c r="L116" s="3" t="s">
        <v>452</v>
      </c>
      <c r="M116" s="3" t="s">
        <v>452</v>
      </c>
      <c r="N116" s="3" t="s">
        <v>452</v>
      </c>
      <c r="O116" s="3" t="s">
        <v>452</v>
      </c>
      <c r="P116" s="3" t="s">
        <v>452</v>
      </c>
      <c r="Q116" s="3" t="s">
        <v>452</v>
      </c>
      <c r="R116" s="3" t="s">
        <v>452</v>
      </c>
      <c r="S116" s="3" t="s">
        <v>452</v>
      </c>
      <c r="T116" s="3" t="s">
        <v>452</v>
      </c>
      <c r="U116" s="3" t="s">
        <v>452</v>
      </c>
      <c r="V116" s="3" t="s">
        <v>452</v>
      </c>
      <c r="W116" s="3" t="s">
        <v>452</v>
      </c>
      <c r="X116" s="3" t="s">
        <v>452</v>
      </c>
      <c r="Y116" s="3" t="s">
        <v>452</v>
      </c>
      <c r="Z116" s="3" t="s">
        <v>452</v>
      </c>
      <c r="AA116" s="3" t="s">
        <v>452</v>
      </c>
      <c r="AB116" s="3" t="s">
        <v>452</v>
      </c>
      <c r="AC116" s="3" t="s">
        <v>452</v>
      </c>
      <c r="AD116" s="3" t="s">
        <v>452</v>
      </c>
      <c r="AE116" s="44"/>
      <c r="AF116" s="19" t="s">
        <v>452</v>
      </c>
      <c r="AG116" s="19" t="s">
        <v>452</v>
      </c>
      <c r="AH116" s="19" t="s">
        <v>452</v>
      </c>
      <c r="AI116" s="19" t="s">
        <v>452</v>
      </c>
      <c r="AJ116" s="19" t="s">
        <v>452</v>
      </c>
      <c r="AK116" s="19">
        <v>71137759.989545837</v>
      </c>
      <c r="AL116" s="37" t="s">
        <v>377</v>
      </c>
    </row>
    <row r="117" spans="1:38" ht="26.25" customHeight="1" thickBot="1" x14ac:dyDescent="0.3">
      <c r="A117" s="51" t="s">
        <v>259</v>
      </c>
      <c r="B117" s="51" t="s">
        <v>268</v>
      </c>
      <c r="C117" s="57" t="s">
        <v>269</v>
      </c>
      <c r="D117" s="53"/>
      <c r="E117" s="3" t="s">
        <v>452</v>
      </c>
      <c r="F117" s="3" t="s">
        <v>452</v>
      </c>
      <c r="G117" s="3" t="s">
        <v>452</v>
      </c>
      <c r="H117" s="3" t="s">
        <v>452</v>
      </c>
      <c r="I117" s="3" t="s">
        <v>452</v>
      </c>
      <c r="J117" s="3" t="s">
        <v>452</v>
      </c>
      <c r="K117" s="3" t="s">
        <v>452</v>
      </c>
      <c r="L117" s="3" t="s">
        <v>452</v>
      </c>
      <c r="M117" s="3" t="s">
        <v>452</v>
      </c>
      <c r="N117" s="3" t="s">
        <v>452</v>
      </c>
      <c r="O117" s="3" t="s">
        <v>452</v>
      </c>
      <c r="P117" s="3" t="s">
        <v>452</v>
      </c>
      <c r="Q117" s="3" t="s">
        <v>452</v>
      </c>
      <c r="R117" s="3" t="s">
        <v>452</v>
      </c>
      <c r="S117" s="3" t="s">
        <v>452</v>
      </c>
      <c r="T117" s="3" t="s">
        <v>452</v>
      </c>
      <c r="U117" s="3" t="s">
        <v>452</v>
      </c>
      <c r="V117" s="3" t="s">
        <v>452</v>
      </c>
      <c r="W117" s="3" t="s">
        <v>452</v>
      </c>
      <c r="X117" s="3" t="s">
        <v>452</v>
      </c>
      <c r="Y117" s="3" t="s">
        <v>452</v>
      </c>
      <c r="Z117" s="3" t="s">
        <v>452</v>
      </c>
      <c r="AA117" s="3" t="s">
        <v>452</v>
      </c>
      <c r="AB117" s="3" t="s">
        <v>452</v>
      </c>
      <c r="AC117" s="3" t="s">
        <v>452</v>
      </c>
      <c r="AD117" s="3" t="s">
        <v>452</v>
      </c>
      <c r="AE117" s="44"/>
      <c r="AF117" s="19" t="s">
        <v>452</v>
      </c>
      <c r="AG117" s="19" t="s">
        <v>452</v>
      </c>
      <c r="AH117" s="19" t="s">
        <v>452</v>
      </c>
      <c r="AI117" s="19" t="s">
        <v>452</v>
      </c>
      <c r="AJ117" s="19" t="s">
        <v>452</v>
      </c>
      <c r="AK117" s="19" t="s">
        <v>451</v>
      </c>
      <c r="AL117" s="37" t="s">
        <v>377</v>
      </c>
    </row>
    <row r="118" spans="1:38" ht="26.25" customHeight="1" thickBot="1" x14ac:dyDescent="0.3">
      <c r="A118" s="51" t="s">
        <v>259</v>
      </c>
      <c r="B118" s="51" t="s">
        <v>270</v>
      </c>
      <c r="C118" s="57" t="s">
        <v>376</v>
      </c>
      <c r="D118" s="53"/>
      <c r="E118" s="3" t="s">
        <v>452</v>
      </c>
      <c r="F118" s="3" t="s">
        <v>452</v>
      </c>
      <c r="G118" s="3" t="s">
        <v>452</v>
      </c>
      <c r="H118" s="3" t="s">
        <v>452</v>
      </c>
      <c r="I118" s="3" t="s">
        <v>452</v>
      </c>
      <c r="J118" s="3" t="s">
        <v>452</v>
      </c>
      <c r="K118" s="3" t="s">
        <v>452</v>
      </c>
      <c r="L118" s="3" t="s">
        <v>452</v>
      </c>
      <c r="M118" s="3" t="s">
        <v>452</v>
      </c>
      <c r="N118" s="3" t="s">
        <v>452</v>
      </c>
      <c r="O118" s="3" t="s">
        <v>452</v>
      </c>
      <c r="P118" s="3" t="s">
        <v>452</v>
      </c>
      <c r="Q118" s="3" t="s">
        <v>452</v>
      </c>
      <c r="R118" s="3" t="s">
        <v>452</v>
      </c>
      <c r="S118" s="3" t="s">
        <v>452</v>
      </c>
      <c r="T118" s="3" t="s">
        <v>452</v>
      </c>
      <c r="U118" s="3" t="s">
        <v>452</v>
      </c>
      <c r="V118" s="3" t="s">
        <v>452</v>
      </c>
      <c r="W118" s="3" t="s">
        <v>452</v>
      </c>
      <c r="X118" s="3" t="s">
        <v>452</v>
      </c>
      <c r="Y118" s="3" t="s">
        <v>452</v>
      </c>
      <c r="Z118" s="3" t="s">
        <v>452</v>
      </c>
      <c r="AA118" s="3" t="s">
        <v>452</v>
      </c>
      <c r="AB118" s="3" t="s">
        <v>452</v>
      </c>
      <c r="AC118" s="3" t="s">
        <v>452</v>
      </c>
      <c r="AD118" s="3" t="s">
        <v>452</v>
      </c>
      <c r="AE118" s="44"/>
      <c r="AF118" s="19" t="s">
        <v>452</v>
      </c>
      <c r="AG118" s="19" t="s">
        <v>452</v>
      </c>
      <c r="AH118" s="19" t="s">
        <v>452</v>
      </c>
      <c r="AI118" s="19" t="s">
        <v>452</v>
      </c>
      <c r="AJ118" s="19" t="s">
        <v>452</v>
      </c>
      <c r="AK118" s="19" t="s">
        <v>451</v>
      </c>
      <c r="AL118" s="37" t="s">
        <v>377</v>
      </c>
    </row>
    <row r="119" spans="1:38" ht="26.25" customHeight="1" thickBot="1" x14ac:dyDescent="0.3">
      <c r="A119" s="51" t="s">
        <v>259</v>
      </c>
      <c r="B119" s="51" t="s">
        <v>271</v>
      </c>
      <c r="C119" s="52" t="s">
        <v>272</v>
      </c>
      <c r="D119" s="53"/>
      <c r="E119" s="3" t="s">
        <v>452</v>
      </c>
      <c r="F119" s="3" t="s">
        <v>452</v>
      </c>
      <c r="G119" s="3" t="s">
        <v>452</v>
      </c>
      <c r="H119" s="3" t="s">
        <v>453</v>
      </c>
      <c r="I119" s="3">
        <v>7.3725856889999997E-2</v>
      </c>
      <c r="J119" s="3">
        <v>1.3219820682000001</v>
      </c>
      <c r="K119" s="3">
        <v>1.3219820682000001</v>
      </c>
      <c r="L119" s="3" t="s">
        <v>452</v>
      </c>
      <c r="M119" s="3" t="s">
        <v>452</v>
      </c>
      <c r="N119" s="3" t="s">
        <v>452</v>
      </c>
      <c r="O119" s="3" t="s">
        <v>452</v>
      </c>
      <c r="P119" s="3" t="s">
        <v>452</v>
      </c>
      <c r="Q119" s="3" t="s">
        <v>452</v>
      </c>
      <c r="R119" s="3" t="s">
        <v>452</v>
      </c>
      <c r="S119" s="3" t="s">
        <v>452</v>
      </c>
      <c r="T119" s="3" t="s">
        <v>452</v>
      </c>
      <c r="U119" s="3" t="s">
        <v>452</v>
      </c>
      <c r="V119" s="3" t="s">
        <v>452</v>
      </c>
      <c r="W119" s="3" t="s">
        <v>452</v>
      </c>
      <c r="X119" s="3" t="s">
        <v>452</v>
      </c>
      <c r="Y119" s="3" t="s">
        <v>452</v>
      </c>
      <c r="Z119" s="3" t="s">
        <v>452</v>
      </c>
      <c r="AA119" s="3" t="s">
        <v>452</v>
      </c>
      <c r="AB119" s="3" t="s">
        <v>452</v>
      </c>
      <c r="AC119" s="3" t="s">
        <v>452</v>
      </c>
      <c r="AD119" s="3" t="s">
        <v>452</v>
      </c>
      <c r="AE119" s="44"/>
      <c r="AF119" s="19" t="s">
        <v>452</v>
      </c>
      <c r="AG119" s="19" t="s">
        <v>452</v>
      </c>
      <c r="AH119" s="19" t="s">
        <v>452</v>
      </c>
      <c r="AI119" s="19" t="s">
        <v>452</v>
      </c>
      <c r="AJ119" s="19" t="s">
        <v>452</v>
      </c>
      <c r="AK119" s="19">
        <v>1385581.7999999998</v>
      </c>
      <c r="AL119" s="37" t="s">
        <v>377</v>
      </c>
    </row>
    <row r="120" spans="1:38" ht="26.25" customHeight="1" thickBot="1" x14ac:dyDescent="0.3">
      <c r="A120" s="51" t="s">
        <v>259</v>
      </c>
      <c r="B120" s="51" t="s">
        <v>273</v>
      </c>
      <c r="C120" s="52" t="s">
        <v>274</v>
      </c>
      <c r="D120" s="53"/>
      <c r="E120" s="3">
        <v>0.160698875529735</v>
      </c>
      <c r="F120" s="3" t="s">
        <v>452</v>
      </c>
      <c r="G120" s="3" t="s">
        <v>452</v>
      </c>
      <c r="H120" s="3">
        <v>0.15385062089913101</v>
      </c>
      <c r="I120" s="3" t="s">
        <v>451</v>
      </c>
      <c r="J120" s="3" t="s">
        <v>451</v>
      </c>
      <c r="K120" s="3" t="s">
        <v>451</v>
      </c>
      <c r="L120" s="3" t="s">
        <v>452</v>
      </c>
      <c r="M120" s="3" t="s">
        <v>452</v>
      </c>
      <c r="N120" s="3" t="s">
        <v>452</v>
      </c>
      <c r="O120" s="3" t="s">
        <v>452</v>
      </c>
      <c r="P120" s="3" t="s">
        <v>452</v>
      </c>
      <c r="Q120" s="3" t="s">
        <v>452</v>
      </c>
      <c r="R120" s="3" t="s">
        <v>452</v>
      </c>
      <c r="S120" s="3" t="s">
        <v>452</v>
      </c>
      <c r="T120" s="3" t="s">
        <v>452</v>
      </c>
      <c r="U120" s="3" t="s">
        <v>452</v>
      </c>
      <c r="V120" s="3" t="s">
        <v>452</v>
      </c>
      <c r="W120" s="3" t="s">
        <v>452</v>
      </c>
      <c r="X120" s="3" t="s">
        <v>452</v>
      </c>
      <c r="Y120" s="3" t="s">
        <v>452</v>
      </c>
      <c r="Z120" s="3" t="s">
        <v>452</v>
      </c>
      <c r="AA120" s="3" t="s">
        <v>452</v>
      </c>
      <c r="AB120" s="3" t="s">
        <v>452</v>
      </c>
      <c r="AC120" s="3" t="s">
        <v>452</v>
      </c>
      <c r="AD120" s="3" t="s">
        <v>452</v>
      </c>
      <c r="AE120" s="44"/>
      <c r="AF120" s="19" t="s">
        <v>452</v>
      </c>
      <c r="AG120" s="19" t="s">
        <v>452</v>
      </c>
      <c r="AH120" s="19" t="s">
        <v>452</v>
      </c>
      <c r="AI120" s="19" t="s">
        <v>452</v>
      </c>
      <c r="AJ120" s="19" t="s">
        <v>452</v>
      </c>
      <c r="AK120" s="19">
        <v>6.73</v>
      </c>
      <c r="AL120" s="37" t="s">
        <v>377</v>
      </c>
    </row>
    <row r="121" spans="1:38" ht="26.25" customHeight="1" thickBot="1" x14ac:dyDescent="0.3">
      <c r="A121" s="51" t="s">
        <v>259</v>
      </c>
      <c r="B121" s="51" t="s">
        <v>275</v>
      </c>
      <c r="C121" s="57" t="s">
        <v>276</v>
      </c>
      <c r="D121" s="54"/>
      <c r="E121" s="3" t="s">
        <v>452</v>
      </c>
      <c r="F121" s="3">
        <v>1.2205169277999999</v>
      </c>
      <c r="G121" s="3" t="s">
        <v>452</v>
      </c>
      <c r="H121" s="3" t="s">
        <v>452</v>
      </c>
      <c r="I121" s="3" t="s">
        <v>452</v>
      </c>
      <c r="J121" s="3" t="s">
        <v>452</v>
      </c>
      <c r="K121" s="3" t="s">
        <v>452</v>
      </c>
      <c r="L121" s="3" t="s">
        <v>452</v>
      </c>
      <c r="M121" s="3" t="s">
        <v>452</v>
      </c>
      <c r="N121" s="3" t="s">
        <v>452</v>
      </c>
      <c r="O121" s="3" t="s">
        <v>452</v>
      </c>
      <c r="P121" s="3" t="s">
        <v>452</v>
      </c>
      <c r="Q121" s="3" t="s">
        <v>452</v>
      </c>
      <c r="R121" s="3" t="s">
        <v>452</v>
      </c>
      <c r="S121" s="3" t="s">
        <v>452</v>
      </c>
      <c r="T121" s="3" t="s">
        <v>452</v>
      </c>
      <c r="U121" s="3" t="s">
        <v>452</v>
      </c>
      <c r="V121" s="3" t="s">
        <v>452</v>
      </c>
      <c r="W121" s="3" t="s">
        <v>452</v>
      </c>
      <c r="X121" s="3" t="s">
        <v>452</v>
      </c>
      <c r="Y121" s="3" t="s">
        <v>452</v>
      </c>
      <c r="Z121" s="3" t="s">
        <v>452</v>
      </c>
      <c r="AA121" s="3" t="s">
        <v>452</v>
      </c>
      <c r="AB121" s="3" t="s">
        <v>452</v>
      </c>
      <c r="AC121" s="3" t="s">
        <v>452</v>
      </c>
      <c r="AD121" s="3" t="s">
        <v>452</v>
      </c>
      <c r="AE121" s="44"/>
      <c r="AF121" s="19" t="s">
        <v>452</v>
      </c>
      <c r="AG121" s="19" t="s">
        <v>452</v>
      </c>
      <c r="AH121" s="19" t="s">
        <v>452</v>
      </c>
      <c r="AI121" s="19" t="s">
        <v>452</v>
      </c>
      <c r="AJ121" s="19" t="s">
        <v>452</v>
      </c>
      <c r="AK121" s="19">
        <v>1419205.73</v>
      </c>
      <c r="AL121" s="37" t="s">
        <v>377</v>
      </c>
    </row>
    <row r="122" spans="1:38" ht="26.25" customHeight="1" thickBot="1" x14ac:dyDescent="0.3">
      <c r="A122" s="51" t="s">
        <v>259</v>
      </c>
      <c r="B122" s="66" t="s">
        <v>278</v>
      </c>
      <c r="C122" s="67" t="s">
        <v>279</v>
      </c>
      <c r="D122" s="53"/>
      <c r="E122" s="3" t="s">
        <v>454</v>
      </c>
      <c r="F122" s="3" t="s">
        <v>454</v>
      </c>
      <c r="G122" s="3" t="s">
        <v>454</v>
      </c>
      <c r="H122" s="3" t="s">
        <v>454</v>
      </c>
      <c r="I122" s="3" t="s">
        <v>454</v>
      </c>
      <c r="J122" s="3" t="s">
        <v>454</v>
      </c>
      <c r="K122" s="3" t="s">
        <v>454</v>
      </c>
      <c r="L122" s="3" t="s">
        <v>454</v>
      </c>
      <c r="M122" s="3" t="s">
        <v>454</v>
      </c>
      <c r="N122" s="3" t="s">
        <v>454</v>
      </c>
      <c r="O122" s="3" t="s">
        <v>454</v>
      </c>
      <c r="P122" s="3" t="s">
        <v>454</v>
      </c>
      <c r="Q122" s="3" t="s">
        <v>454</v>
      </c>
      <c r="R122" s="3" t="s">
        <v>454</v>
      </c>
      <c r="S122" s="3" t="s">
        <v>454</v>
      </c>
      <c r="T122" s="3" t="s">
        <v>454</v>
      </c>
      <c r="U122" s="3" t="s">
        <v>454</v>
      </c>
      <c r="V122" s="3" t="s">
        <v>454</v>
      </c>
      <c r="W122" s="3" t="s">
        <v>454</v>
      </c>
      <c r="X122" s="3" t="s">
        <v>454</v>
      </c>
      <c r="Y122" s="3" t="s">
        <v>454</v>
      </c>
      <c r="Z122" s="3" t="s">
        <v>454</v>
      </c>
      <c r="AA122" s="3" t="s">
        <v>454</v>
      </c>
      <c r="AB122" s="3" t="s">
        <v>454</v>
      </c>
      <c r="AC122" s="3" t="s">
        <v>454</v>
      </c>
      <c r="AD122" s="3" t="s">
        <v>454</v>
      </c>
      <c r="AE122" s="44"/>
      <c r="AF122" s="19" t="s">
        <v>454</v>
      </c>
      <c r="AG122" s="19" t="s">
        <v>454</v>
      </c>
      <c r="AH122" s="19" t="s">
        <v>454</v>
      </c>
      <c r="AI122" s="19" t="s">
        <v>454</v>
      </c>
      <c r="AJ122" s="19" t="s">
        <v>454</v>
      </c>
      <c r="AK122" s="19" t="s">
        <v>454</v>
      </c>
      <c r="AL122" s="37" t="s">
        <v>377</v>
      </c>
    </row>
    <row r="123" spans="1:38" ht="26.25" customHeight="1" thickBot="1" x14ac:dyDescent="0.3">
      <c r="A123" s="51" t="s">
        <v>259</v>
      </c>
      <c r="B123" s="51" t="s">
        <v>280</v>
      </c>
      <c r="C123" s="52" t="s">
        <v>281</v>
      </c>
      <c r="D123" s="53"/>
      <c r="E123" s="3" t="s">
        <v>454</v>
      </c>
      <c r="F123" s="3" t="s">
        <v>454</v>
      </c>
      <c r="G123" s="3" t="s">
        <v>454</v>
      </c>
      <c r="H123" s="3" t="s">
        <v>454</v>
      </c>
      <c r="I123" s="3" t="s">
        <v>454</v>
      </c>
      <c r="J123" s="3" t="s">
        <v>454</v>
      </c>
      <c r="K123" s="3" t="s">
        <v>454</v>
      </c>
      <c r="L123" s="3" t="s">
        <v>454</v>
      </c>
      <c r="M123" s="3" t="s">
        <v>454</v>
      </c>
      <c r="N123" s="3" t="s">
        <v>454</v>
      </c>
      <c r="O123" s="3" t="s">
        <v>454</v>
      </c>
      <c r="P123" s="3" t="s">
        <v>454</v>
      </c>
      <c r="Q123" s="3" t="s">
        <v>454</v>
      </c>
      <c r="R123" s="3" t="s">
        <v>454</v>
      </c>
      <c r="S123" s="3" t="s">
        <v>454</v>
      </c>
      <c r="T123" s="3" t="s">
        <v>454</v>
      </c>
      <c r="U123" s="3" t="s">
        <v>454</v>
      </c>
      <c r="V123" s="3" t="s">
        <v>454</v>
      </c>
      <c r="W123" s="3" t="s">
        <v>454</v>
      </c>
      <c r="X123" s="3" t="s">
        <v>454</v>
      </c>
      <c r="Y123" s="3" t="s">
        <v>454</v>
      </c>
      <c r="Z123" s="3" t="s">
        <v>454</v>
      </c>
      <c r="AA123" s="3" t="s">
        <v>454</v>
      </c>
      <c r="AB123" s="3" t="s">
        <v>454</v>
      </c>
      <c r="AC123" s="3" t="s">
        <v>454</v>
      </c>
      <c r="AD123" s="3" t="s">
        <v>454</v>
      </c>
      <c r="AE123" s="44"/>
      <c r="AF123" s="19" t="s">
        <v>454</v>
      </c>
      <c r="AG123" s="19" t="s">
        <v>454</v>
      </c>
      <c r="AH123" s="19" t="s">
        <v>454</v>
      </c>
      <c r="AI123" s="19" t="s">
        <v>454</v>
      </c>
      <c r="AJ123" s="19" t="s">
        <v>454</v>
      </c>
      <c r="AK123" s="19" t="s">
        <v>454</v>
      </c>
      <c r="AL123" s="37" t="s">
        <v>382</v>
      </c>
    </row>
    <row r="124" spans="1:38" ht="26.25" customHeight="1" thickBot="1" x14ac:dyDescent="0.3">
      <c r="A124" s="51" t="s">
        <v>259</v>
      </c>
      <c r="B124" s="68" t="s">
        <v>282</v>
      </c>
      <c r="C124" s="52" t="s">
        <v>283</v>
      </c>
      <c r="D124" s="53"/>
      <c r="E124" s="3" t="s">
        <v>452</v>
      </c>
      <c r="F124" s="3" t="s">
        <v>452</v>
      </c>
      <c r="G124" s="3" t="s">
        <v>452</v>
      </c>
      <c r="H124" s="3" t="s">
        <v>451</v>
      </c>
      <c r="I124" s="3" t="s">
        <v>452</v>
      </c>
      <c r="J124" s="3" t="s">
        <v>452</v>
      </c>
      <c r="K124" s="3" t="s">
        <v>452</v>
      </c>
      <c r="L124" s="3" t="s">
        <v>452</v>
      </c>
      <c r="M124" s="3" t="s">
        <v>452</v>
      </c>
      <c r="N124" s="3" t="s">
        <v>452</v>
      </c>
      <c r="O124" s="3" t="s">
        <v>452</v>
      </c>
      <c r="P124" s="3" t="s">
        <v>452</v>
      </c>
      <c r="Q124" s="3" t="s">
        <v>452</v>
      </c>
      <c r="R124" s="3" t="s">
        <v>452</v>
      </c>
      <c r="S124" s="3" t="s">
        <v>452</v>
      </c>
      <c r="T124" s="3" t="s">
        <v>452</v>
      </c>
      <c r="U124" s="3" t="s">
        <v>452</v>
      </c>
      <c r="V124" s="3" t="s">
        <v>452</v>
      </c>
      <c r="W124" s="3" t="s">
        <v>452</v>
      </c>
      <c r="X124" s="3" t="s">
        <v>452</v>
      </c>
      <c r="Y124" s="3" t="s">
        <v>452</v>
      </c>
      <c r="Z124" s="3" t="s">
        <v>452</v>
      </c>
      <c r="AA124" s="3" t="s">
        <v>452</v>
      </c>
      <c r="AB124" s="3" t="s">
        <v>452</v>
      </c>
      <c r="AC124" s="3" t="s">
        <v>452</v>
      </c>
      <c r="AD124" s="3" t="s">
        <v>452</v>
      </c>
      <c r="AE124" s="44"/>
      <c r="AF124" s="19" t="s">
        <v>452</v>
      </c>
      <c r="AG124" s="19" t="s">
        <v>452</v>
      </c>
      <c r="AH124" s="19" t="s">
        <v>452</v>
      </c>
      <c r="AI124" s="19" t="s">
        <v>452</v>
      </c>
      <c r="AJ124" s="19" t="s">
        <v>452</v>
      </c>
      <c r="AK124" s="19" t="s">
        <v>452</v>
      </c>
      <c r="AL124" s="37" t="s">
        <v>377</v>
      </c>
    </row>
    <row r="125" spans="1:38" ht="26.25" customHeight="1" thickBot="1" x14ac:dyDescent="0.3">
      <c r="A125" s="51" t="s">
        <v>284</v>
      </c>
      <c r="B125" s="51" t="s">
        <v>285</v>
      </c>
      <c r="C125" s="52" t="s">
        <v>286</v>
      </c>
      <c r="D125" s="53"/>
      <c r="E125" s="3">
        <v>4.7123000000000003E-5</v>
      </c>
      <c r="F125" s="3">
        <v>1.1145358911552501</v>
      </c>
      <c r="G125" s="3" t="s">
        <v>451</v>
      </c>
      <c r="H125" s="3" t="s">
        <v>451</v>
      </c>
      <c r="I125" s="3">
        <v>6.1742295000000006E-5</v>
      </c>
      <c r="J125" s="3">
        <v>4.1304068500000002E-4</v>
      </c>
      <c r="K125" s="3">
        <v>8.7430674499999999E-4</v>
      </c>
      <c r="L125" s="3" t="s">
        <v>451</v>
      </c>
      <c r="M125" s="3">
        <v>6.6767000000000006E-5</v>
      </c>
      <c r="N125" s="3" t="s">
        <v>452</v>
      </c>
      <c r="O125" s="3" t="s">
        <v>452</v>
      </c>
      <c r="P125" s="3" t="s">
        <v>452</v>
      </c>
      <c r="Q125" s="3" t="s">
        <v>452</v>
      </c>
      <c r="R125" s="3" t="s">
        <v>452</v>
      </c>
      <c r="S125" s="3" t="s">
        <v>452</v>
      </c>
      <c r="T125" s="3" t="s">
        <v>452</v>
      </c>
      <c r="U125" s="3" t="s">
        <v>452</v>
      </c>
      <c r="V125" s="3" t="s">
        <v>452</v>
      </c>
      <c r="W125" s="3" t="s">
        <v>452</v>
      </c>
      <c r="X125" s="3" t="s">
        <v>452</v>
      </c>
      <c r="Y125" s="3" t="s">
        <v>452</v>
      </c>
      <c r="Z125" s="3" t="s">
        <v>452</v>
      </c>
      <c r="AA125" s="3" t="s">
        <v>452</v>
      </c>
      <c r="AB125" s="3" t="s">
        <v>452</v>
      </c>
      <c r="AC125" s="3" t="s">
        <v>452</v>
      </c>
      <c r="AD125" s="3" t="s">
        <v>452</v>
      </c>
      <c r="AE125" s="44"/>
      <c r="AF125" s="19" t="s">
        <v>452</v>
      </c>
      <c r="AG125" s="19" t="s">
        <v>452</v>
      </c>
      <c r="AH125" s="19" t="s">
        <v>452</v>
      </c>
      <c r="AI125" s="19" t="s">
        <v>452</v>
      </c>
      <c r="AJ125" s="19" t="s">
        <v>452</v>
      </c>
      <c r="AK125" s="19">
        <v>3114.4384909999999</v>
      </c>
      <c r="AL125" s="37" t="s">
        <v>390</v>
      </c>
    </row>
    <row r="126" spans="1:38" ht="26.25" customHeight="1" thickBot="1" x14ac:dyDescent="0.3">
      <c r="A126" s="51" t="s">
        <v>284</v>
      </c>
      <c r="B126" s="51" t="s">
        <v>287</v>
      </c>
      <c r="C126" s="52" t="s">
        <v>288</v>
      </c>
      <c r="D126" s="53"/>
      <c r="E126" s="3" t="s">
        <v>451</v>
      </c>
      <c r="F126" s="3">
        <v>2.6022219665385201E-2</v>
      </c>
      <c r="G126" s="3" t="s">
        <v>452</v>
      </c>
      <c r="H126" s="3">
        <v>0.28771992000000002</v>
      </c>
      <c r="I126" s="3" t="s">
        <v>451</v>
      </c>
      <c r="J126" s="3" t="s">
        <v>451</v>
      </c>
      <c r="K126" s="3" t="s">
        <v>451</v>
      </c>
      <c r="L126" s="3" t="s">
        <v>451</v>
      </c>
      <c r="M126" s="3" t="s">
        <v>451</v>
      </c>
      <c r="N126" s="3" t="s">
        <v>452</v>
      </c>
      <c r="O126" s="3" t="s">
        <v>452</v>
      </c>
      <c r="P126" s="3" t="s">
        <v>452</v>
      </c>
      <c r="Q126" s="3" t="s">
        <v>452</v>
      </c>
      <c r="R126" s="3" t="s">
        <v>452</v>
      </c>
      <c r="S126" s="3" t="s">
        <v>452</v>
      </c>
      <c r="T126" s="3" t="s">
        <v>452</v>
      </c>
      <c r="U126" s="3" t="s">
        <v>452</v>
      </c>
      <c r="V126" s="3" t="s">
        <v>452</v>
      </c>
      <c r="W126" s="3" t="s">
        <v>452</v>
      </c>
      <c r="X126" s="3" t="s">
        <v>452</v>
      </c>
      <c r="Y126" s="3" t="s">
        <v>452</v>
      </c>
      <c r="Z126" s="3" t="s">
        <v>452</v>
      </c>
      <c r="AA126" s="3" t="s">
        <v>452</v>
      </c>
      <c r="AB126" s="3" t="s">
        <v>452</v>
      </c>
      <c r="AC126" s="3" t="s">
        <v>452</v>
      </c>
      <c r="AD126" s="3" t="s">
        <v>452</v>
      </c>
      <c r="AE126" s="44"/>
      <c r="AF126" s="19" t="s">
        <v>452</v>
      </c>
      <c r="AG126" s="19" t="s">
        <v>452</v>
      </c>
      <c r="AH126" s="19" t="s">
        <v>452</v>
      </c>
      <c r="AI126" s="19" t="s">
        <v>452</v>
      </c>
      <c r="AJ126" s="19" t="s">
        <v>452</v>
      </c>
      <c r="AK126" s="19">
        <v>1198.8330000000001</v>
      </c>
      <c r="AL126" s="37" t="s">
        <v>389</v>
      </c>
    </row>
    <row r="127" spans="1:38" ht="26.25" customHeight="1" thickBot="1" x14ac:dyDescent="0.3">
      <c r="A127" s="51" t="s">
        <v>284</v>
      </c>
      <c r="B127" s="51" t="s">
        <v>289</v>
      </c>
      <c r="C127" s="52" t="s">
        <v>290</v>
      </c>
      <c r="D127" s="53"/>
      <c r="E127" s="3" t="s">
        <v>453</v>
      </c>
      <c r="F127" s="3" t="s">
        <v>453</v>
      </c>
      <c r="G127" s="3" t="s">
        <v>453</v>
      </c>
      <c r="H127" s="3" t="s">
        <v>453</v>
      </c>
      <c r="I127" s="3" t="s">
        <v>453</v>
      </c>
      <c r="J127" s="3" t="s">
        <v>453</v>
      </c>
      <c r="K127" s="3" t="s">
        <v>453</v>
      </c>
      <c r="L127" s="3" t="s">
        <v>453</v>
      </c>
      <c r="M127" s="3" t="s">
        <v>453</v>
      </c>
      <c r="N127" s="3" t="s">
        <v>452</v>
      </c>
      <c r="O127" s="3" t="s">
        <v>452</v>
      </c>
      <c r="P127" s="3" t="s">
        <v>452</v>
      </c>
      <c r="Q127" s="3" t="s">
        <v>452</v>
      </c>
      <c r="R127" s="3" t="s">
        <v>452</v>
      </c>
      <c r="S127" s="3" t="s">
        <v>452</v>
      </c>
      <c r="T127" s="3" t="s">
        <v>452</v>
      </c>
      <c r="U127" s="3" t="s">
        <v>452</v>
      </c>
      <c r="V127" s="3" t="s">
        <v>452</v>
      </c>
      <c r="W127" s="3" t="s">
        <v>452</v>
      </c>
      <c r="X127" s="3" t="s">
        <v>452</v>
      </c>
      <c r="Y127" s="3" t="s">
        <v>452</v>
      </c>
      <c r="Z127" s="3" t="s">
        <v>452</v>
      </c>
      <c r="AA127" s="3" t="s">
        <v>452</v>
      </c>
      <c r="AB127" s="3" t="s">
        <v>452</v>
      </c>
      <c r="AC127" s="3" t="s">
        <v>452</v>
      </c>
      <c r="AD127" s="3" t="s">
        <v>452</v>
      </c>
      <c r="AE127" s="44"/>
      <c r="AF127" s="19" t="s">
        <v>452</v>
      </c>
      <c r="AG127" s="19" t="s">
        <v>452</v>
      </c>
      <c r="AH127" s="19" t="s">
        <v>452</v>
      </c>
      <c r="AI127" s="19" t="s">
        <v>452</v>
      </c>
      <c r="AJ127" s="19" t="s">
        <v>452</v>
      </c>
      <c r="AK127" s="19" t="s">
        <v>453</v>
      </c>
      <c r="AL127" s="37" t="s">
        <v>391</v>
      </c>
    </row>
    <row r="128" spans="1:38" ht="26.25" customHeight="1" thickBot="1" x14ac:dyDescent="0.3">
      <c r="A128" s="51" t="s">
        <v>284</v>
      </c>
      <c r="B128" s="55" t="s">
        <v>291</v>
      </c>
      <c r="C128" s="57" t="s">
        <v>292</v>
      </c>
      <c r="D128" s="53"/>
      <c r="E128" s="3">
        <v>3.357313E-2</v>
      </c>
      <c r="F128" s="3">
        <v>1.6583699999999999E-3</v>
      </c>
      <c r="G128" s="3">
        <v>2.03834E-3</v>
      </c>
      <c r="H128" s="3">
        <v>5.1459999999999999E-5</v>
      </c>
      <c r="I128" s="3">
        <v>9.6523000000000008E-4</v>
      </c>
      <c r="J128" s="3">
        <v>9.6523000000000008E-4</v>
      </c>
      <c r="K128" s="3">
        <v>9.6523000000000008E-4</v>
      </c>
      <c r="L128" s="3">
        <v>3.379E-5</v>
      </c>
      <c r="M128" s="3">
        <v>4.6405000000000005E-3</v>
      </c>
      <c r="N128" s="3">
        <v>1.6000000000000001E-4</v>
      </c>
      <c r="O128" s="3">
        <v>1.6500000000000001E-5</v>
      </c>
      <c r="P128" s="3">
        <v>1.8649999999999999E-5</v>
      </c>
      <c r="Q128" s="3">
        <v>3.2702999999999996E-4</v>
      </c>
      <c r="R128" s="3">
        <v>8.3230000000000001E-5</v>
      </c>
      <c r="S128" s="3">
        <v>1.7547999999999999E-4</v>
      </c>
      <c r="T128" s="3">
        <v>1.7546E-4</v>
      </c>
      <c r="U128" s="3">
        <v>4.7360000000000002E-4</v>
      </c>
      <c r="V128" s="3">
        <v>3.9736500000000001E-2</v>
      </c>
      <c r="W128" s="3">
        <v>4.0999000000000001E-3</v>
      </c>
      <c r="X128" s="3">
        <v>1.8240999999999998E-7</v>
      </c>
      <c r="Y128" s="3">
        <v>3.8869999999999998E-7</v>
      </c>
      <c r="Z128" s="3">
        <v>2.0629E-7</v>
      </c>
      <c r="AA128" s="3">
        <v>2.5189000000000001E-7</v>
      </c>
      <c r="AB128" s="3">
        <v>1.02929E-6</v>
      </c>
      <c r="AC128" s="3">
        <v>9.7999999999999997E-4</v>
      </c>
      <c r="AD128" s="3">
        <v>8.6E-3</v>
      </c>
      <c r="AE128" s="44"/>
      <c r="AF128" s="19" t="s">
        <v>452</v>
      </c>
      <c r="AG128" s="19" t="s">
        <v>452</v>
      </c>
      <c r="AH128" s="19" t="s">
        <v>452</v>
      </c>
      <c r="AI128" s="19" t="s">
        <v>452</v>
      </c>
      <c r="AJ128" s="19" t="s">
        <v>452</v>
      </c>
      <c r="AK128" s="19">
        <v>21.715</v>
      </c>
      <c r="AL128" s="37" t="s">
        <v>296</v>
      </c>
    </row>
    <row r="129" spans="1:38" ht="26.25" customHeight="1" thickBot="1" x14ac:dyDescent="0.3">
      <c r="A129" s="51" t="s">
        <v>284</v>
      </c>
      <c r="B129" s="55" t="s">
        <v>294</v>
      </c>
      <c r="C129" s="63" t="s">
        <v>295</v>
      </c>
      <c r="D129" s="53"/>
      <c r="E129" s="3">
        <v>0.38217378199999996</v>
      </c>
      <c r="F129" s="3">
        <v>7.7679000000000012E-2</v>
      </c>
      <c r="G129" s="3">
        <v>1.2482915999999999</v>
      </c>
      <c r="H129" s="3" t="s">
        <v>453</v>
      </c>
      <c r="I129" s="3">
        <v>3.5774782015472392E-2</v>
      </c>
      <c r="J129" s="3">
        <v>3.5926440015472391E-2</v>
      </c>
      <c r="K129" s="3">
        <v>3.6110026015472391E-2</v>
      </c>
      <c r="L129" s="3">
        <v>2.84577910123779E-2</v>
      </c>
      <c r="M129" s="3">
        <v>0.74102646300000008</v>
      </c>
      <c r="N129" s="3">
        <v>0.01</v>
      </c>
      <c r="O129" s="3">
        <v>4.3E-3</v>
      </c>
      <c r="P129" s="3">
        <v>1E-3</v>
      </c>
      <c r="Q129" s="3">
        <v>0.01</v>
      </c>
      <c r="R129" s="3">
        <v>0.05</v>
      </c>
      <c r="S129" s="3">
        <v>8.9999999999999993E-3</v>
      </c>
      <c r="T129" s="3">
        <v>0.01</v>
      </c>
      <c r="U129" s="3">
        <v>1.733014E-3</v>
      </c>
      <c r="V129" s="3">
        <v>4.7912739999999999E-3</v>
      </c>
      <c r="W129" s="3" t="s">
        <v>451</v>
      </c>
      <c r="X129" s="3" t="s">
        <v>451</v>
      </c>
      <c r="Y129" s="3" t="s">
        <v>451</v>
      </c>
      <c r="Z129" s="3" t="s">
        <v>451</v>
      </c>
      <c r="AA129" s="3" t="s">
        <v>451</v>
      </c>
      <c r="AB129" s="3" t="s">
        <v>451</v>
      </c>
      <c r="AC129" s="3" t="s">
        <v>453</v>
      </c>
      <c r="AD129" s="3" t="s">
        <v>451</v>
      </c>
      <c r="AE129" s="44"/>
      <c r="AF129" s="19" t="s">
        <v>452</v>
      </c>
      <c r="AG129" s="19" t="s">
        <v>452</v>
      </c>
      <c r="AH129" s="19" t="s">
        <v>452</v>
      </c>
      <c r="AI129" s="19" t="s">
        <v>452</v>
      </c>
      <c r="AJ129" s="19" t="s">
        <v>452</v>
      </c>
      <c r="AK129" s="19">
        <v>21.021999999999998</v>
      </c>
      <c r="AL129" s="37" t="s">
        <v>296</v>
      </c>
    </row>
    <row r="130" spans="1:38" ht="26.25" customHeight="1" thickBot="1" x14ac:dyDescent="0.3">
      <c r="A130" s="51" t="s">
        <v>284</v>
      </c>
      <c r="B130" s="55" t="s">
        <v>297</v>
      </c>
      <c r="C130" s="69" t="s">
        <v>298</v>
      </c>
      <c r="D130" s="53"/>
      <c r="E130" s="3" t="s">
        <v>453</v>
      </c>
      <c r="F130" s="3" t="s">
        <v>453</v>
      </c>
      <c r="G130" s="3" t="s">
        <v>453</v>
      </c>
      <c r="H130" s="3" t="s">
        <v>453</v>
      </c>
      <c r="I130" s="3" t="s">
        <v>453</v>
      </c>
      <c r="J130" s="3" t="s">
        <v>453</v>
      </c>
      <c r="K130" s="3" t="s">
        <v>453</v>
      </c>
      <c r="L130" s="3" t="s">
        <v>453</v>
      </c>
      <c r="M130" s="3" t="s">
        <v>453</v>
      </c>
      <c r="N130" s="3" t="s">
        <v>453</v>
      </c>
      <c r="O130" s="3" t="s">
        <v>453</v>
      </c>
      <c r="P130" s="3" t="s">
        <v>453</v>
      </c>
      <c r="Q130" s="3" t="s">
        <v>453</v>
      </c>
      <c r="R130" s="3" t="s">
        <v>453</v>
      </c>
      <c r="S130" s="3" t="s">
        <v>453</v>
      </c>
      <c r="T130" s="3" t="s">
        <v>453</v>
      </c>
      <c r="U130" s="3" t="s">
        <v>453</v>
      </c>
      <c r="V130" s="3" t="s">
        <v>453</v>
      </c>
      <c r="W130" s="3" t="s">
        <v>453</v>
      </c>
      <c r="X130" s="3" t="s">
        <v>451</v>
      </c>
      <c r="Y130" s="3" t="s">
        <v>451</v>
      </c>
      <c r="Z130" s="3" t="s">
        <v>451</v>
      </c>
      <c r="AA130" s="3" t="s">
        <v>451</v>
      </c>
      <c r="AB130" s="3" t="s">
        <v>451</v>
      </c>
      <c r="AC130" s="3" t="s">
        <v>453</v>
      </c>
      <c r="AD130" s="3" t="s">
        <v>452</v>
      </c>
      <c r="AE130" s="44"/>
      <c r="AF130" s="19" t="s">
        <v>452</v>
      </c>
      <c r="AG130" s="19" t="s">
        <v>452</v>
      </c>
      <c r="AH130" s="19" t="s">
        <v>452</v>
      </c>
      <c r="AI130" s="19" t="s">
        <v>452</v>
      </c>
      <c r="AJ130" s="19" t="s">
        <v>452</v>
      </c>
      <c r="AK130" s="19" t="s">
        <v>453</v>
      </c>
      <c r="AL130" s="37" t="s">
        <v>296</v>
      </c>
    </row>
    <row r="131" spans="1:38" ht="26.25" customHeight="1" thickBot="1" x14ac:dyDescent="0.3">
      <c r="A131" s="51" t="s">
        <v>284</v>
      </c>
      <c r="B131" s="55" t="s">
        <v>299</v>
      </c>
      <c r="C131" s="63" t="s">
        <v>300</v>
      </c>
      <c r="D131" s="53"/>
      <c r="E131" s="3" t="s">
        <v>453</v>
      </c>
      <c r="F131" s="3" t="s">
        <v>453</v>
      </c>
      <c r="G131" s="3" t="s">
        <v>453</v>
      </c>
      <c r="H131" s="3" t="s">
        <v>453</v>
      </c>
      <c r="I131" s="3" t="s">
        <v>453</v>
      </c>
      <c r="J131" s="3" t="s">
        <v>453</v>
      </c>
      <c r="K131" s="3" t="s">
        <v>453</v>
      </c>
      <c r="L131" s="3" t="s">
        <v>453</v>
      </c>
      <c r="M131" s="3" t="s">
        <v>453</v>
      </c>
      <c r="N131" s="3" t="s">
        <v>453</v>
      </c>
      <c r="O131" s="3" t="s">
        <v>453</v>
      </c>
      <c r="P131" s="3" t="s">
        <v>453</v>
      </c>
      <c r="Q131" s="3" t="s">
        <v>453</v>
      </c>
      <c r="R131" s="3" t="s">
        <v>453</v>
      </c>
      <c r="S131" s="3" t="s">
        <v>453</v>
      </c>
      <c r="T131" s="3" t="s">
        <v>453</v>
      </c>
      <c r="U131" s="3" t="s">
        <v>453</v>
      </c>
      <c r="V131" s="3" t="s">
        <v>453</v>
      </c>
      <c r="W131" s="3" t="s">
        <v>453</v>
      </c>
      <c r="X131" s="3" t="s">
        <v>451</v>
      </c>
      <c r="Y131" s="3" t="s">
        <v>451</v>
      </c>
      <c r="Z131" s="3" t="s">
        <v>451</v>
      </c>
      <c r="AA131" s="3" t="s">
        <v>451</v>
      </c>
      <c r="AB131" s="3" t="s">
        <v>451</v>
      </c>
      <c r="AC131" s="3" t="s">
        <v>453</v>
      </c>
      <c r="AD131" s="3" t="s">
        <v>451</v>
      </c>
      <c r="AE131" s="44"/>
      <c r="AF131" s="19" t="s">
        <v>452</v>
      </c>
      <c r="AG131" s="19" t="s">
        <v>452</v>
      </c>
      <c r="AH131" s="19" t="s">
        <v>452</v>
      </c>
      <c r="AI131" s="19" t="s">
        <v>452</v>
      </c>
      <c r="AJ131" s="19" t="s">
        <v>452</v>
      </c>
      <c r="AK131" s="19" t="s">
        <v>451</v>
      </c>
      <c r="AL131" s="37" t="s">
        <v>296</v>
      </c>
    </row>
    <row r="132" spans="1:38" ht="26.25" customHeight="1" thickBot="1" x14ac:dyDescent="0.3">
      <c r="A132" s="51" t="s">
        <v>284</v>
      </c>
      <c r="B132" s="55" t="s">
        <v>301</v>
      </c>
      <c r="C132" s="63" t="s">
        <v>302</v>
      </c>
      <c r="D132" s="53"/>
      <c r="E132" s="3">
        <v>1.174840916474203E-2</v>
      </c>
      <c r="F132" s="3">
        <v>1.1013206400000005E-2</v>
      </c>
      <c r="G132" s="3">
        <v>2.8978276324106967E-4</v>
      </c>
      <c r="H132" s="3" t="s">
        <v>453</v>
      </c>
      <c r="I132" s="3">
        <v>2.2461848103625503E-5</v>
      </c>
      <c r="J132" s="3">
        <v>8.3721433840785935E-5</v>
      </c>
      <c r="K132" s="3">
        <v>1.0618328194441144E-4</v>
      </c>
      <c r="L132" s="3">
        <v>2.930250184427508E-6</v>
      </c>
      <c r="M132" s="3">
        <v>2.794029745969885E-4</v>
      </c>
      <c r="N132" s="3">
        <v>0.65554800000000035</v>
      </c>
      <c r="O132" s="3">
        <v>0.20977536000000011</v>
      </c>
      <c r="P132" s="3">
        <v>3.0155208000000013E-2</v>
      </c>
      <c r="Q132" s="3">
        <v>6.1621512000000031E-2</v>
      </c>
      <c r="R132" s="3">
        <v>0.18355344000000007</v>
      </c>
      <c r="S132" s="3">
        <v>0.52443840000000019</v>
      </c>
      <c r="T132" s="3">
        <v>0.10488768000000005</v>
      </c>
      <c r="U132" s="3">
        <v>1.9666440000000009E-3</v>
      </c>
      <c r="V132" s="3">
        <v>0.86532336000000043</v>
      </c>
      <c r="W132" s="3">
        <v>0.65554800000000035</v>
      </c>
      <c r="X132" s="3">
        <v>6.6865896000000034E-6</v>
      </c>
      <c r="Y132" s="3">
        <v>9.1776720000000058E-7</v>
      </c>
      <c r="Z132" s="3">
        <v>7.9976856000000033E-6</v>
      </c>
      <c r="AA132" s="3">
        <v>1.3110960000000008E-6</v>
      </c>
      <c r="AB132" s="3">
        <v>1.691313840000001E-5</v>
      </c>
      <c r="AC132" s="3">
        <v>6.1621512000000031E-2</v>
      </c>
      <c r="AD132" s="3">
        <v>5.8999320000000029E-2</v>
      </c>
      <c r="AE132" s="44"/>
      <c r="AF132" s="19" t="s">
        <v>452</v>
      </c>
      <c r="AG132" s="19" t="s">
        <v>452</v>
      </c>
      <c r="AH132" s="19" t="s">
        <v>452</v>
      </c>
      <c r="AI132" s="19" t="s">
        <v>452</v>
      </c>
      <c r="AJ132" s="19" t="s">
        <v>452</v>
      </c>
      <c r="AK132" s="19">
        <v>13.110960000000006</v>
      </c>
      <c r="AL132" s="37" t="s">
        <v>379</v>
      </c>
    </row>
    <row r="133" spans="1:38" ht="26.25" customHeight="1" thickBot="1" x14ac:dyDescent="0.3">
      <c r="A133" s="51" t="s">
        <v>284</v>
      </c>
      <c r="B133" s="55" t="s">
        <v>303</v>
      </c>
      <c r="C133" s="63" t="s">
        <v>304</v>
      </c>
      <c r="D133" s="53"/>
      <c r="E133" s="3">
        <v>1.2634050000000001E-2</v>
      </c>
      <c r="F133" s="3">
        <v>1.9907799999999999E-4</v>
      </c>
      <c r="G133" s="3">
        <v>1.7304779999999999E-3</v>
      </c>
      <c r="H133" s="3" t="s">
        <v>451</v>
      </c>
      <c r="I133" s="3">
        <v>6.7520981163636507E-4</v>
      </c>
      <c r="J133" s="3">
        <v>6.7520981163636507E-4</v>
      </c>
      <c r="K133" s="3">
        <v>7.3433017163636511E-4</v>
      </c>
      <c r="L133" s="3" t="s">
        <v>451</v>
      </c>
      <c r="M133" s="3">
        <v>2.1439600000000003E-3</v>
      </c>
      <c r="N133" s="3">
        <v>4.5988078E-4</v>
      </c>
      <c r="O133" s="3">
        <v>7.703078E-5</v>
      </c>
      <c r="P133" s="3">
        <v>2.8943894481697003E-2</v>
      </c>
      <c r="Q133" s="3">
        <v>2.0842386000000001E-4</v>
      </c>
      <c r="R133" s="3">
        <v>2.0766255999999999E-4</v>
      </c>
      <c r="S133" s="3">
        <v>1.9035318E-4</v>
      </c>
      <c r="T133" s="3">
        <v>2.6539057999999996E-4</v>
      </c>
      <c r="U133" s="3">
        <v>3.0291428000000001E-4</v>
      </c>
      <c r="V133" s="3">
        <v>2.4520731200000003E-3</v>
      </c>
      <c r="W133" s="3">
        <v>2.3543139999999997E-3</v>
      </c>
      <c r="X133" s="3">
        <v>2.021432E-7</v>
      </c>
      <c r="Y133" s="3">
        <v>1.1041746E-7</v>
      </c>
      <c r="Z133" s="3">
        <v>9.8617439999999997E-8</v>
      </c>
      <c r="AA133" s="3">
        <v>1.0704174E-7</v>
      </c>
      <c r="AB133" s="3">
        <v>5.1822984E-7</v>
      </c>
      <c r="AC133" s="3">
        <v>2.2938999999999998E-3</v>
      </c>
      <c r="AD133" s="3">
        <v>6.2806600000000004E-3</v>
      </c>
      <c r="AE133" s="44"/>
      <c r="AF133" s="19" t="s">
        <v>452</v>
      </c>
      <c r="AG133" s="19" t="s">
        <v>452</v>
      </c>
      <c r="AH133" s="19" t="s">
        <v>452</v>
      </c>
      <c r="AI133" s="19" t="s">
        <v>452</v>
      </c>
      <c r="AJ133" s="19" t="s">
        <v>452</v>
      </c>
      <c r="AK133" s="19">
        <v>43442</v>
      </c>
      <c r="AL133" s="37" t="s">
        <v>380</v>
      </c>
    </row>
    <row r="134" spans="1:38" ht="26.25" customHeight="1" thickBot="1" x14ac:dyDescent="0.3">
      <c r="A134" s="51" t="s">
        <v>284</v>
      </c>
      <c r="B134" s="55" t="s">
        <v>305</v>
      </c>
      <c r="C134" s="52" t="s">
        <v>306</v>
      </c>
      <c r="D134" s="53"/>
      <c r="E134" s="3" t="s">
        <v>453</v>
      </c>
      <c r="F134" s="3" t="s">
        <v>451</v>
      </c>
      <c r="G134" s="3" t="s">
        <v>453</v>
      </c>
      <c r="H134" s="3" t="s">
        <v>451</v>
      </c>
      <c r="I134" s="3" t="s">
        <v>451</v>
      </c>
      <c r="J134" s="3" t="s">
        <v>451</v>
      </c>
      <c r="K134" s="3" t="s">
        <v>451</v>
      </c>
      <c r="L134" s="3" t="s">
        <v>451</v>
      </c>
      <c r="M134" s="3" t="s">
        <v>453</v>
      </c>
      <c r="N134" s="3" t="s">
        <v>451</v>
      </c>
      <c r="O134" s="3" t="s">
        <v>451</v>
      </c>
      <c r="P134" s="3" t="s">
        <v>451</v>
      </c>
      <c r="Q134" s="3" t="s">
        <v>451</v>
      </c>
      <c r="R134" s="3" t="s">
        <v>451</v>
      </c>
      <c r="S134" s="3" t="s">
        <v>451</v>
      </c>
      <c r="T134" s="3" t="s">
        <v>451</v>
      </c>
      <c r="U134" s="3" t="s">
        <v>451</v>
      </c>
      <c r="V134" s="3" t="s">
        <v>451</v>
      </c>
      <c r="W134" s="3" t="s">
        <v>451</v>
      </c>
      <c r="X134" s="3" t="s">
        <v>451</v>
      </c>
      <c r="Y134" s="3" t="s">
        <v>451</v>
      </c>
      <c r="Z134" s="3" t="s">
        <v>451</v>
      </c>
      <c r="AA134" s="3" t="s">
        <v>451</v>
      </c>
      <c r="AB134" s="3" t="s">
        <v>451</v>
      </c>
      <c r="AC134" s="3" t="s">
        <v>451</v>
      </c>
      <c r="AD134" s="3" t="s">
        <v>451</v>
      </c>
      <c r="AE134" s="44"/>
      <c r="AF134" s="19" t="s">
        <v>452</v>
      </c>
      <c r="AG134" s="19" t="s">
        <v>452</v>
      </c>
      <c r="AH134" s="19" t="s">
        <v>452</v>
      </c>
      <c r="AI134" s="19" t="s">
        <v>452</v>
      </c>
      <c r="AJ134" s="19" t="s">
        <v>452</v>
      </c>
      <c r="AK134" s="19" t="s">
        <v>451</v>
      </c>
      <c r="AL134" s="37" t="s">
        <v>377</v>
      </c>
    </row>
    <row r="135" spans="1:38" ht="26.25" customHeight="1" thickBot="1" x14ac:dyDescent="0.3">
      <c r="A135" s="51" t="s">
        <v>284</v>
      </c>
      <c r="B135" s="51" t="s">
        <v>307</v>
      </c>
      <c r="C135" s="52" t="s">
        <v>308</v>
      </c>
      <c r="D135" s="53"/>
      <c r="E135" s="3">
        <v>7.1079449510000003E-2</v>
      </c>
      <c r="F135" s="3">
        <v>2.7492994620875399E-2</v>
      </c>
      <c r="G135" s="3">
        <v>2.4587230959999999E-3</v>
      </c>
      <c r="H135" s="3" t="s">
        <v>451</v>
      </c>
      <c r="I135" s="3">
        <v>9.3654997936152798E-2</v>
      </c>
      <c r="J135" s="3">
        <v>0.10080764694321</v>
      </c>
      <c r="K135" s="3">
        <v>0.103713410602327</v>
      </c>
      <c r="L135" s="3">
        <v>3.9335099133184198E-2</v>
      </c>
      <c r="M135" s="3">
        <v>1.2479137309999999</v>
      </c>
      <c r="N135" s="3">
        <v>1.0952493792056E-2</v>
      </c>
      <c r="O135" s="3">
        <v>2.235202814705E-3</v>
      </c>
      <c r="P135" s="3" t="s">
        <v>451</v>
      </c>
      <c r="Q135" s="3">
        <v>9.1643315402919999E-3</v>
      </c>
      <c r="R135" s="3">
        <v>2.2352028147099999E-4</v>
      </c>
      <c r="S135" s="3">
        <v>4.4704056294110001E-3</v>
      </c>
      <c r="T135" s="3" t="s">
        <v>451</v>
      </c>
      <c r="U135" s="3">
        <v>1.564641970294E-3</v>
      </c>
      <c r="V135" s="3">
        <v>0.39183105341784202</v>
      </c>
      <c r="W135" s="3">
        <v>17.520722079999999</v>
      </c>
      <c r="X135" s="3">
        <v>2.129433323E-2</v>
      </c>
      <c r="Y135" s="3">
        <v>2.822098218E-2</v>
      </c>
      <c r="Z135" s="3">
        <v>1.1476381690000001E-2</v>
      </c>
      <c r="AA135" s="3">
        <v>1.6809466540000002E-2</v>
      </c>
      <c r="AB135" s="3">
        <v>7.7801163650000005E-2</v>
      </c>
      <c r="AC135" s="3" t="s">
        <v>452</v>
      </c>
      <c r="AD135" s="3" t="s">
        <v>452</v>
      </c>
      <c r="AE135" s="44"/>
      <c r="AF135" s="19" t="s">
        <v>452</v>
      </c>
      <c r="AG135" s="19" t="s">
        <v>452</v>
      </c>
      <c r="AH135" s="19" t="s">
        <v>452</v>
      </c>
      <c r="AI135" s="19" t="s">
        <v>452</v>
      </c>
      <c r="AJ135" s="19" t="s">
        <v>452</v>
      </c>
      <c r="AK135" s="19" t="s">
        <v>452</v>
      </c>
      <c r="AL135" s="37" t="s">
        <v>377</v>
      </c>
    </row>
    <row r="136" spans="1:38" ht="26.25" customHeight="1" thickBot="1" x14ac:dyDescent="0.3">
      <c r="A136" s="51" t="s">
        <v>284</v>
      </c>
      <c r="B136" s="51" t="s">
        <v>309</v>
      </c>
      <c r="C136" s="52" t="s">
        <v>310</v>
      </c>
      <c r="D136" s="53"/>
      <c r="E136" s="3" t="s">
        <v>452</v>
      </c>
      <c r="F136" s="3">
        <v>4.580905085120001E-3</v>
      </c>
      <c r="G136" s="3" t="s">
        <v>452</v>
      </c>
      <c r="H136" s="3" t="s">
        <v>454</v>
      </c>
      <c r="I136" s="3" t="s">
        <v>452</v>
      </c>
      <c r="J136" s="3" t="s">
        <v>452</v>
      </c>
      <c r="K136" s="3" t="s">
        <v>452</v>
      </c>
      <c r="L136" s="3" t="s">
        <v>452</v>
      </c>
      <c r="M136" s="3" t="s">
        <v>452</v>
      </c>
      <c r="N136" s="3" t="s">
        <v>452</v>
      </c>
      <c r="O136" s="3" t="s">
        <v>452</v>
      </c>
      <c r="P136" s="3" t="s">
        <v>452</v>
      </c>
      <c r="Q136" s="3" t="s">
        <v>452</v>
      </c>
      <c r="R136" s="3" t="s">
        <v>452</v>
      </c>
      <c r="S136" s="3" t="s">
        <v>452</v>
      </c>
      <c r="T136" s="3" t="s">
        <v>452</v>
      </c>
      <c r="U136" s="3" t="s">
        <v>452</v>
      </c>
      <c r="V136" s="3" t="s">
        <v>452</v>
      </c>
      <c r="W136" s="3" t="s">
        <v>452</v>
      </c>
      <c r="X136" s="3" t="s">
        <v>452</v>
      </c>
      <c r="Y136" s="3" t="s">
        <v>452</v>
      </c>
      <c r="Z136" s="3" t="s">
        <v>452</v>
      </c>
      <c r="AA136" s="3" t="s">
        <v>452</v>
      </c>
      <c r="AB136" s="3" t="s">
        <v>452</v>
      </c>
      <c r="AC136" s="3" t="s">
        <v>452</v>
      </c>
      <c r="AD136" s="3" t="s">
        <v>452</v>
      </c>
      <c r="AE136" s="44"/>
      <c r="AF136" s="19" t="s">
        <v>452</v>
      </c>
      <c r="AG136" s="19" t="s">
        <v>452</v>
      </c>
      <c r="AH136" s="19" t="s">
        <v>452</v>
      </c>
      <c r="AI136" s="19" t="s">
        <v>452</v>
      </c>
      <c r="AJ136" s="19" t="s">
        <v>452</v>
      </c>
      <c r="AK136" s="19">
        <v>522176289.19373167</v>
      </c>
      <c r="AL136" s="37" t="s">
        <v>381</v>
      </c>
    </row>
    <row r="137" spans="1:38" ht="26.25" customHeight="1" thickBot="1" x14ac:dyDescent="0.3">
      <c r="A137" s="51" t="s">
        <v>284</v>
      </c>
      <c r="B137" s="51" t="s">
        <v>311</v>
      </c>
      <c r="C137" s="52" t="s">
        <v>312</v>
      </c>
      <c r="D137" s="53"/>
      <c r="E137" s="3">
        <v>2.1800000000000001E-4</v>
      </c>
      <c r="F137" s="3" t="s">
        <v>453</v>
      </c>
      <c r="G137" s="3" t="s">
        <v>451</v>
      </c>
      <c r="H137" s="3">
        <v>7.7964000000000002E-3</v>
      </c>
      <c r="I137" s="3" t="s">
        <v>452</v>
      </c>
      <c r="J137" s="3" t="s">
        <v>452</v>
      </c>
      <c r="K137" s="3" t="s">
        <v>452</v>
      </c>
      <c r="L137" s="3" t="s">
        <v>452</v>
      </c>
      <c r="M137" s="3">
        <v>1.9810000000000001E-3</v>
      </c>
      <c r="N137" s="3" t="s">
        <v>452</v>
      </c>
      <c r="O137" s="3" t="s">
        <v>452</v>
      </c>
      <c r="P137" s="3" t="s">
        <v>451</v>
      </c>
      <c r="Q137" s="3" t="s">
        <v>452</v>
      </c>
      <c r="R137" s="3" t="s">
        <v>452</v>
      </c>
      <c r="S137" s="3" t="s">
        <v>452</v>
      </c>
      <c r="T137" s="3" t="s">
        <v>452</v>
      </c>
      <c r="U137" s="3" t="s">
        <v>452</v>
      </c>
      <c r="V137" s="3" t="s">
        <v>452</v>
      </c>
      <c r="W137" s="3" t="s">
        <v>452</v>
      </c>
      <c r="X137" s="3" t="s">
        <v>452</v>
      </c>
      <c r="Y137" s="3" t="s">
        <v>452</v>
      </c>
      <c r="Z137" s="3" t="s">
        <v>452</v>
      </c>
      <c r="AA137" s="3" t="s">
        <v>452</v>
      </c>
      <c r="AB137" s="3" t="s">
        <v>452</v>
      </c>
      <c r="AC137" s="3" t="s">
        <v>452</v>
      </c>
      <c r="AD137" s="3" t="s">
        <v>452</v>
      </c>
      <c r="AE137" s="44"/>
      <c r="AF137" s="19" t="s">
        <v>452</v>
      </c>
      <c r="AG137" s="19" t="s">
        <v>452</v>
      </c>
      <c r="AH137" s="19" t="s">
        <v>452</v>
      </c>
      <c r="AI137" s="19" t="s">
        <v>452</v>
      </c>
      <c r="AJ137" s="19" t="s">
        <v>452</v>
      </c>
      <c r="AK137" s="19" t="s">
        <v>452</v>
      </c>
      <c r="AL137" s="37" t="s">
        <v>381</v>
      </c>
    </row>
    <row r="138" spans="1:38" ht="26.25" customHeight="1" thickBot="1" x14ac:dyDescent="0.3">
      <c r="A138" s="55" t="s">
        <v>284</v>
      </c>
      <c r="B138" s="55" t="s">
        <v>313</v>
      </c>
      <c r="C138" s="57" t="s">
        <v>314</v>
      </c>
      <c r="D138" s="54"/>
      <c r="E138" s="3" t="s">
        <v>451</v>
      </c>
      <c r="F138" s="3" t="s">
        <v>451</v>
      </c>
      <c r="G138" s="3" t="s">
        <v>451</v>
      </c>
      <c r="H138" s="3" t="s">
        <v>451</v>
      </c>
      <c r="I138" s="3" t="s">
        <v>452</v>
      </c>
      <c r="J138" s="3" t="s">
        <v>452</v>
      </c>
      <c r="K138" s="3" t="s">
        <v>452</v>
      </c>
      <c r="L138" s="3" t="s">
        <v>452</v>
      </c>
      <c r="M138" s="3" t="s">
        <v>451</v>
      </c>
      <c r="N138" s="3" t="s">
        <v>452</v>
      </c>
      <c r="O138" s="3" t="s">
        <v>452</v>
      </c>
      <c r="P138" s="3" t="s">
        <v>452</v>
      </c>
      <c r="Q138" s="3" t="s">
        <v>452</v>
      </c>
      <c r="R138" s="3" t="s">
        <v>452</v>
      </c>
      <c r="S138" s="3" t="s">
        <v>452</v>
      </c>
      <c r="T138" s="3" t="s">
        <v>452</v>
      </c>
      <c r="U138" s="3" t="s">
        <v>452</v>
      </c>
      <c r="V138" s="3" t="s">
        <v>452</v>
      </c>
      <c r="W138" s="3" t="s">
        <v>452</v>
      </c>
      <c r="X138" s="3" t="s">
        <v>452</v>
      </c>
      <c r="Y138" s="3" t="s">
        <v>452</v>
      </c>
      <c r="Z138" s="3" t="s">
        <v>452</v>
      </c>
      <c r="AA138" s="3" t="s">
        <v>452</v>
      </c>
      <c r="AB138" s="3" t="s">
        <v>452</v>
      </c>
      <c r="AC138" s="3" t="s">
        <v>452</v>
      </c>
      <c r="AD138" s="3" t="s">
        <v>452</v>
      </c>
      <c r="AE138" s="44"/>
      <c r="AF138" s="19" t="s">
        <v>452</v>
      </c>
      <c r="AG138" s="19" t="s">
        <v>452</v>
      </c>
      <c r="AH138" s="19" t="s">
        <v>452</v>
      </c>
      <c r="AI138" s="19" t="s">
        <v>452</v>
      </c>
      <c r="AJ138" s="19" t="s">
        <v>452</v>
      </c>
      <c r="AK138" s="19" t="s">
        <v>451</v>
      </c>
      <c r="AL138" s="37" t="s">
        <v>381</v>
      </c>
    </row>
    <row r="139" spans="1:38" ht="26.25" customHeight="1" thickBot="1" x14ac:dyDescent="0.3">
      <c r="A139" s="55" t="s">
        <v>284</v>
      </c>
      <c r="B139" s="55" t="s">
        <v>315</v>
      </c>
      <c r="C139" s="57" t="s">
        <v>344</v>
      </c>
      <c r="D139" s="54"/>
      <c r="E139" s="3">
        <v>1.505E-5</v>
      </c>
      <c r="F139" s="3">
        <v>1.7125029999999999E-2</v>
      </c>
      <c r="G139" s="3">
        <v>1.8350000000000002E-2</v>
      </c>
      <c r="H139" s="3">
        <v>1.3899999999998636E-4</v>
      </c>
      <c r="I139" s="3">
        <v>0.63795450524999497</v>
      </c>
      <c r="J139" s="3">
        <v>0.63795450524999497</v>
      </c>
      <c r="K139" s="3">
        <v>0.63795935524999492</v>
      </c>
      <c r="L139" s="3" t="s">
        <v>451</v>
      </c>
      <c r="M139" s="3" t="s">
        <v>451</v>
      </c>
      <c r="N139" s="3">
        <v>3.339607777324E-3</v>
      </c>
      <c r="O139" s="3">
        <v>3.9913858740969997E-3</v>
      </c>
      <c r="P139" s="3">
        <v>3.9021858740969999E-3</v>
      </c>
      <c r="Q139" s="3">
        <v>6.145158657294E-3</v>
      </c>
      <c r="R139" s="3">
        <v>6.1895293129370001E-3</v>
      </c>
      <c r="S139" s="3">
        <v>1.6017175160137002E-2</v>
      </c>
      <c r="T139" s="3">
        <v>3.0250999999999998E-4</v>
      </c>
      <c r="U139" s="3">
        <v>3.1E-4</v>
      </c>
      <c r="V139" s="3">
        <v>9.960140000000001E-3</v>
      </c>
      <c r="W139" s="3">
        <v>6.4476702210000001</v>
      </c>
      <c r="X139" s="3">
        <v>2.5689000000000002E-7</v>
      </c>
      <c r="Y139" s="3">
        <v>4.5143000000000001E-7</v>
      </c>
      <c r="Z139" s="3">
        <v>3.4798000000000002E-7</v>
      </c>
      <c r="AA139" s="3">
        <v>3.6678000000000001E-7</v>
      </c>
      <c r="AB139" s="3">
        <v>1.4230799999999998E-6</v>
      </c>
      <c r="AC139" s="3" t="s">
        <v>452</v>
      </c>
      <c r="AD139" s="3" t="s">
        <v>452</v>
      </c>
      <c r="AE139" s="44"/>
      <c r="AF139" s="19" t="s">
        <v>452</v>
      </c>
      <c r="AG139" s="19" t="s">
        <v>452</v>
      </c>
      <c r="AH139" s="19" t="s">
        <v>452</v>
      </c>
      <c r="AI139" s="19" t="s">
        <v>452</v>
      </c>
      <c r="AJ139" s="19" t="s">
        <v>452</v>
      </c>
      <c r="AK139" s="19">
        <v>1111</v>
      </c>
      <c r="AL139" s="37" t="s">
        <v>377</v>
      </c>
    </row>
    <row r="140" spans="1:38" ht="26.25" customHeight="1" thickBot="1" x14ac:dyDescent="0.3">
      <c r="A140" s="51" t="s">
        <v>317</v>
      </c>
      <c r="B140" s="55" t="s">
        <v>318</v>
      </c>
      <c r="C140" s="52" t="s">
        <v>345</v>
      </c>
      <c r="D140" s="53"/>
      <c r="E140" s="3" t="s">
        <v>454</v>
      </c>
      <c r="F140" s="3" t="s">
        <v>454</v>
      </c>
      <c r="G140" s="3" t="s">
        <v>454</v>
      </c>
      <c r="H140" s="3" t="s">
        <v>454</v>
      </c>
      <c r="I140" s="3" t="s">
        <v>454</v>
      </c>
      <c r="J140" s="3" t="s">
        <v>454</v>
      </c>
      <c r="K140" s="3" t="s">
        <v>454</v>
      </c>
      <c r="L140" s="3" t="s">
        <v>454</v>
      </c>
      <c r="M140" s="3" t="s">
        <v>454</v>
      </c>
      <c r="N140" s="3" t="s">
        <v>454</v>
      </c>
      <c r="O140" s="3" t="s">
        <v>454</v>
      </c>
      <c r="P140" s="3" t="s">
        <v>454</v>
      </c>
      <c r="Q140" s="3" t="s">
        <v>454</v>
      </c>
      <c r="R140" s="3" t="s">
        <v>454</v>
      </c>
      <c r="S140" s="3" t="s">
        <v>454</v>
      </c>
      <c r="T140" s="3" t="s">
        <v>454</v>
      </c>
      <c r="U140" s="3" t="s">
        <v>454</v>
      </c>
      <c r="V140" s="3" t="s">
        <v>454</v>
      </c>
      <c r="W140" s="3" t="s">
        <v>454</v>
      </c>
      <c r="X140" s="3" t="s">
        <v>454</v>
      </c>
      <c r="Y140" s="3" t="s">
        <v>454</v>
      </c>
      <c r="Z140" s="3" t="s">
        <v>454</v>
      </c>
      <c r="AA140" s="3" t="s">
        <v>454</v>
      </c>
      <c r="AB140" s="3" t="s">
        <v>454</v>
      </c>
      <c r="AC140" s="3" t="s">
        <v>454</v>
      </c>
      <c r="AD140" s="3" t="s">
        <v>454</v>
      </c>
      <c r="AE140" s="44"/>
      <c r="AF140" s="19" t="s">
        <v>454</v>
      </c>
      <c r="AG140" s="19" t="s">
        <v>454</v>
      </c>
      <c r="AH140" s="19" t="s">
        <v>454</v>
      </c>
      <c r="AI140" s="19" t="s">
        <v>454</v>
      </c>
      <c r="AJ140" s="19" t="s">
        <v>454</v>
      </c>
      <c r="AK140" s="19" t="s">
        <v>454</v>
      </c>
      <c r="AL140" s="37" t="s">
        <v>377</v>
      </c>
    </row>
    <row r="141" spans="1:38" s="6" customFormat="1" ht="37.5" customHeight="1" thickBot="1" x14ac:dyDescent="0.35">
      <c r="A141" s="70"/>
      <c r="B141" s="71" t="s">
        <v>319</v>
      </c>
      <c r="C141" s="72" t="s">
        <v>354</v>
      </c>
      <c r="D141" s="70" t="s">
        <v>277</v>
      </c>
      <c r="E141" s="16">
        <f>SUM(E14:E140)</f>
        <v>332.05312635845098</v>
      </c>
      <c r="F141" s="16">
        <f t="shared" ref="F141:AD141" si="0">SUM(F14:F140)</f>
        <v>201.59091985888293</v>
      </c>
      <c r="G141" s="16">
        <f t="shared" si="0"/>
        <v>140.28828714730037</v>
      </c>
      <c r="H141" s="16">
        <f t="shared" si="0"/>
        <v>78.743751308172307</v>
      </c>
      <c r="I141" s="16">
        <f t="shared" si="0"/>
        <v>34.604203372427541</v>
      </c>
      <c r="J141" s="16">
        <f t="shared" si="0"/>
        <v>50.738626053026877</v>
      </c>
      <c r="K141" s="16">
        <f t="shared" si="0"/>
        <v>86.539248805035456</v>
      </c>
      <c r="L141" s="16">
        <f t="shared" si="0"/>
        <v>7.2953388261503935</v>
      </c>
      <c r="M141" s="16">
        <f t="shared" si="0"/>
        <v>801.6814104346854</v>
      </c>
      <c r="N141" s="16">
        <f t="shared" si="0"/>
        <v>80.821788438178316</v>
      </c>
      <c r="O141" s="16">
        <f t="shared" si="0"/>
        <v>2.3902200657640944</v>
      </c>
      <c r="P141" s="16">
        <f t="shared" si="0"/>
        <v>2.2165507655532157</v>
      </c>
      <c r="Q141" s="16">
        <f t="shared" si="0"/>
        <v>3.1373663590626917</v>
      </c>
      <c r="R141" s="16">
        <f>SUM(R14:R140)</f>
        <v>20.348788118937986</v>
      </c>
      <c r="S141" s="16">
        <f t="shared" si="0"/>
        <v>101.07373361484601</v>
      </c>
      <c r="T141" s="16">
        <f t="shared" si="0"/>
        <v>29.166181913579859</v>
      </c>
      <c r="U141" s="16">
        <f t="shared" si="0"/>
        <v>27.177268896087583</v>
      </c>
      <c r="V141" s="16">
        <f t="shared" si="0"/>
        <v>142.46972150270273</v>
      </c>
      <c r="W141" s="16">
        <f t="shared" si="0"/>
        <v>65.499744140419295</v>
      </c>
      <c r="X141" s="16">
        <f t="shared" si="0"/>
        <v>7.8186873267276722</v>
      </c>
      <c r="Y141" s="16">
        <f t="shared" si="0"/>
        <v>8.5970920056894826</v>
      </c>
      <c r="Z141" s="16">
        <f t="shared" si="0"/>
        <v>4.6959125817402692</v>
      </c>
      <c r="AA141" s="16">
        <f t="shared" si="0"/>
        <v>3.8805075240637597</v>
      </c>
      <c r="AB141" s="16">
        <f t="shared" si="0"/>
        <v>24.992198189511694</v>
      </c>
      <c r="AC141" s="16">
        <f t="shared" si="0"/>
        <v>19.24191951883645</v>
      </c>
      <c r="AD141" s="16">
        <f t="shared" si="0"/>
        <v>89.229622530369141</v>
      </c>
      <c r="AE141" s="45"/>
      <c r="AF141" s="16"/>
      <c r="AG141" s="16"/>
      <c r="AH141" s="16"/>
      <c r="AI141" s="16"/>
      <c r="AJ141" s="16"/>
      <c r="AK141" s="16"/>
      <c r="AL141" s="38"/>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322</v>
      </c>
      <c r="C143" s="77" t="s">
        <v>329</v>
      </c>
      <c r="D143" s="78" t="s">
        <v>293</v>
      </c>
      <c r="E143" s="9">
        <v>51.302172598898579</v>
      </c>
      <c r="F143" s="9">
        <v>12.760541052927163</v>
      </c>
      <c r="G143" s="9">
        <v>0.20818252495002743</v>
      </c>
      <c r="H143" s="9">
        <v>1.748449226743753</v>
      </c>
      <c r="I143" s="9">
        <v>2.7431387964968827</v>
      </c>
      <c r="J143" s="9">
        <v>2.7431387964968827</v>
      </c>
      <c r="K143" s="9">
        <v>2.7431387964968827</v>
      </c>
      <c r="L143" s="9">
        <v>1.8057556143350204</v>
      </c>
      <c r="M143" s="9">
        <v>111.79574028385139</v>
      </c>
      <c r="N143" s="9">
        <v>5.0315281948540694E-2</v>
      </c>
      <c r="O143" s="9">
        <v>4.2753349392936417E-4</v>
      </c>
      <c r="P143" s="9">
        <v>2.6873058766269366E-2</v>
      </c>
      <c r="Q143" s="9">
        <v>7.0750305513678235E-4</v>
      </c>
      <c r="R143" s="9">
        <v>3.1805484604012925E-2</v>
      </c>
      <c r="S143" s="9">
        <v>2.173461861983144E-2</v>
      </c>
      <c r="T143" s="9">
        <v>3.9235929665466423E-3</v>
      </c>
      <c r="U143" s="9">
        <v>5.599391224148367E-4</v>
      </c>
      <c r="V143" s="9">
        <v>9.6362124053012199E-2</v>
      </c>
      <c r="W143" s="9">
        <v>3.4249891000000003</v>
      </c>
      <c r="X143" s="9">
        <v>9.16368127985E-2</v>
      </c>
      <c r="Y143" s="9">
        <v>0.10385157462200001</v>
      </c>
      <c r="Z143" s="9">
        <v>7.9705366699699992E-2</v>
      </c>
      <c r="AA143" s="9">
        <v>8.926949772779999E-2</v>
      </c>
      <c r="AB143" s="9">
        <v>0.36446325184799999</v>
      </c>
      <c r="AC143" s="9">
        <v>3.4249887000000001E-3</v>
      </c>
      <c r="AD143" s="9">
        <v>6.8735580000000001E-4</v>
      </c>
      <c r="AE143" s="47"/>
      <c r="AF143" s="9">
        <v>180786.51074740052</v>
      </c>
      <c r="AG143" s="9" t="s">
        <v>452</v>
      </c>
      <c r="AH143" s="9" t="s">
        <v>452</v>
      </c>
      <c r="AI143" s="9" t="s">
        <v>452</v>
      </c>
      <c r="AJ143" s="9" t="s">
        <v>452</v>
      </c>
      <c r="AK143" s="9" t="s">
        <v>452</v>
      </c>
      <c r="AL143" s="40" t="s">
        <v>45</v>
      </c>
    </row>
    <row r="144" spans="1:38" ht="26.25" customHeight="1" thickBot="1" x14ac:dyDescent="0.3">
      <c r="A144" s="76"/>
      <c r="B144" s="40" t="s">
        <v>323</v>
      </c>
      <c r="C144" s="77" t="s">
        <v>330</v>
      </c>
      <c r="D144" s="78" t="s">
        <v>293</v>
      </c>
      <c r="E144" s="9">
        <v>10.53992609384748</v>
      </c>
      <c r="F144" s="9">
        <v>1.2560047130764982</v>
      </c>
      <c r="G144" s="9">
        <v>4.3634002783493483E-2</v>
      </c>
      <c r="H144" s="9">
        <v>2.581196237681592E-2</v>
      </c>
      <c r="I144" s="9">
        <v>0.94936721542869329</v>
      </c>
      <c r="J144" s="9">
        <v>0.94936721542869329</v>
      </c>
      <c r="K144" s="9">
        <v>0.94936721542869329</v>
      </c>
      <c r="L144" s="9">
        <v>0.62304405115394546</v>
      </c>
      <c r="M144" s="9">
        <v>7.5441044846804708</v>
      </c>
      <c r="N144" s="9">
        <v>1.1963748129763462E-3</v>
      </c>
      <c r="O144" s="9">
        <v>3.9452653928043321E-5</v>
      </c>
      <c r="P144" s="9">
        <v>3.8607280015905752E-3</v>
      </c>
      <c r="Q144" s="9">
        <v>7.6335281337830521E-5</v>
      </c>
      <c r="R144" s="9">
        <v>5.9950538222104154E-3</v>
      </c>
      <c r="S144" s="9">
        <v>4.0272876949560676E-3</v>
      </c>
      <c r="T144" s="9">
        <v>1.9636101348601524E-4</v>
      </c>
      <c r="U144" s="9">
        <v>7.3765254819574386E-5</v>
      </c>
      <c r="V144" s="9">
        <v>1.32006450719757E-2</v>
      </c>
      <c r="W144" s="9">
        <v>0.51753720000000003</v>
      </c>
      <c r="X144" s="9">
        <v>1.5789967787900001E-2</v>
      </c>
      <c r="Y144" s="9">
        <v>1.7729904959599998E-2</v>
      </c>
      <c r="Z144" s="9">
        <v>1.3867564438600001E-2</v>
      </c>
      <c r="AA144" s="9">
        <v>1.47786975291E-2</v>
      </c>
      <c r="AB144" s="9">
        <v>6.2166134715199994E-2</v>
      </c>
      <c r="AC144" s="9">
        <v>5.1753680000000003E-4</v>
      </c>
      <c r="AD144" s="9">
        <v>1.0557210000000001E-4</v>
      </c>
      <c r="AE144" s="47"/>
      <c r="AF144" s="9">
        <v>30424.533309379003</v>
      </c>
      <c r="AG144" s="9" t="s">
        <v>452</v>
      </c>
      <c r="AH144" s="9" t="s">
        <v>452</v>
      </c>
      <c r="AI144" s="9" t="s">
        <v>452</v>
      </c>
      <c r="AJ144" s="9" t="s">
        <v>452</v>
      </c>
      <c r="AK144" s="9" t="s">
        <v>452</v>
      </c>
      <c r="AL144" s="40" t="s">
        <v>45</v>
      </c>
    </row>
    <row r="145" spans="1:38" ht="26.25" customHeight="1" thickBot="1" x14ac:dyDescent="0.3">
      <c r="A145" s="76"/>
      <c r="B145" s="40" t="s">
        <v>324</v>
      </c>
      <c r="C145" s="77" t="s">
        <v>331</v>
      </c>
      <c r="D145" s="78" t="s">
        <v>293</v>
      </c>
      <c r="E145" s="9">
        <v>73.834127350406078</v>
      </c>
      <c r="F145" s="9">
        <v>2.9034356315622496</v>
      </c>
      <c r="G145" s="9">
        <v>0.1460555522456215</v>
      </c>
      <c r="H145" s="9">
        <v>2.742749657022954E-2</v>
      </c>
      <c r="I145" s="9">
        <v>1.7924794975341647</v>
      </c>
      <c r="J145" s="9">
        <v>1.7924794975341647</v>
      </c>
      <c r="K145" s="9">
        <v>1.7924794975341647</v>
      </c>
      <c r="L145" s="9">
        <v>1.1576579412547985</v>
      </c>
      <c r="M145" s="9">
        <v>17.833951911135152</v>
      </c>
      <c r="N145" s="9">
        <v>1.1738655808594058E-3</v>
      </c>
      <c r="O145" s="9">
        <v>1.1687352423830139E-4</v>
      </c>
      <c r="P145" s="9">
        <v>1.2386538145190877E-2</v>
      </c>
      <c r="Q145" s="9">
        <v>2.3373060508405025E-4</v>
      </c>
      <c r="R145" s="9">
        <v>1.9863944300774185E-2</v>
      </c>
      <c r="S145" s="9">
        <v>1.3320572622329243E-2</v>
      </c>
      <c r="T145" s="9">
        <v>4.6774074784149361E-4</v>
      </c>
      <c r="U145" s="9">
        <v>2.3371416169149769E-4</v>
      </c>
      <c r="V145" s="9">
        <v>4.2068055802693002E-2</v>
      </c>
      <c r="W145" s="9">
        <v>0.59418389999999999</v>
      </c>
      <c r="X145" s="9">
        <v>8.4909969015000003E-3</v>
      </c>
      <c r="Y145" s="9">
        <v>5.1417703461200004E-2</v>
      </c>
      <c r="Z145" s="9">
        <v>5.7455745702800001E-2</v>
      </c>
      <c r="AA145" s="9">
        <v>1.3208217403000003E-2</v>
      </c>
      <c r="AB145" s="9">
        <v>0.13057266346849999</v>
      </c>
      <c r="AC145" s="9">
        <v>5.5276549999999994E-4</v>
      </c>
      <c r="AD145" s="9">
        <v>1.1746869999999999E-4</v>
      </c>
      <c r="AE145" s="47"/>
      <c r="AF145" s="9">
        <v>99777.418251940398</v>
      </c>
      <c r="AG145" s="9" t="s">
        <v>452</v>
      </c>
      <c r="AH145" s="9">
        <v>14.88876675</v>
      </c>
      <c r="AI145" s="9" t="s">
        <v>452</v>
      </c>
      <c r="AJ145" s="9" t="s">
        <v>452</v>
      </c>
      <c r="AK145" s="9" t="s">
        <v>452</v>
      </c>
      <c r="AL145" s="40" t="s">
        <v>45</v>
      </c>
    </row>
    <row r="146" spans="1:38" ht="26.25" customHeight="1" thickBot="1" x14ac:dyDescent="0.3">
      <c r="A146" s="76"/>
      <c r="B146" s="40" t="s">
        <v>325</v>
      </c>
      <c r="C146" s="77" t="s">
        <v>332</v>
      </c>
      <c r="D146" s="78" t="s">
        <v>293</v>
      </c>
      <c r="E146" s="9">
        <v>0.42842564020614776</v>
      </c>
      <c r="F146" s="9">
        <v>3.6226540243569736</v>
      </c>
      <c r="G146" s="9">
        <v>1.5967578565911022E-3</v>
      </c>
      <c r="H146" s="9">
        <v>2.8832232196502371E-3</v>
      </c>
      <c r="I146" s="9">
        <v>7.2260437274755646E-2</v>
      </c>
      <c r="J146" s="9">
        <v>7.2260437274755646E-2</v>
      </c>
      <c r="K146" s="9">
        <v>7.2260437274755646E-2</v>
      </c>
      <c r="L146" s="9">
        <v>1.2135303386884292E-2</v>
      </c>
      <c r="M146" s="9">
        <v>21.66964075000886</v>
      </c>
      <c r="N146" s="9">
        <v>1.84417457501026E-3</v>
      </c>
      <c r="O146" s="9">
        <v>1.5363611724081958E-3</v>
      </c>
      <c r="P146" s="9">
        <v>4.8035246723176307E-4</v>
      </c>
      <c r="Q146" s="9">
        <v>1.6563878180405623E-5</v>
      </c>
      <c r="R146" s="9">
        <v>6.7702354921236434E-3</v>
      </c>
      <c r="S146" s="9">
        <v>0.26048921708732725</v>
      </c>
      <c r="T146" s="9">
        <v>1.0794184850694942E-2</v>
      </c>
      <c r="U146" s="9">
        <v>1.5296711786057632E-3</v>
      </c>
      <c r="V146" s="9">
        <v>0.15241378709259842</v>
      </c>
      <c r="W146" s="9">
        <v>4.0530200000000002E-2</v>
      </c>
      <c r="X146" s="9">
        <v>5.0642108220000002E-4</v>
      </c>
      <c r="Y146" s="9">
        <v>7.7784769570000013E-4</v>
      </c>
      <c r="Z146" s="9">
        <v>3.5637548820000004E-4</v>
      </c>
      <c r="AA146" s="9">
        <v>8.895982539E-4</v>
      </c>
      <c r="AB146" s="9">
        <v>2.5302425199999999E-3</v>
      </c>
      <c r="AC146" s="9">
        <v>4.05299E-5</v>
      </c>
      <c r="AD146" s="9">
        <v>2.3531499999999997E-5</v>
      </c>
      <c r="AE146" s="47"/>
      <c r="AF146" s="9">
        <v>2416.8906782305999</v>
      </c>
      <c r="AG146" s="9" t="s">
        <v>452</v>
      </c>
      <c r="AH146" s="9" t="s">
        <v>452</v>
      </c>
      <c r="AI146" s="9" t="s">
        <v>452</v>
      </c>
      <c r="AJ146" s="9" t="s">
        <v>452</v>
      </c>
      <c r="AK146" s="9" t="s">
        <v>452</v>
      </c>
      <c r="AL146" s="40" t="s">
        <v>45</v>
      </c>
    </row>
    <row r="147" spans="1:38" ht="26.25" customHeight="1" thickBot="1" x14ac:dyDescent="0.3">
      <c r="A147" s="76"/>
      <c r="B147" s="40" t="s">
        <v>326</v>
      </c>
      <c r="C147" s="77" t="s">
        <v>333</v>
      </c>
      <c r="D147" s="78" t="s">
        <v>293</v>
      </c>
      <c r="E147" s="9" t="s">
        <v>452</v>
      </c>
      <c r="F147" s="9">
        <v>3.4257342586932742</v>
      </c>
      <c r="G147" s="9" t="s">
        <v>452</v>
      </c>
      <c r="H147" s="9" t="s">
        <v>452</v>
      </c>
      <c r="I147" s="9" t="s">
        <v>452</v>
      </c>
      <c r="J147" s="9" t="s">
        <v>452</v>
      </c>
      <c r="K147" s="9" t="s">
        <v>452</v>
      </c>
      <c r="L147" s="9" t="s">
        <v>452</v>
      </c>
      <c r="M147" s="9" t="s">
        <v>452</v>
      </c>
      <c r="N147" s="9" t="s">
        <v>452</v>
      </c>
      <c r="O147" s="9" t="s">
        <v>452</v>
      </c>
      <c r="P147" s="9" t="s">
        <v>452</v>
      </c>
      <c r="Q147" s="9" t="s">
        <v>452</v>
      </c>
      <c r="R147" s="9" t="s">
        <v>452</v>
      </c>
      <c r="S147" s="9" t="s">
        <v>452</v>
      </c>
      <c r="T147" s="9" t="s">
        <v>452</v>
      </c>
      <c r="U147" s="9" t="s">
        <v>452</v>
      </c>
      <c r="V147" s="9" t="s">
        <v>452</v>
      </c>
      <c r="W147" s="9" t="s">
        <v>452</v>
      </c>
      <c r="X147" s="9" t="s">
        <v>452</v>
      </c>
      <c r="Y147" s="9" t="s">
        <v>452</v>
      </c>
      <c r="Z147" s="9" t="s">
        <v>452</v>
      </c>
      <c r="AA147" s="9" t="s">
        <v>452</v>
      </c>
      <c r="AB147" s="9" t="s">
        <v>452</v>
      </c>
      <c r="AC147" s="9" t="s">
        <v>452</v>
      </c>
      <c r="AD147" s="9" t="s">
        <v>452</v>
      </c>
      <c r="AE147" s="47"/>
      <c r="AF147" s="9">
        <v>158.9555769271</v>
      </c>
      <c r="AG147" s="9" t="s">
        <v>452</v>
      </c>
      <c r="AH147" s="9" t="s">
        <v>452</v>
      </c>
      <c r="AI147" s="9" t="s">
        <v>452</v>
      </c>
      <c r="AJ147" s="9" t="s">
        <v>452</v>
      </c>
      <c r="AK147" s="9" t="s">
        <v>452</v>
      </c>
      <c r="AL147" s="40" t="s">
        <v>45</v>
      </c>
    </row>
    <row r="148" spans="1:38" ht="26.25" customHeight="1" thickBot="1" x14ac:dyDescent="0.3">
      <c r="A148" s="76"/>
      <c r="B148" s="40" t="s">
        <v>327</v>
      </c>
      <c r="C148" s="77" t="s">
        <v>334</v>
      </c>
      <c r="D148" s="78" t="s">
        <v>293</v>
      </c>
      <c r="E148" s="9" t="s">
        <v>452</v>
      </c>
      <c r="F148" s="9" t="s">
        <v>452</v>
      </c>
      <c r="G148" s="9" t="s">
        <v>452</v>
      </c>
      <c r="H148" s="9" t="s">
        <v>452</v>
      </c>
      <c r="I148" s="9">
        <v>1.1607997937622849</v>
      </c>
      <c r="J148" s="9">
        <v>2.202562842841187</v>
      </c>
      <c r="K148" s="9">
        <v>2.8557477866830165</v>
      </c>
      <c r="L148" s="9">
        <v>0.27359102115591766</v>
      </c>
      <c r="M148" s="9" t="s">
        <v>452</v>
      </c>
      <c r="N148" s="9">
        <v>8.0916041136714867</v>
      </c>
      <c r="O148" s="9">
        <v>3.620443781771384E-2</v>
      </c>
      <c r="P148" s="9" t="s">
        <v>451</v>
      </c>
      <c r="Q148" s="9">
        <v>9.2842822331392211E-2</v>
      </c>
      <c r="R148" s="9">
        <v>3.0119192487060196</v>
      </c>
      <c r="S148" s="9">
        <v>66.061367572274236</v>
      </c>
      <c r="T148" s="9">
        <v>0.46779691185867023</v>
      </c>
      <c r="U148" s="9">
        <v>5.7114955733660308E-2</v>
      </c>
      <c r="V148" s="9">
        <v>22.828260099287245</v>
      </c>
      <c r="W148" s="9" t="s">
        <v>452</v>
      </c>
      <c r="X148" s="9" t="s">
        <v>452</v>
      </c>
      <c r="Y148" s="9" t="s">
        <v>452</v>
      </c>
      <c r="Z148" s="9" t="s">
        <v>452</v>
      </c>
      <c r="AA148" s="9" t="s">
        <v>452</v>
      </c>
      <c r="AB148" s="9" t="s">
        <v>452</v>
      </c>
      <c r="AC148" s="9" t="s">
        <v>451</v>
      </c>
      <c r="AD148" s="9" t="s">
        <v>451</v>
      </c>
      <c r="AE148" s="47"/>
      <c r="AF148" s="9" t="s">
        <v>452</v>
      </c>
      <c r="AG148" s="9" t="s">
        <v>452</v>
      </c>
      <c r="AH148" s="9" t="s">
        <v>452</v>
      </c>
      <c r="AI148" s="9" t="s">
        <v>452</v>
      </c>
      <c r="AJ148" s="9" t="s">
        <v>452</v>
      </c>
      <c r="AK148" s="9">
        <v>94509.447220723901</v>
      </c>
      <c r="AL148" s="40" t="s">
        <v>378</v>
      </c>
    </row>
    <row r="149" spans="1:38" ht="26.25" customHeight="1" thickBot="1" x14ac:dyDescent="0.3">
      <c r="A149" s="76"/>
      <c r="B149" s="40" t="s">
        <v>328</v>
      </c>
      <c r="C149" s="77" t="s">
        <v>335</v>
      </c>
      <c r="D149" s="78" t="s">
        <v>293</v>
      </c>
      <c r="E149" s="9" t="s">
        <v>452</v>
      </c>
      <c r="F149" s="9" t="s">
        <v>452</v>
      </c>
      <c r="G149" s="9" t="s">
        <v>452</v>
      </c>
      <c r="H149" s="9" t="s">
        <v>452</v>
      </c>
      <c r="I149" s="9">
        <v>0.53940203921664909</v>
      </c>
      <c r="J149" s="9">
        <v>0.99889266521601638</v>
      </c>
      <c r="K149" s="9">
        <v>1.9977853304320328</v>
      </c>
      <c r="L149" s="9">
        <v>2.1176524502579546E-2</v>
      </c>
      <c r="M149" s="9" t="s">
        <v>452</v>
      </c>
      <c r="N149" s="9" t="s">
        <v>451</v>
      </c>
      <c r="O149" s="9" t="s">
        <v>451</v>
      </c>
      <c r="P149" s="9" t="s">
        <v>451</v>
      </c>
      <c r="Q149" s="9" t="s">
        <v>451</v>
      </c>
      <c r="R149" s="9" t="s">
        <v>451</v>
      </c>
      <c r="S149" s="9" t="s">
        <v>451</v>
      </c>
      <c r="T149" s="9" t="s">
        <v>451</v>
      </c>
      <c r="U149" s="9" t="s">
        <v>451</v>
      </c>
      <c r="V149" s="9" t="s">
        <v>451</v>
      </c>
      <c r="W149" s="9" t="s">
        <v>452</v>
      </c>
      <c r="X149" s="9" t="s">
        <v>452</v>
      </c>
      <c r="Y149" s="9" t="s">
        <v>452</v>
      </c>
      <c r="Z149" s="9" t="s">
        <v>452</v>
      </c>
      <c r="AA149" s="9" t="s">
        <v>452</v>
      </c>
      <c r="AB149" s="9" t="s">
        <v>452</v>
      </c>
      <c r="AC149" s="9" t="s">
        <v>451</v>
      </c>
      <c r="AD149" s="9" t="s">
        <v>451</v>
      </c>
      <c r="AE149" s="47"/>
      <c r="AF149" s="9" t="s">
        <v>452</v>
      </c>
      <c r="AG149" s="9" t="s">
        <v>452</v>
      </c>
      <c r="AH149" s="9" t="s">
        <v>452</v>
      </c>
      <c r="AI149" s="9" t="s">
        <v>452</v>
      </c>
      <c r="AJ149" s="9" t="s">
        <v>452</v>
      </c>
      <c r="AK149" s="9">
        <v>94509.447220723901</v>
      </c>
      <c r="AL149" s="40" t="s">
        <v>378</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321</v>
      </c>
      <c r="C151" s="80" t="s">
        <v>444</v>
      </c>
      <c r="D151" s="79" t="s">
        <v>316</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339</v>
      </c>
      <c r="C152" s="83" t="s">
        <v>337</v>
      </c>
      <c r="D152" s="81" t="s">
        <v>320</v>
      </c>
      <c r="E152" s="11">
        <f>SUM(E$141, E$151, IF(AND(ISNUMBER(SEARCH($B$4,"AT|BE|CH|GB|IE|LT|LU|NL")),SUM(E$143:E$149)&gt;0),SUM(E$143:E$149)-SUM(E$27:E$33),0))</f>
        <v>317.47782668357672</v>
      </c>
      <c r="F152" s="11">
        <f t="shared" ref="F152:AD152" si="1">SUM(F$141, F$151, IF(AND(ISNUMBER(SEARCH($B$4,"AT|BE|CH|GB|IE|LT|LU|NL")),SUM(F$143:F$149)&gt;0),SUM(F$143:F$149)-SUM(F$27:F$33),0))</f>
        <v>198.51024259853412</v>
      </c>
      <c r="G152" s="11">
        <f t="shared" si="1"/>
        <v>140.24826980617416</v>
      </c>
      <c r="H152" s="11">
        <f t="shared" si="1"/>
        <v>78.550740239795076</v>
      </c>
      <c r="I152" s="11">
        <f t="shared" si="1"/>
        <v>33.87848943081805</v>
      </c>
      <c r="J152" s="11">
        <f t="shared" si="1"/>
        <v>49.860337550248005</v>
      </c>
      <c r="K152" s="11">
        <f t="shared" si="1"/>
        <v>85.494347834779532</v>
      </c>
      <c r="L152" s="11">
        <f t="shared" si="1"/>
        <v>6.918370711436042</v>
      </c>
      <c r="M152" s="11">
        <f t="shared" si="1"/>
        <v>779.79686299692025</v>
      </c>
      <c r="N152" s="11">
        <f t="shared" si="1"/>
        <v>79.986692596250094</v>
      </c>
      <c r="O152" s="11">
        <f t="shared" si="1"/>
        <v>2.386246201904755</v>
      </c>
      <c r="P152" s="11">
        <f t="shared" si="1"/>
        <v>2.211935986399304</v>
      </c>
      <c r="Q152" s="11">
        <f t="shared" si="1"/>
        <v>3.1277526560061113</v>
      </c>
      <c r="R152" s="11">
        <f t="shared" si="1"/>
        <v>20.033573749132618</v>
      </c>
      <c r="S152" s="11">
        <f t="shared" si="1"/>
        <v>94.268280984302578</v>
      </c>
      <c r="T152" s="11">
        <f t="shared" si="1"/>
        <v>29.116310511980942</v>
      </c>
      <c r="U152" s="11">
        <f t="shared" si="1"/>
        <v>27.171162475602326</v>
      </c>
      <c r="V152" s="11">
        <f t="shared" si="1"/>
        <v>140.11188671000093</v>
      </c>
      <c r="W152" s="11">
        <f t="shared" si="1"/>
        <v>65.05416484041929</v>
      </c>
      <c r="X152" s="11">
        <f t="shared" si="1"/>
        <v>7.807522967361872</v>
      </c>
      <c r="Y152" s="11">
        <f t="shared" si="1"/>
        <v>8.5803092637033824</v>
      </c>
      <c r="Z152" s="11">
        <f t="shared" si="1"/>
        <v>4.6813139270893691</v>
      </c>
      <c r="AA152" s="11">
        <f t="shared" si="1"/>
        <v>3.8690725854473595</v>
      </c>
      <c r="AB152" s="11">
        <f t="shared" si="1"/>
        <v>24.938217494892495</v>
      </c>
      <c r="AC152" s="11">
        <f t="shared" si="1"/>
        <v>19.241477024036449</v>
      </c>
      <c r="AD152" s="11">
        <f t="shared" si="1"/>
        <v>89.229531454869147</v>
      </c>
      <c r="AE152" s="47"/>
      <c r="AF152" s="11"/>
      <c r="AG152" s="11"/>
      <c r="AH152" s="11"/>
      <c r="AI152" s="11"/>
      <c r="AJ152" s="11"/>
      <c r="AK152" s="11"/>
      <c r="AL152" s="42"/>
    </row>
    <row r="153" spans="1:38" ht="26.25" customHeight="1" thickBot="1" x14ac:dyDescent="0.3">
      <c r="A153" s="79"/>
      <c r="B153" s="41" t="s">
        <v>321</v>
      </c>
      <c r="C153" s="80" t="s">
        <v>341</v>
      </c>
      <c r="D153" s="79" t="s">
        <v>316</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340</v>
      </c>
      <c r="C154" s="83" t="s">
        <v>338</v>
      </c>
      <c r="D154" s="81" t="s">
        <v>422</v>
      </c>
      <c r="E154" s="11">
        <f>SUM(E$141, E$153, -1 * IF(OR($B$6=2005,$B$6&gt;=2020),SUM(E$99:E$122),0), IF(AND(ISNUMBER(SEARCH($B$4,"AT|BE|CH|GB|IE|LT|LU|NL")),SUM(E$143:E$149)&gt;0),SUM(E$143:E$149)-SUM(E$27:E$33),0))</f>
        <v>301.23403025348239</v>
      </c>
      <c r="F154" s="11">
        <f>SUM(F$141, F$153, -1 * IF(OR($B$6=2005,$B$6&gt;=2020),SUM(F$99:F$122),0), IF(AND(ISNUMBER(SEARCH($B$4,"AT|BE|CH|GB|IE|LT|LU|NL")),SUM(F$143:F$149)&gt;0),SUM(F$143:F$149)-SUM(F$27:F$33),0))</f>
        <v>161.69146344260886</v>
      </c>
      <c r="G154" s="11">
        <f>SUM(G$141, G$153, IF(AND(ISNUMBER(SEARCH($B$4,"AT|BE|CH|GB|IE|LT|LU|NL")),SUM(G$143:G$149)&gt;0),SUM(G$143:G$149)-SUM(G$27:G$33),0))</f>
        <v>140.24826980617416</v>
      </c>
      <c r="H154" s="11">
        <f t="shared" ref="H154:AD154" si="2">SUM(H$141, H$153, IF(AND(ISNUMBER(SEARCH($B$4,"AT|BE|CH|GB|IE|LT|LU|NL")),SUM(H$143:H$149)&gt;0),SUM(H$143:H$149)-SUM(H$27:H$33),0))</f>
        <v>78.550740239795076</v>
      </c>
      <c r="I154" s="11">
        <f t="shared" si="2"/>
        <v>33.87848943081805</v>
      </c>
      <c r="J154" s="11">
        <f t="shared" si="2"/>
        <v>49.860337550248005</v>
      </c>
      <c r="K154" s="11">
        <f t="shared" si="2"/>
        <v>85.494347834779532</v>
      </c>
      <c r="L154" s="11">
        <f t="shared" si="2"/>
        <v>6.918370711436042</v>
      </c>
      <c r="M154" s="11">
        <f t="shared" si="2"/>
        <v>779.79686299692025</v>
      </c>
      <c r="N154" s="11">
        <f t="shared" si="2"/>
        <v>79.986692596250094</v>
      </c>
      <c r="O154" s="11">
        <f t="shared" si="2"/>
        <v>2.386246201904755</v>
      </c>
      <c r="P154" s="11">
        <f t="shared" si="2"/>
        <v>2.211935986399304</v>
      </c>
      <c r="Q154" s="11">
        <f t="shared" si="2"/>
        <v>3.1277526560061113</v>
      </c>
      <c r="R154" s="11">
        <f t="shared" si="2"/>
        <v>20.033573749132618</v>
      </c>
      <c r="S154" s="11">
        <f t="shared" si="2"/>
        <v>94.268280984302578</v>
      </c>
      <c r="T154" s="11">
        <f t="shared" si="2"/>
        <v>29.116310511980942</v>
      </c>
      <c r="U154" s="11">
        <f t="shared" si="2"/>
        <v>27.171162475602326</v>
      </c>
      <c r="V154" s="11">
        <f t="shared" si="2"/>
        <v>140.11188671000093</v>
      </c>
      <c r="W154" s="11">
        <f t="shared" si="2"/>
        <v>65.05416484041929</v>
      </c>
      <c r="X154" s="11">
        <f t="shared" si="2"/>
        <v>7.807522967361872</v>
      </c>
      <c r="Y154" s="11">
        <f t="shared" si="2"/>
        <v>8.5803092637033824</v>
      </c>
      <c r="Z154" s="11">
        <f t="shared" si="2"/>
        <v>4.6813139270893691</v>
      </c>
      <c r="AA154" s="11">
        <f t="shared" si="2"/>
        <v>3.8690725854473595</v>
      </c>
      <c r="AB154" s="11">
        <f t="shared" si="2"/>
        <v>24.938217494892495</v>
      </c>
      <c r="AC154" s="11">
        <f t="shared" si="2"/>
        <v>19.241477024036449</v>
      </c>
      <c r="AD154" s="11">
        <f t="shared" si="2"/>
        <v>89.229531454869147</v>
      </c>
      <c r="AE154" s="49"/>
      <c r="AF154" s="11"/>
      <c r="AG154" s="11"/>
      <c r="AH154" s="11"/>
      <c r="AI154" s="11"/>
      <c r="AJ154" s="11"/>
      <c r="AK154" s="11"/>
      <c r="AL154" s="42"/>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15" customHeight="1" x14ac:dyDescent="0.25">
      <c r="A156" s="120" t="s">
        <v>435</v>
      </c>
      <c r="B156" s="120"/>
      <c r="C156" s="120"/>
      <c r="D156" s="120"/>
      <c r="E156" s="120"/>
      <c r="F156" s="120"/>
      <c r="G156" s="120"/>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35">
      <c r="A157" s="120" t="s">
        <v>415</v>
      </c>
      <c r="B157" s="120"/>
      <c r="C157" s="120"/>
      <c r="D157" s="120"/>
      <c r="E157" s="120"/>
      <c r="F157" s="120"/>
      <c r="G157" s="120"/>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35">
      <c r="A158" s="120" t="s">
        <v>437</v>
      </c>
      <c r="B158" s="120"/>
      <c r="C158" s="120"/>
      <c r="D158" s="120"/>
      <c r="E158" s="120"/>
      <c r="F158" s="120"/>
      <c r="G158" s="120"/>
      <c r="H158" s="94"/>
      <c r="I158" s="95"/>
      <c r="J158"/>
      <c r="K158"/>
      <c r="L158"/>
      <c r="M158" s="95"/>
      <c r="N158" s="95"/>
      <c r="O158" s="95"/>
      <c r="P158" s="95"/>
      <c r="Q158" s="95"/>
      <c r="R158" s="95"/>
      <c r="S158" s="95"/>
      <c r="T158" s="95"/>
      <c r="U158" s="95"/>
    </row>
    <row r="159" spans="1:38" s="99" customFormat="1" ht="29.15" customHeight="1" x14ac:dyDescent="0.35">
      <c r="A159" s="120" t="s">
        <v>446</v>
      </c>
      <c r="B159" s="120"/>
      <c r="C159" s="120"/>
      <c r="D159" s="120"/>
      <c r="E159" s="120"/>
      <c r="F159" s="120"/>
      <c r="G159" s="120"/>
      <c r="H159" s="94"/>
      <c r="I159" s="95"/>
      <c r="J159"/>
      <c r="K159"/>
      <c r="L159"/>
      <c r="M159" s="95"/>
      <c r="N159" s="95"/>
      <c r="O159" s="95"/>
      <c r="P159" s="95"/>
      <c r="Q159" s="95"/>
      <c r="R159" s="95"/>
      <c r="S159" s="95"/>
      <c r="T159" s="95"/>
      <c r="U159" s="95"/>
    </row>
    <row r="160" spans="1:38" s="99" customFormat="1" ht="40" customHeight="1" x14ac:dyDescent="0.35">
      <c r="A160" s="120" t="s">
        <v>445</v>
      </c>
      <c r="B160" s="120"/>
      <c r="C160" s="120"/>
      <c r="D160" s="120"/>
      <c r="E160" s="120"/>
      <c r="F160" s="120"/>
      <c r="G160" s="120"/>
      <c r="H160" s="94"/>
      <c r="I160" s="95"/>
      <c r="J160"/>
      <c r="K160"/>
      <c r="L160"/>
      <c r="M160" s="95"/>
      <c r="N160" s="95"/>
      <c r="O160" s="95"/>
      <c r="P160" s="95"/>
      <c r="Q160" s="95"/>
      <c r="R160" s="95"/>
      <c r="S160" s="95"/>
      <c r="T160" s="95"/>
      <c r="U160" s="95"/>
    </row>
    <row r="161" spans="1:21" s="99" customFormat="1" ht="52.5" customHeight="1" x14ac:dyDescent="0.35">
      <c r="A161" s="120" t="s">
        <v>442</v>
      </c>
      <c r="B161" s="120"/>
      <c r="C161" s="120"/>
      <c r="D161" s="120"/>
      <c r="E161" s="120"/>
      <c r="F161" s="120"/>
      <c r="G161" s="120"/>
      <c r="H161" s="94"/>
      <c r="I161" s="95"/>
      <c r="J161"/>
      <c r="K161"/>
      <c r="L161"/>
      <c r="M161" s="95"/>
      <c r="N161" s="95"/>
      <c r="O161" s="95"/>
      <c r="P161" s="95"/>
      <c r="Q161" s="95"/>
      <c r="R161" s="95"/>
      <c r="S161" s="95"/>
      <c r="T161" s="95"/>
      <c r="U161" s="95"/>
    </row>
    <row r="162" spans="1:21" ht="25.5" customHeight="1" x14ac:dyDescent="0.25"/>
  </sheetData>
  <mergeCells count="16">
    <mergeCell ref="AF10:AL11"/>
    <mergeCell ref="X11:AB11"/>
    <mergeCell ref="A157:G157"/>
    <mergeCell ref="A158:G158"/>
    <mergeCell ref="A10:A12"/>
    <mergeCell ref="B10:D12"/>
    <mergeCell ref="E10:H11"/>
    <mergeCell ref="I10:L11"/>
    <mergeCell ref="M10:M11"/>
    <mergeCell ref="N10:P11"/>
    <mergeCell ref="A156:G156"/>
    <mergeCell ref="A160:G160"/>
    <mergeCell ref="A159:G159"/>
    <mergeCell ref="A161:G161"/>
    <mergeCell ref="Q10:V11"/>
    <mergeCell ref="W10:AD10"/>
  </mergeCells>
  <pageMargins left="0.7" right="0.7" top="0.78740157499999996" bottom="0.78740157499999996" header="0.3" footer="0.3"/>
  <pageSetup paperSize="9" scale="1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L157"/>
  <sheetViews>
    <sheetView topLeftCell="E139" zoomScale="80" zoomScaleNormal="80" workbookViewId="0">
      <selection activeCell="AF14" sqref="AF14"/>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6" width="8.54296875" style="1" customWidth="1"/>
    <col min="37" max="37" width="11.54296875" style="1" bestFit="1" customWidth="1"/>
    <col min="38" max="38" width="25.7265625" style="1" customWidth="1"/>
    <col min="39" max="16384" width="8.81640625" style="1"/>
  </cols>
  <sheetData>
    <row r="1" spans="1:38" ht="22.5" customHeight="1" x14ac:dyDescent="0.25">
      <c r="A1" s="20" t="s">
        <v>432</v>
      </c>
      <c r="B1" s="21"/>
      <c r="C1" s="22"/>
    </row>
    <row r="2" spans="1:38" x14ac:dyDescent="0.25">
      <c r="A2" s="23" t="s">
        <v>336</v>
      </c>
      <c r="B2" s="21"/>
      <c r="C2" s="22"/>
    </row>
    <row r="3" spans="1:38" ht="13" x14ac:dyDescent="0.3">
      <c r="B3" s="21"/>
      <c r="C3" s="22"/>
      <c r="F3" s="21"/>
      <c r="R3" s="2"/>
      <c r="S3" s="2"/>
      <c r="T3" s="2"/>
      <c r="U3" s="2"/>
      <c r="V3" s="2"/>
    </row>
    <row r="4" spans="1:38" ht="13" x14ac:dyDescent="0.3">
      <c r="A4" s="23" t="s">
        <v>0</v>
      </c>
      <c r="B4" s="17" t="s">
        <v>449</v>
      </c>
      <c r="C4" s="24" t="s">
        <v>1</v>
      </c>
      <c r="R4" s="2"/>
      <c r="S4" s="2"/>
      <c r="T4" s="2"/>
      <c r="U4" s="2"/>
      <c r="V4" s="2"/>
    </row>
    <row r="5" spans="1:38" ht="13" x14ac:dyDescent="0.3">
      <c r="A5" s="23" t="s">
        <v>2</v>
      </c>
      <c r="B5" s="17" t="s">
        <v>450</v>
      </c>
      <c r="C5" s="24" t="s">
        <v>418</v>
      </c>
      <c r="R5" s="2"/>
      <c r="S5" s="2"/>
      <c r="T5" s="2"/>
      <c r="U5" s="2"/>
      <c r="V5" s="2"/>
    </row>
    <row r="6" spans="1:38" x14ac:dyDescent="0.25">
      <c r="A6" s="23" t="s">
        <v>416</v>
      </c>
      <c r="B6" s="17">
        <v>2022</v>
      </c>
      <c r="C6" s="24" t="s">
        <v>419</v>
      </c>
      <c r="R6" s="25"/>
      <c r="S6" s="25"/>
      <c r="T6" s="25"/>
      <c r="U6" s="25"/>
      <c r="V6" s="25"/>
    </row>
    <row r="7" spans="1:38" ht="34.5" x14ac:dyDescent="0.3">
      <c r="A7" s="23" t="s">
        <v>417</v>
      </c>
      <c r="B7" s="17">
        <v>2024</v>
      </c>
      <c r="C7" s="24" t="s">
        <v>420</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30" t="str">
        <f>B4&amp;": "&amp;B5&amp;": "&amp;B6</f>
        <v>BE: 15.03.2025: 2022</v>
      </c>
      <c r="B10" s="132" t="s">
        <v>9</v>
      </c>
      <c r="C10" s="133"/>
      <c r="D10" s="134"/>
      <c r="E10" s="121" t="s">
        <v>424</v>
      </c>
      <c r="F10" s="122"/>
      <c r="G10" s="122"/>
      <c r="H10" s="123"/>
      <c r="I10" s="121" t="s">
        <v>426</v>
      </c>
      <c r="J10" s="122"/>
      <c r="K10" s="122"/>
      <c r="L10" s="123"/>
      <c r="M10" s="138" t="s">
        <v>430</v>
      </c>
      <c r="N10" s="121" t="s">
        <v>427</v>
      </c>
      <c r="O10" s="122"/>
      <c r="P10" s="123"/>
      <c r="Q10" s="121" t="s">
        <v>428</v>
      </c>
      <c r="R10" s="122"/>
      <c r="S10" s="122"/>
      <c r="T10" s="122"/>
      <c r="U10" s="122"/>
      <c r="V10" s="123"/>
      <c r="W10" s="121" t="s">
        <v>429</v>
      </c>
      <c r="X10" s="122"/>
      <c r="Y10" s="122"/>
      <c r="Z10" s="122"/>
      <c r="AA10" s="122"/>
      <c r="AB10" s="122"/>
      <c r="AC10" s="122"/>
      <c r="AD10" s="123"/>
      <c r="AE10" s="30"/>
      <c r="AF10" s="121" t="s">
        <v>425</v>
      </c>
      <c r="AG10" s="122"/>
      <c r="AH10" s="122"/>
      <c r="AI10" s="122"/>
      <c r="AJ10" s="122"/>
      <c r="AK10" s="122"/>
      <c r="AL10" s="123"/>
    </row>
    <row r="11" spans="1:38" ht="15" customHeight="1" thickBot="1" x14ac:dyDescent="0.3">
      <c r="A11" s="131"/>
      <c r="B11" s="135"/>
      <c r="C11" s="136"/>
      <c r="D11" s="137"/>
      <c r="E11" s="124"/>
      <c r="F11" s="125"/>
      <c r="G11" s="125"/>
      <c r="H11" s="126"/>
      <c r="I11" s="124"/>
      <c r="J11" s="125"/>
      <c r="K11" s="125"/>
      <c r="L11" s="126"/>
      <c r="M11" s="139"/>
      <c r="N11" s="124"/>
      <c r="O11" s="125"/>
      <c r="P11" s="126"/>
      <c r="Q11" s="124"/>
      <c r="R11" s="125"/>
      <c r="S11" s="125"/>
      <c r="T11" s="125"/>
      <c r="U11" s="125"/>
      <c r="V11" s="126"/>
      <c r="W11" s="91"/>
      <c r="X11" s="127" t="s">
        <v>27</v>
      </c>
      <c r="Y11" s="128"/>
      <c r="Z11" s="128"/>
      <c r="AA11" s="128"/>
      <c r="AB11" s="129"/>
      <c r="AC11" s="92"/>
      <c r="AD11" s="93"/>
      <c r="AE11" s="31"/>
      <c r="AF11" s="124"/>
      <c r="AG11" s="125"/>
      <c r="AH11" s="125"/>
      <c r="AI11" s="125"/>
      <c r="AJ11" s="125"/>
      <c r="AK11" s="125"/>
      <c r="AL11" s="126"/>
    </row>
    <row r="12" spans="1:38" ht="52.5" customHeight="1" thickBot="1" x14ac:dyDescent="0.3">
      <c r="A12" s="131"/>
      <c r="B12" s="135"/>
      <c r="C12" s="136"/>
      <c r="D12" s="137"/>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3">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3">
      <c r="A14" s="51" t="s">
        <v>46</v>
      </c>
      <c r="B14" s="51" t="s">
        <v>47</v>
      </c>
      <c r="C14" s="52" t="s">
        <v>48</v>
      </c>
      <c r="D14" s="53"/>
      <c r="E14" s="3">
        <v>8.1164216834116036</v>
      </c>
      <c r="F14" s="3">
        <v>0.42451421860071814</v>
      </c>
      <c r="G14" s="3">
        <v>1.0777434912760557</v>
      </c>
      <c r="H14" s="3">
        <v>0.14912592842752415</v>
      </c>
      <c r="I14" s="3">
        <v>0.14247847257040974</v>
      </c>
      <c r="J14" s="3">
        <v>0.16895946592720976</v>
      </c>
      <c r="K14" s="3">
        <v>0.19177252905780978</v>
      </c>
      <c r="L14" s="3">
        <v>2.1594059117150642E-2</v>
      </c>
      <c r="M14" s="3">
        <v>2.0830948872781656</v>
      </c>
      <c r="N14" s="3">
        <v>0.27332937744426711</v>
      </c>
      <c r="O14" s="3">
        <v>9.6682776058389736E-2</v>
      </c>
      <c r="P14" s="3">
        <v>8.520666684026576E-2</v>
      </c>
      <c r="Q14" s="3">
        <v>0.13739051753034154</v>
      </c>
      <c r="R14" s="3">
        <v>0.24608303413004159</v>
      </c>
      <c r="S14" s="3">
        <v>0.29480863186539619</v>
      </c>
      <c r="T14" s="3">
        <v>0.20283985162526749</v>
      </c>
      <c r="U14" s="3">
        <v>6.7340336540993001E-2</v>
      </c>
      <c r="V14" s="3">
        <v>2.7088968164356233</v>
      </c>
      <c r="W14" s="3">
        <v>1.512714200049422</v>
      </c>
      <c r="X14" s="3">
        <v>2.0538323423267599E-2</v>
      </c>
      <c r="Y14" s="3">
        <v>2.3036213076970603E-2</v>
      </c>
      <c r="Z14" s="3">
        <v>7.6867068806629997E-3</v>
      </c>
      <c r="AA14" s="3">
        <v>6.5632292434587985E-3</v>
      </c>
      <c r="AB14" s="3">
        <v>5.782432313268359E-2</v>
      </c>
      <c r="AC14" s="3">
        <v>0.55352453639380006</v>
      </c>
      <c r="AD14" s="3">
        <v>0.1194016205005676</v>
      </c>
      <c r="AE14" s="44"/>
      <c r="AF14" s="114">
        <v>581.92529046770494</v>
      </c>
      <c r="AG14" s="114">
        <v>19425.830000000002</v>
      </c>
      <c r="AH14" s="114">
        <v>114948.67414415817</v>
      </c>
      <c r="AI14" s="114">
        <v>44226.425078906708</v>
      </c>
      <c r="AJ14" s="114">
        <v>18191.667230537365</v>
      </c>
      <c r="AK14" s="114" t="s">
        <v>452</v>
      </c>
      <c r="AL14" s="37" t="s">
        <v>45</v>
      </c>
    </row>
    <row r="15" spans="1:38" ht="26.25" customHeight="1" thickBot="1" x14ac:dyDescent="0.3">
      <c r="A15" s="51" t="s">
        <v>49</v>
      </c>
      <c r="B15" s="51" t="s">
        <v>50</v>
      </c>
      <c r="C15" s="52" t="s">
        <v>51</v>
      </c>
      <c r="D15" s="53"/>
      <c r="E15" s="3">
        <v>3.5089626009999999</v>
      </c>
      <c r="F15" s="3">
        <v>0.36654586738163347</v>
      </c>
      <c r="G15" s="3">
        <v>3.8112793520000001</v>
      </c>
      <c r="H15" s="3">
        <v>1.3999999999999999E-4</v>
      </c>
      <c r="I15" s="3">
        <v>8.0159045626992005E-3</v>
      </c>
      <c r="J15" s="3">
        <v>8.0159045626992005E-3</v>
      </c>
      <c r="K15" s="3">
        <v>8.0159045626992005E-3</v>
      </c>
      <c r="L15" s="3">
        <v>1.043713319388944E-3</v>
      </c>
      <c r="M15" s="3">
        <v>1.6933918879999998</v>
      </c>
      <c r="N15" s="3">
        <v>2.8109124349371E-2</v>
      </c>
      <c r="O15" s="3">
        <v>3.8235189354990998E-2</v>
      </c>
      <c r="P15" s="3">
        <v>6.5004198698599995E-3</v>
      </c>
      <c r="Q15" s="3">
        <v>6.159192599119E-3</v>
      </c>
      <c r="R15" s="3">
        <v>4.7837684975549001E-2</v>
      </c>
      <c r="S15" s="3">
        <v>5.7440044952906999E-2</v>
      </c>
      <c r="T15" s="3">
        <v>0.128672722883657</v>
      </c>
      <c r="U15" s="3">
        <v>2.7237277428130001E-2</v>
      </c>
      <c r="V15" s="3">
        <v>0.29680278968354901</v>
      </c>
      <c r="W15" s="3">
        <v>1.8894873E-2</v>
      </c>
      <c r="X15" s="3" t="s">
        <v>451</v>
      </c>
      <c r="Y15" s="3" t="s">
        <v>451</v>
      </c>
      <c r="Z15" s="3" t="s">
        <v>451</v>
      </c>
      <c r="AA15" s="3" t="s">
        <v>451</v>
      </c>
      <c r="AB15" s="3" t="s">
        <v>451</v>
      </c>
      <c r="AC15" s="3" t="s">
        <v>452</v>
      </c>
      <c r="AD15" s="3" t="s">
        <v>452</v>
      </c>
      <c r="AE15" s="44"/>
      <c r="AF15" s="114">
        <v>53237.55</v>
      </c>
      <c r="AG15" s="114" t="s">
        <v>452</v>
      </c>
      <c r="AH15" s="114">
        <v>19407.169999999998</v>
      </c>
      <c r="AI15" s="114" t="s">
        <v>452</v>
      </c>
      <c r="AJ15" s="114">
        <v>408.2</v>
      </c>
      <c r="AK15" s="114" t="s">
        <v>452</v>
      </c>
      <c r="AL15" s="37" t="s">
        <v>45</v>
      </c>
    </row>
    <row r="16" spans="1:38" ht="26.25" customHeight="1" thickBot="1" x14ac:dyDescent="0.3">
      <c r="A16" s="51" t="s">
        <v>49</v>
      </c>
      <c r="B16" s="51" t="s">
        <v>52</v>
      </c>
      <c r="C16" s="52" t="s">
        <v>53</v>
      </c>
      <c r="D16" s="53"/>
      <c r="E16" s="3">
        <v>1.5256795999999999</v>
      </c>
      <c r="F16" s="3" t="s">
        <v>453</v>
      </c>
      <c r="G16" s="3">
        <v>0.13219719999999999</v>
      </c>
      <c r="H16" s="3" t="s">
        <v>452</v>
      </c>
      <c r="I16" s="3" t="s">
        <v>453</v>
      </c>
      <c r="J16" s="3" t="s">
        <v>453</v>
      </c>
      <c r="K16" s="3" t="s">
        <v>453</v>
      </c>
      <c r="L16" s="3" t="s">
        <v>453</v>
      </c>
      <c r="M16" s="3">
        <v>0.23945459999999999</v>
      </c>
      <c r="N16" s="3" t="s">
        <v>453</v>
      </c>
      <c r="O16" s="3" t="s">
        <v>453</v>
      </c>
      <c r="P16" s="3" t="s">
        <v>453</v>
      </c>
      <c r="Q16" s="3" t="s">
        <v>453</v>
      </c>
      <c r="R16" s="3" t="s">
        <v>453</v>
      </c>
      <c r="S16" s="3" t="s">
        <v>453</v>
      </c>
      <c r="T16" s="3" t="s">
        <v>453</v>
      </c>
      <c r="U16" s="3" t="s">
        <v>453</v>
      </c>
      <c r="V16" s="3" t="s">
        <v>453</v>
      </c>
      <c r="W16" s="3" t="s">
        <v>453</v>
      </c>
      <c r="X16" s="3" t="s">
        <v>453</v>
      </c>
      <c r="Y16" s="3" t="s">
        <v>453</v>
      </c>
      <c r="Z16" s="3" t="s">
        <v>453</v>
      </c>
      <c r="AA16" s="3" t="s">
        <v>453</v>
      </c>
      <c r="AB16" s="3" t="s">
        <v>453</v>
      </c>
      <c r="AC16" s="3" t="s">
        <v>453</v>
      </c>
      <c r="AD16" s="3" t="s">
        <v>452</v>
      </c>
      <c r="AE16" s="44"/>
      <c r="AF16" s="114" t="s">
        <v>452</v>
      </c>
      <c r="AG16" s="114">
        <v>4007.45</v>
      </c>
      <c r="AH16" s="114" t="s">
        <v>452</v>
      </c>
      <c r="AI16" s="114" t="s">
        <v>452</v>
      </c>
      <c r="AJ16" s="114" t="s">
        <v>452</v>
      </c>
      <c r="AK16" s="114" t="s">
        <v>452</v>
      </c>
      <c r="AL16" s="37" t="s">
        <v>45</v>
      </c>
    </row>
    <row r="17" spans="1:38" ht="26.25" customHeight="1" thickBot="1" x14ac:dyDescent="0.3">
      <c r="A17" s="51" t="s">
        <v>49</v>
      </c>
      <c r="B17" s="51" t="s">
        <v>54</v>
      </c>
      <c r="C17" s="52" t="s">
        <v>55</v>
      </c>
      <c r="D17" s="53"/>
      <c r="E17" s="3">
        <v>1.0741767843165</v>
      </c>
      <c r="F17" s="3">
        <v>4.800575935113717E-2</v>
      </c>
      <c r="G17" s="3">
        <v>9.2571162451970002E-2</v>
      </c>
      <c r="H17" s="3">
        <v>7.9977099999999999E-3</v>
      </c>
      <c r="I17" s="3">
        <v>3.2588503489539296E-2</v>
      </c>
      <c r="J17" s="3">
        <v>4.0022480228937903E-2</v>
      </c>
      <c r="K17" s="3">
        <v>5.1393085574950301E-2</v>
      </c>
      <c r="L17" s="3">
        <v>1.9357967433455501E-3</v>
      </c>
      <c r="M17" s="3">
        <v>0.13405263270519999</v>
      </c>
      <c r="N17" s="3">
        <v>0.14337498667313903</v>
      </c>
      <c r="O17" s="3">
        <v>2.440788849359E-3</v>
      </c>
      <c r="P17" s="3">
        <v>5.3322753137969997E-3</v>
      </c>
      <c r="Q17" s="3">
        <v>2.3080291495386998E-2</v>
      </c>
      <c r="R17" s="3">
        <v>0.2098119709789</v>
      </c>
      <c r="S17" s="3">
        <v>8.8978798237000015E-3</v>
      </c>
      <c r="T17" s="3">
        <v>8.3151043615793993E-2</v>
      </c>
      <c r="U17" s="3">
        <v>2.4698470061840002E-3</v>
      </c>
      <c r="V17" s="3">
        <v>0.231765921819516</v>
      </c>
      <c r="W17" s="3">
        <v>2.1234633000000003E-2</v>
      </c>
      <c r="X17" s="3">
        <v>3.3877529999999997E-5</v>
      </c>
      <c r="Y17" s="3">
        <v>3.4756830000000001E-5</v>
      </c>
      <c r="Z17" s="3">
        <v>3.3864110000000007E-5</v>
      </c>
      <c r="AA17" s="3">
        <v>3.3850690000000004E-5</v>
      </c>
      <c r="AB17" s="3">
        <v>1.3634915000000002E-4</v>
      </c>
      <c r="AC17" s="3" t="s">
        <v>452</v>
      </c>
      <c r="AD17" s="3" t="s">
        <v>452</v>
      </c>
      <c r="AE17" s="44"/>
      <c r="AF17" s="114">
        <v>243.43552052202079</v>
      </c>
      <c r="AG17" s="114">
        <v>152.46</v>
      </c>
      <c r="AH17" s="114">
        <v>16797.706439304769</v>
      </c>
      <c r="AI17" s="114" t="s">
        <v>452</v>
      </c>
      <c r="AJ17" s="114">
        <v>61.781813526599997</v>
      </c>
      <c r="AK17" s="114" t="s">
        <v>452</v>
      </c>
      <c r="AL17" s="37" t="s">
        <v>45</v>
      </c>
    </row>
    <row r="18" spans="1:38" ht="26.25" customHeight="1" thickBot="1" x14ac:dyDescent="0.3">
      <c r="A18" s="51" t="s">
        <v>49</v>
      </c>
      <c r="B18" s="51" t="s">
        <v>56</v>
      </c>
      <c r="C18" s="52" t="s">
        <v>57</v>
      </c>
      <c r="D18" s="53"/>
      <c r="E18" s="3">
        <v>0.21545644390369997</v>
      </c>
      <c r="F18" s="3">
        <v>1.3212808501676439E-2</v>
      </c>
      <c r="G18" s="3">
        <v>3.6463396054199999E-3</v>
      </c>
      <c r="H18" s="3">
        <v>3.9420000000000004E-4</v>
      </c>
      <c r="I18" s="3">
        <v>4.9392281306335099E-2</v>
      </c>
      <c r="J18" s="3">
        <v>5.5108190167138596E-2</v>
      </c>
      <c r="K18" s="3">
        <v>6.2027477817660999E-2</v>
      </c>
      <c r="L18" s="3">
        <v>5.2179388208177298E-3</v>
      </c>
      <c r="M18" s="3">
        <v>0.14399435825719997</v>
      </c>
      <c r="N18" s="3">
        <v>9.9325100011183012E-2</v>
      </c>
      <c r="O18" s="3">
        <v>1.996996066074E-3</v>
      </c>
      <c r="P18" s="3">
        <v>6.5750002382719995E-3</v>
      </c>
      <c r="Q18" s="3">
        <v>5.2843403265419994E-3</v>
      </c>
      <c r="R18" s="3">
        <v>1.1113429902845999E-2</v>
      </c>
      <c r="S18" s="3">
        <v>1.5201276120899001E-2</v>
      </c>
      <c r="T18" s="3">
        <v>0.110537755187969</v>
      </c>
      <c r="U18" s="3">
        <v>3.3684365341240001E-3</v>
      </c>
      <c r="V18" s="3">
        <v>0.176917368634149</v>
      </c>
      <c r="W18" s="3">
        <v>1.0261975E-2</v>
      </c>
      <c r="X18" s="3">
        <v>6.5729999999999994E-8</v>
      </c>
      <c r="Y18" s="3">
        <v>5.1893999999999996E-7</v>
      </c>
      <c r="Z18" s="3">
        <v>5.8820000000000007E-8</v>
      </c>
      <c r="AA18" s="3">
        <v>5.1889999999999997E-8</v>
      </c>
      <c r="AB18" s="3">
        <v>6.9537999999999992E-7</v>
      </c>
      <c r="AC18" s="3" t="s">
        <v>451</v>
      </c>
      <c r="AD18" s="3">
        <v>7.0000000000000001E-3</v>
      </c>
      <c r="AE18" s="44"/>
      <c r="AF18" s="114">
        <v>553.44102788964028</v>
      </c>
      <c r="AG18" s="114">
        <v>722.99284884488088</v>
      </c>
      <c r="AH18" s="114">
        <v>4892.2255314888589</v>
      </c>
      <c r="AI18" s="114" t="s">
        <v>452</v>
      </c>
      <c r="AJ18" s="114" t="s">
        <v>452</v>
      </c>
      <c r="AK18" s="114" t="s">
        <v>452</v>
      </c>
      <c r="AL18" s="37" t="s">
        <v>45</v>
      </c>
    </row>
    <row r="19" spans="1:38" ht="26.25" customHeight="1" thickBot="1" x14ac:dyDescent="0.3">
      <c r="A19" s="51" t="s">
        <v>49</v>
      </c>
      <c r="B19" s="51" t="s">
        <v>58</v>
      </c>
      <c r="C19" s="52" t="s">
        <v>59</v>
      </c>
      <c r="D19" s="53"/>
      <c r="E19" s="3">
        <v>2.6296383150000002</v>
      </c>
      <c r="F19" s="3">
        <v>0.37920411919999997</v>
      </c>
      <c r="G19" s="3">
        <v>0.29624669999999997</v>
      </c>
      <c r="H19" s="3">
        <v>1.477034E-2</v>
      </c>
      <c r="I19" s="3">
        <v>0.22117383280360001</v>
      </c>
      <c r="J19" s="3">
        <v>0.27084431878228199</v>
      </c>
      <c r="K19" s="3">
        <v>0.33987642423222003</v>
      </c>
      <c r="L19" s="3">
        <v>6.2588681140621397E-2</v>
      </c>
      <c r="M19" s="3">
        <v>1.8471883999999998</v>
      </c>
      <c r="N19" s="3">
        <v>0.16312789106480599</v>
      </c>
      <c r="O19" s="3">
        <v>5.3460740059675001E-2</v>
      </c>
      <c r="P19" s="3">
        <v>6.1718826736551997E-2</v>
      </c>
      <c r="Q19" s="3">
        <v>0.10302051570513701</v>
      </c>
      <c r="R19" s="3">
        <v>5.5491425394179998E-2</v>
      </c>
      <c r="S19" s="3">
        <v>0.10881914959546601</v>
      </c>
      <c r="T19" s="3">
        <v>0.18599743407472</v>
      </c>
      <c r="U19" s="3">
        <v>0.26314887404570397</v>
      </c>
      <c r="V19" s="3">
        <v>0.144360629732498</v>
      </c>
      <c r="W19" s="3">
        <v>9.0105485999999999E-2</v>
      </c>
      <c r="X19" s="3">
        <v>1.3547528400000002E-3</v>
      </c>
      <c r="Y19" s="3">
        <v>1.8869567099999999E-3</v>
      </c>
      <c r="Z19" s="3">
        <v>7.3837323999999998E-4</v>
      </c>
      <c r="AA19" s="3">
        <v>6.3261935000000007E-4</v>
      </c>
      <c r="AB19" s="3">
        <v>4.6163442900000002E-3</v>
      </c>
      <c r="AC19" s="3">
        <v>6.0000000000000002E-5</v>
      </c>
      <c r="AD19" s="3">
        <v>1.2489999999999999E-2</v>
      </c>
      <c r="AE19" s="44"/>
      <c r="AF19" s="114">
        <v>6034.5076286284529</v>
      </c>
      <c r="AG19" s="114">
        <v>28.428000000000001</v>
      </c>
      <c r="AH19" s="114">
        <v>55386.274313011672</v>
      </c>
      <c r="AI19" s="114">
        <v>2529.2203514481075</v>
      </c>
      <c r="AJ19" s="114">
        <v>107.86918</v>
      </c>
      <c r="AK19" s="114" t="s">
        <v>452</v>
      </c>
      <c r="AL19" s="37" t="s">
        <v>45</v>
      </c>
    </row>
    <row r="20" spans="1:38" ht="26.25" customHeight="1" thickBot="1" x14ac:dyDescent="0.3">
      <c r="A20" s="51" t="s">
        <v>49</v>
      </c>
      <c r="B20" s="51" t="s">
        <v>60</v>
      </c>
      <c r="C20" s="52" t="s">
        <v>61</v>
      </c>
      <c r="D20" s="53"/>
      <c r="E20" s="3">
        <v>1.3474163018550001</v>
      </c>
      <c r="F20" s="3">
        <v>0.14487757258</v>
      </c>
      <c r="G20" s="3">
        <v>0.12212263166331</v>
      </c>
      <c r="H20" s="3">
        <v>2.137853E-2</v>
      </c>
      <c r="I20" s="3">
        <v>9.6860388036648509E-2</v>
      </c>
      <c r="J20" s="3">
        <v>0.11494391708578348</v>
      </c>
      <c r="K20" s="3">
        <v>0.13405133120075058</v>
      </c>
      <c r="L20" s="3">
        <v>1.7189854012594499E-2</v>
      </c>
      <c r="M20" s="3">
        <v>0.87467269235190004</v>
      </c>
      <c r="N20" s="3">
        <v>0.317009642158738</v>
      </c>
      <c r="O20" s="3">
        <v>7.0772325700832001E-2</v>
      </c>
      <c r="P20" s="3">
        <v>1.5570341168378E-2</v>
      </c>
      <c r="Q20" s="3">
        <v>2.5701778674675997E-2</v>
      </c>
      <c r="R20" s="3">
        <v>0.14390804450341399</v>
      </c>
      <c r="S20" s="3">
        <v>8.8885959829002992E-2</v>
      </c>
      <c r="T20" s="3">
        <v>5.6133927964300001E-2</v>
      </c>
      <c r="U20" s="3">
        <v>1.7427598877941999E-2</v>
      </c>
      <c r="V20" s="3">
        <v>3.33351391588337</v>
      </c>
      <c r="W20" s="3">
        <v>0.44532586400000002</v>
      </c>
      <c r="X20" s="3">
        <v>3.8557267399999998E-2</v>
      </c>
      <c r="Y20" s="3">
        <v>5.8471993649999998E-2</v>
      </c>
      <c r="Z20" s="3">
        <v>1.4636434E-2</v>
      </c>
      <c r="AA20" s="3">
        <v>1.4673243860000001E-2</v>
      </c>
      <c r="AB20" s="3">
        <v>0.1263389389</v>
      </c>
      <c r="AC20" s="3">
        <v>9.1900000000000003E-3</v>
      </c>
      <c r="AD20" s="3">
        <v>6.43E-3</v>
      </c>
      <c r="AE20" s="44"/>
      <c r="AF20" s="114">
        <v>62.410040787748315</v>
      </c>
      <c r="AG20" s="114">
        <v>939.38165099999992</v>
      </c>
      <c r="AH20" s="114">
        <v>5512.1781709314528</v>
      </c>
      <c r="AI20" s="114">
        <v>14418.948088839999</v>
      </c>
      <c r="AJ20" s="114">
        <v>1602.3990124799998</v>
      </c>
      <c r="AK20" s="114" t="s">
        <v>452</v>
      </c>
      <c r="AL20" s="37" t="s">
        <v>45</v>
      </c>
    </row>
    <row r="21" spans="1:38" ht="26.25" customHeight="1" thickBot="1" x14ac:dyDescent="0.3">
      <c r="A21" s="51" t="s">
        <v>49</v>
      </c>
      <c r="B21" s="51" t="s">
        <v>62</v>
      </c>
      <c r="C21" s="52" t="s">
        <v>63</v>
      </c>
      <c r="D21" s="53"/>
      <c r="E21" s="3">
        <v>2.0975958338020004</v>
      </c>
      <c r="F21" s="3">
        <v>0.42802489194000004</v>
      </c>
      <c r="G21" s="3">
        <v>0.35298802519030004</v>
      </c>
      <c r="H21" s="3">
        <v>4.8154860000000001E-2</v>
      </c>
      <c r="I21" s="3">
        <v>0.2197315320961255</v>
      </c>
      <c r="J21" s="3">
        <v>0.22761023318649259</v>
      </c>
      <c r="K21" s="3">
        <v>0.24130123608765111</v>
      </c>
      <c r="L21" s="3">
        <v>5.0761333421464827E-2</v>
      </c>
      <c r="M21" s="3">
        <v>2.7112864268810002</v>
      </c>
      <c r="N21" s="3">
        <v>0.100723120614006</v>
      </c>
      <c r="O21" s="3">
        <v>2.0446206797836999E-2</v>
      </c>
      <c r="P21" s="3">
        <v>9.6488328057510002E-3</v>
      </c>
      <c r="Q21" s="3">
        <v>1.0826111822991001E-2</v>
      </c>
      <c r="R21" s="3">
        <v>3.8531500007558998E-2</v>
      </c>
      <c r="S21" s="3">
        <v>2.2227877216231998E-2</v>
      </c>
      <c r="T21" s="3">
        <v>0.15735821943185102</v>
      </c>
      <c r="U21" s="3">
        <v>1.0658063256688E-2</v>
      </c>
      <c r="V21" s="3">
        <v>0.79948073860849411</v>
      </c>
      <c r="W21" s="3">
        <v>0.13721180999999999</v>
      </c>
      <c r="X21" s="3">
        <v>9.425538360000001E-3</v>
      </c>
      <c r="Y21" s="3">
        <v>1.5132851990000001E-2</v>
      </c>
      <c r="Z21" s="3">
        <v>4.7171666899999999E-3</v>
      </c>
      <c r="AA21" s="3">
        <v>3.7746790599999997E-3</v>
      </c>
      <c r="AB21" s="3">
        <v>3.3050236109999999E-2</v>
      </c>
      <c r="AC21" s="3">
        <v>4.7099999999999998E-3</v>
      </c>
      <c r="AD21" s="3">
        <v>2.4E-2</v>
      </c>
      <c r="AE21" s="44"/>
      <c r="AF21" s="114">
        <v>1627.5637740491361</v>
      </c>
      <c r="AG21" s="114">
        <v>438.37868125680001</v>
      </c>
      <c r="AH21" s="114">
        <v>36239.465061936302</v>
      </c>
      <c r="AI21" s="114">
        <v>3068.8555418081596</v>
      </c>
      <c r="AJ21" s="114" t="s">
        <v>452</v>
      </c>
      <c r="AK21" s="114" t="s">
        <v>452</v>
      </c>
      <c r="AL21" s="37" t="s">
        <v>45</v>
      </c>
    </row>
    <row r="22" spans="1:38" ht="26.25" customHeight="1" thickBot="1" x14ac:dyDescent="0.3">
      <c r="A22" s="51" t="s">
        <v>49</v>
      </c>
      <c r="B22" s="55" t="s">
        <v>64</v>
      </c>
      <c r="C22" s="52" t="s">
        <v>65</v>
      </c>
      <c r="D22" s="53"/>
      <c r="E22" s="3">
        <v>1.2344843760000002</v>
      </c>
      <c r="F22" s="3">
        <v>6.5512382680000009E-2</v>
      </c>
      <c r="G22" s="3">
        <v>0.64320388100000003</v>
      </c>
      <c r="H22" s="3">
        <v>2.277556E-2</v>
      </c>
      <c r="I22" s="3">
        <v>0.1332469308232595</v>
      </c>
      <c r="J22" s="3">
        <v>0.14055281381447821</v>
      </c>
      <c r="K22" s="3">
        <v>0.1491874557408448</v>
      </c>
      <c r="L22" s="3">
        <v>1.6527214684296271E-2</v>
      </c>
      <c r="M22" s="3">
        <v>2.6377841829999999</v>
      </c>
      <c r="N22" s="3">
        <v>0.24798418874012101</v>
      </c>
      <c r="O22" s="3">
        <v>5.8687053393789998E-3</v>
      </c>
      <c r="P22" s="3">
        <v>1.7362619964826999E-2</v>
      </c>
      <c r="Q22" s="3">
        <v>1.2958329921906001E-2</v>
      </c>
      <c r="R22" s="3">
        <v>2.7750912242020004E-2</v>
      </c>
      <c r="S22" s="3">
        <v>3.7180337210615998E-2</v>
      </c>
      <c r="T22" s="3">
        <v>0.15564524802209401</v>
      </c>
      <c r="U22" s="3">
        <v>1.1448428046734E-2</v>
      </c>
      <c r="V22" s="3">
        <v>0.40359050664124096</v>
      </c>
      <c r="W22" s="3">
        <v>4.3642687000000006E-2</v>
      </c>
      <c r="X22" s="3">
        <v>6.8083705599999997E-3</v>
      </c>
      <c r="Y22" s="3">
        <v>8.8268422699999995E-3</v>
      </c>
      <c r="Z22" s="3">
        <v>3.5470953399999996E-3</v>
      </c>
      <c r="AA22" s="3">
        <v>2.7690141300000005E-3</v>
      </c>
      <c r="AB22" s="3">
        <v>2.1951322280000001E-2</v>
      </c>
      <c r="AC22" s="3" t="s">
        <v>453</v>
      </c>
      <c r="AD22" s="3" t="s">
        <v>452</v>
      </c>
      <c r="AE22" s="44"/>
      <c r="AF22" s="114">
        <v>3291.2810983676131</v>
      </c>
      <c r="AG22" s="114">
        <v>11115.61382178</v>
      </c>
      <c r="AH22" s="114">
        <v>22569.044553128446</v>
      </c>
      <c r="AI22" s="114">
        <v>6288.4422760395873</v>
      </c>
      <c r="AJ22" s="114">
        <v>4859.2918</v>
      </c>
      <c r="AK22" s="114" t="s">
        <v>452</v>
      </c>
      <c r="AL22" s="37" t="s">
        <v>45</v>
      </c>
    </row>
    <row r="23" spans="1:38" ht="26.25" customHeight="1" thickBot="1" x14ac:dyDescent="0.3">
      <c r="A23" s="51" t="s">
        <v>66</v>
      </c>
      <c r="B23" s="55" t="s">
        <v>359</v>
      </c>
      <c r="C23" s="52" t="s">
        <v>355</v>
      </c>
      <c r="D23" s="86"/>
      <c r="E23" s="3">
        <v>1.3002928305566455</v>
      </c>
      <c r="F23" s="3">
        <v>0.55877936206971046</v>
      </c>
      <c r="G23" s="3">
        <v>3.3660542356482308E-3</v>
      </c>
      <c r="H23" s="3">
        <v>1.4830471898868841E-3</v>
      </c>
      <c r="I23" s="3">
        <v>9.3342576235585173E-2</v>
      </c>
      <c r="J23" s="3">
        <v>0.22228830194881122</v>
      </c>
      <c r="K23" s="3">
        <v>1.2933500002992</v>
      </c>
      <c r="L23" s="3">
        <v>5.9928081694651102E-2</v>
      </c>
      <c r="M23" s="3">
        <v>3.4143905097695315</v>
      </c>
      <c r="N23" s="3">
        <v>2.1890661103182813E-3</v>
      </c>
      <c r="O23" s="3">
        <v>3.9904799657985565E-3</v>
      </c>
      <c r="P23" s="3">
        <v>7.0914999999999997E-4</v>
      </c>
      <c r="Q23" s="3">
        <v>9.4379000000000002E-4</v>
      </c>
      <c r="R23" s="3">
        <v>1.011056459682322E-2</v>
      </c>
      <c r="S23" s="3">
        <v>0.41720358837990001</v>
      </c>
      <c r="T23" s="3">
        <v>1.3821367935548008E-2</v>
      </c>
      <c r="U23" s="3">
        <v>1.8531190953184472E-3</v>
      </c>
      <c r="V23" s="3">
        <v>0.28253801815008062</v>
      </c>
      <c r="W23" s="3" t="s">
        <v>451</v>
      </c>
      <c r="X23" s="3">
        <v>6.1338281689361299E-3</v>
      </c>
      <c r="Y23" s="3">
        <v>8.9409493376857475E-3</v>
      </c>
      <c r="Z23" s="3" t="s">
        <v>451</v>
      </c>
      <c r="AA23" s="3" t="s">
        <v>451</v>
      </c>
      <c r="AB23" s="3">
        <v>1.5074777499271877E-2</v>
      </c>
      <c r="AC23" s="3" t="s">
        <v>452</v>
      </c>
      <c r="AD23" s="3" t="s">
        <v>452</v>
      </c>
      <c r="AE23" s="44"/>
      <c r="AF23" s="114">
        <v>8067.5455777715324</v>
      </c>
      <c r="AG23" s="114" t="s">
        <v>452</v>
      </c>
      <c r="AH23" s="114" t="s">
        <v>452</v>
      </c>
      <c r="AI23" s="114">
        <v>9.8540937159694906</v>
      </c>
      <c r="AJ23" s="114" t="s">
        <v>452</v>
      </c>
      <c r="AK23" s="114" t="s">
        <v>452</v>
      </c>
      <c r="AL23" s="37" t="s">
        <v>45</v>
      </c>
    </row>
    <row r="24" spans="1:38" ht="26.25" customHeight="1" thickBot="1" x14ac:dyDescent="0.3">
      <c r="A24" s="56" t="s">
        <v>49</v>
      </c>
      <c r="B24" s="55" t="s">
        <v>67</v>
      </c>
      <c r="C24" s="52" t="s">
        <v>68</v>
      </c>
      <c r="D24" s="53"/>
      <c r="E24" s="3">
        <v>2.613287996887554</v>
      </c>
      <c r="F24" s="3">
        <v>0.67222091644506932</v>
      </c>
      <c r="G24" s="3">
        <v>0.51474740531903906</v>
      </c>
      <c r="H24" s="3">
        <v>7.0538038291066057E-2</v>
      </c>
      <c r="I24" s="3">
        <v>0.48073803015153516</v>
      </c>
      <c r="J24" s="3">
        <v>0.4960003664360414</v>
      </c>
      <c r="K24" s="3">
        <v>0.52540048823464969</v>
      </c>
      <c r="L24" s="3">
        <v>0.1123541721643644</v>
      </c>
      <c r="M24" s="3">
        <v>2.3439527827798377</v>
      </c>
      <c r="N24" s="3">
        <v>0.17140458470945297</v>
      </c>
      <c r="O24" s="3">
        <v>6.8894026890187948E-2</v>
      </c>
      <c r="P24" s="3">
        <v>1.1536096067983736E-2</v>
      </c>
      <c r="Q24" s="3">
        <v>1.0930519413506246E-2</v>
      </c>
      <c r="R24" s="3">
        <v>0.11935872262468183</v>
      </c>
      <c r="S24" s="3">
        <v>4.3731148984267651E-2</v>
      </c>
      <c r="T24" s="3">
        <v>2.1273389093289848E-2</v>
      </c>
      <c r="U24" s="3">
        <v>3.1719215857941137E-2</v>
      </c>
      <c r="V24" s="3">
        <v>2.5271877411230461</v>
      </c>
      <c r="W24" s="3">
        <v>0.35882618772961972</v>
      </c>
      <c r="X24" s="3">
        <v>2.806123441334734E-2</v>
      </c>
      <c r="Y24" s="3">
        <v>4.492405675853163E-2</v>
      </c>
      <c r="Z24" s="3">
        <v>1.4032252765100251E-2</v>
      </c>
      <c r="AA24" s="3">
        <v>1.1226107506853164E-2</v>
      </c>
      <c r="AB24" s="3">
        <v>9.8243651433832402E-2</v>
      </c>
      <c r="AC24" s="3">
        <v>1.3690000000000001E-2</v>
      </c>
      <c r="AD24" s="3">
        <v>1.7000000000000001E-4</v>
      </c>
      <c r="AE24" s="44"/>
      <c r="AF24" s="114">
        <v>4585.2020406052134</v>
      </c>
      <c r="AG24" s="114">
        <v>176.38310399999997</v>
      </c>
      <c r="AH24" s="114">
        <v>13120.339827563083</v>
      </c>
      <c r="AI24" s="114">
        <v>4856.5964698897733</v>
      </c>
      <c r="AJ24" s="114">
        <v>133.96694026348098</v>
      </c>
      <c r="AK24" s="114" t="s">
        <v>452</v>
      </c>
      <c r="AL24" s="37" t="s">
        <v>45</v>
      </c>
    </row>
    <row r="25" spans="1:38" ht="26.25" customHeight="1" thickBot="1" x14ac:dyDescent="0.3">
      <c r="A25" s="51" t="s">
        <v>69</v>
      </c>
      <c r="B25" s="55" t="s">
        <v>70</v>
      </c>
      <c r="C25" s="57" t="s">
        <v>71</v>
      </c>
      <c r="D25" s="53"/>
      <c r="E25" s="3">
        <v>1.9187201709614063</v>
      </c>
      <c r="F25" s="3">
        <v>0.12177778638297743</v>
      </c>
      <c r="G25" s="3">
        <v>0.10161001639899436</v>
      </c>
      <c r="H25" s="3" t="s">
        <v>451</v>
      </c>
      <c r="I25" s="3">
        <v>1.1471307916014882E-2</v>
      </c>
      <c r="J25" s="3">
        <v>1.4874840674472541E-2</v>
      </c>
      <c r="K25" s="3">
        <v>2.2816417110873781E-2</v>
      </c>
      <c r="L25" s="3">
        <v>7.4814659370111627E-3</v>
      </c>
      <c r="M25" s="3">
        <v>1.0674199968433462</v>
      </c>
      <c r="N25" s="3">
        <v>2.2900000000000001E-5</v>
      </c>
      <c r="O25" s="3">
        <v>1.9099999999999999E-6</v>
      </c>
      <c r="P25" s="3">
        <v>2.2900000000000001E-4</v>
      </c>
      <c r="Q25" s="3">
        <v>3.8199999999999998E-6</v>
      </c>
      <c r="R25" s="3">
        <v>3.8165999999999997E-4</v>
      </c>
      <c r="S25" s="3">
        <v>2.4807999999999997E-4</v>
      </c>
      <c r="T25" s="3">
        <v>9.5400000000000001E-6</v>
      </c>
      <c r="U25" s="3">
        <v>3.8199999999999998E-6</v>
      </c>
      <c r="V25" s="3">
        <v>8.0149000000000008E-4</v>
      </c>
      <c r="W25" s="3" t="s">
        <v>451</v>
      </c>
      <c r="X25" s="3">
        <v>7.3771749999999994E-5</v>
      </c>
      <c r="Y25" s="3">
        <v>7.3771749999999994E-5</v>
      </c>
      <c r="Z25" s="3">
        <v>7.3771749999999994E-5</v>
      </c>
      <c r="AA25" s="3">
        <v>7.3771749999999994E-5</v>
      </c>
      <c r="AB25" s="3">
        <v>2.9508699999999998E-4</v>
      </c>
      <c r="AC25" s="3" t="s">
        <v>452</v>
      </c>
      <c r="AD25" s="3" t="s">
        <v>452</v>
      </c>
      <c r="AE25" s="44"/>
      <c r="AF25" s="114">
        <v>5291.1312877871169</v>
      </c>
      <c r="AG25" s="114" t="s">
        <v>452</v>
      </c>
      <c r="AH25" s="114" t="s">
        <v>452</v>
      </c>
      <c r="AI25" s="114" t="s">
        <v>452</v>
      </c>
      <c r="AJ25" s="114" t="s">
        <v>452</v>
      </c>
      <c r="AK25" s="114" t="s">
        <v>452</v>
      </c>
      <c r="AL25" s="37" t="s">
        <v>45</v>
      </c>
    </row>
    <row r="26" spans="1:38" ht="26.25" customHeight="1" thickBot="1" x14ac:dyDescent="0.3">
      <c r="A26" s="51" t="s">
        <v>69</v>
      </c>
      <c r="B26" s="51" t="s">
        <v>72</v>
      </c>
      <c r="C26" s="52" t="s">
        <v>73</v>
      </c>
      <c r="D26" s="53"/>
      <c r="E26" s="3">
        <v>1.34934925805501E-2</v>
      </c>
      <c r="F26" s="3">
        <v>2.422017413260075E-2</v>
      </c>
      <c r="G26" s="3">
        <v>1.2122930766172958E-3</v>
      </c>
      <c r="H26" s="3" t="s">
        <v>451</v>
      </c>
      <c r="I26" s="3">
        <v>1.6573325058875579E-4</v>
      </c>
      <c r="J26" s="3">
        <v>1.6573325058875579E-4</v>
      </c>
      <c r="K26" s="3">
        <v>1.6573325058875579E-4</v>
      </c>
      <c r="L26" s="3">
        <v>1.2082493794156682E-4</v>
      </c>
      <c r="M26" s="3">
        <v>1.1262988957928732</v>
      </c>
      <c r="N26" s="3">
        <v>4.4575429999999999E-2</v>
      </c>
      <c r="O26" s="3">
        <v>6.8000000000000005E-7</v>
      </c>
      <c r="P26" s="3">
        <v>5.4299999999999997E-6</v>
      </c>
      <c r="Q26" s="3">
        <v>1.0000000000000001E-7</v>
      </c>
      <c r="R26" s="3">
        <v>9.1400000000000006E-6</v>
      </c>
      <c r="S26" s="3">
        <v>7.8200000000000014E-6</v>
      </c>
      <c r="T26" s="3">
        <v>9.7999999999999993E-7</v>
      </c>
      <c r="U26" s="3">
        <v>9.0000000000000012E-8</v>
      </c>
      <c r="V26" s="3">
        <v>1.4576000000000001E-4</v>
      </c>
      <c r="W26" s="3" t="s">
        <v>451</v>
      </c>
      <c r="X26" s="3">
        <v>8.6899999999999996E-7</v>
      </c>
      <c r="Y26" s="3">
        <v>8.6899999999999996E-7</v>
      </c>
      <c r="Z26" s="3">
        <v>8.6899999999999996E-7</v>
      </c>
      <c r="AA26" s="3">
        <v>8.6899999999999996E-7</v>
      </c>
      <c r="AB26" s="3">
        <v>3.484E-6</v>
      </c>
      <c r="AC26" s="3" t="s">
        <v>452</v>
      </c>
      <c r="AD26" s="3" t="s">
        <v>452</v>
      </c>
      <c r="AE26" s="44"/>
      <c r="AF26" s="114">
        <v>88.409937581205284</v>
      </c>
      <c r="AG26" s="114" t="s">
        <v>452</v>
      </c>
      <c r="AH26" s="114" t="s">
        <v>452</v>
      </c>
      <c r="AI26" s="114" t="s">
        <v>452</v>
      </c>
      <c r="AJ26" s="114" t="s">
        <v>452</v>
      </c>
      <c r="AK26" s="114" t="s">
        <v>452</v>
      </c>
      <c r="AL26" s="37" t="s">
        <v>45</v>
      </c>
    </row>
    <row r="27" spans="1:38" ht="26.25" customHeight="1" thickBot="1" x14ac:dyDescent="0.3">
      <c r="A27" s="51" t="s">
        <v>74</v>
      </c>
      <c r="B27" s="51" t="s">
        <v>75</v>
      </c>
      <c r="C27" s="52" t="s">
        <v>76</v>
      </c>
      <c r="D27" s="53"/>
      <c r="E27" s="3">
        <v>20.161333793891881</v>
      </c>
      <c r="F27" s="3">
        <v>1.0987983771809506</v>
      </c>
      <c r="G27" s="3">
        <v>5.0661207869524619E-2</v>
      </c>
      <c r="H27" s="3">
        <v>0.97419668614436716</v>
      </c>
      <c r="I27" s="3">
        <v>0.25807814226486414</v>
      </c>
      <c r="J27" s="3">
        <v>0.25807814226486414</v>
      </c>
      <c r="K27" s="3">
        <v>0.25807814226486414</v>
      </c>
      <c r="L27" s="3">
        <v>0.20318742487989488</v>
      </c>
      <c r="M27" s="3">
        <v>24.108200896069441</v>
      </c>
      <c r="N27" s="3">
        <v>4.4389132331428072E-3</v>
      </c>
      <c r="O27" s="3">
        <v>5.2809390637800118E-4</v>
      </c>
      <c r="P27" s="3">
        <v>2.9664646868655435E-2</v>
      </c>
      <c r="Q27" s="3">
        <v>8.4568135509670078E-4</v>
      </c>
      <c r="R27" s="3">
        <v>3.1465675312633633E-2</v>
      </c>
      <c r="S27" s="3">
        <v>2.1680023575439945E-2</v>
      </c>
      <c r="T27" s="3">
        <v>5.2699724904015253E-3</v>
      </c>
      <c r="U27" s="3">
        <v>6.3517489743739909E-4</v>
      </c>
      <c r="V27" s="3">
        <v>0.10801628780895273</v>
      </c>
      <c r="W27" s="3">
        <v>0.66060490000000005</v>
      </c>
      <c r="X27" s="3">
        <v>6.8179892622299995E-2</v>
      </c>
      <c r="Y27" s="3">
        <v>7.96061733158E-2</v>
      </c>
      <c r="Z27" s="3">
        <v>5.8073917336200001E-2</v>
      </c>
      <c r="AA27" s="3">
        <v>7.2096936766399999E-2</v>
      </c>
      <c r="AB27" s="3">
        <v>0.2779569200407</v>
      </c>
      <c r="AC27" s="3">
        <v>6.6060510000000002E-4</v>
      </c>
      <c r="AD27" s="3">
        <v>1.3220239999999999E-4</v>
      </c>
      <c r="AE27" s="44"/>
      <c r="AF27" s="114">
        <v>165459.66012867802</v>
      </c>
      <c r="AG27" s="114" t="s">
        <v>452</v>
      </c>
      <c r="AH27" s="114">
        <v>734.45358400600003</v>
      </c>
      <c r="AI27" s="114">
        <v>16326.635075146</v>
      </c>
      <c r="AJ27" s="114">
        <v>2264.8809920721001</v>
      </c>
      <c r="AK27" s="114" t="s">
        <v>452</v>
      </c>
      <c r="AL27" s="37" t="s">
        <v>45</v>
      </c>
    </row>
    <row r="28" spans="1:38" ht="26.25" customHeight="1" thickBot="1" x14ac:dyDescent="0.3">
      <c r="A28" s="51" t="s">
        <v>74</v>
      </c>
      <c r="B28" s="51" t="s">
        <v>77</v>
      </c>
      <c r="C28" s="52" t="s">
        <v>78</v>
      </c>
      <c r="D28" s="53"/>
      <c r="E28" s="3">
        <v>14.435656623981171</v>
      </c>
      <c r="F28" s="3">
        <v>0.20197265678733006</v>
      </c>
      <c r="G28" s="3">
        <v>1.5769449338259491E-2</v>
      </c>
      <c r="H28" s="3">
        <v>7.4904019591669563E-2</v>
      </c>
      <c r="I28" s="3">
        <v>0.13008475124525073</v>
      </c>
      <c r="J28" s="3">
        <v>0.13008475124525073</v>
      </c>
      <c r="K28" s="3">
        <v>0.13008475124525073</v>
      </c>
      <c r="L28" s="3">
        <v>0.10775470611552469</v>
      </c>
      <c r="M28" s="3">
        <v>1.9016586545289011</v>
      </c>
      <c r="N28" s="3">
        <v>5.6726030094516743E-4</v>
      </c>
      <c r="O28" s="3">
        <v>5.8169764190868508E-5</v>
      </c>
      <c r="P28" s="3">
        <v>5.7148280991221375E-3</v>
      </c>
      <c r="Q28" s="3">
        <v>1.127301931408576E-4</v>
      </c>
      <c r="R28" s="3">
        <v>8.8890740507240537E-3</v>
      </c>
      <c r="S28" s="3">
        <v>5.9708447686780807E-3</v>
      </c>
      <c r="T28" s="3">
        <v>2.8681908537666495E-4</v>
      </c>
      <c r="U28" s="3">
        <v>1.0912085789997823E-4</v>
      </c>
      <c r="V28" s="3">
        <v>1.9533474364769703E-2</v>
      </c>
      <c r="W28" s="3">
        <v>0.13438800000000001</v>
      </c>
      <c r="X28" s="3">
        <v>2.2975076140700001E-2</v>
      </c>
      <c r="Y28" s="3">
        <v>2.5798751901100002E-2</v>
      </c>
      <c r="Z28" s="3">
        <v>2.0176211192900001E-2</v>
      </c>
      <c r="AA28" s="3">
        <v>2.1511046542800002E-2</v>
      </c>
      <c r="AB28" s="3">
        <v>9.0461085777500005E-2</v>
      </c>
      <c r="AC28" s="3">
        <v>1.343878E-4</v>
      </c>
      <c r="AD28" s="3">
        <v>2.6964399999999999E-5</v>
      </c>
      <c r="AE28" s="44"/>
      <c r="AF28" s="114">
        <v>39957.802731965799</v>
      </c>
      <c r="AG28" s="114" t="s">
        <v>452</v>
      </c>
      <c r="AH28" s="114" t="s">
        <v>453</v>
      </c>
      <c r="AI28" s="114">
        <v>4727.8596770672002</v>
      </c>
      <c r="AJ28" s="114" t="s">
        <v>452</v>
      </c>
      <c r="AK28" s="114" t="s">
        <v>452</v>
      </c>
      <c r="AL28" s="37" t="s">
        <v>45</v>
      </c>
    </row>
    <row r="29" spans="1:38" ht="26.25" customHeight="1" thickBot="1" x14ac:dyDescent="0.3">
      <c r="A29" s="51" t="s">
        <v>74</v>
      </c>
      <c r="B29" s="51" t="s">
        <v>79</v>
      </c>
      <c r="C29" s="52" t="s">
        <v>80</v>
      </c>
      <c r="D29" s="53"/>
      <c r="E29" s="3">
        <v>10.417484577586032</v>
      </c>
      <c r="F29" s="3">
        <v>0.38499849211782533</v>
      </c>
      <c r="G29" s="3">
        <v>4.0517782799726121E-2</v>
      </c>
      <c r="H29" s="3">
        <v>9.5411763602897659E-2</v>
      </c>
      <c r="I29" s="3">
        <v>0.12964108185156861</v>
      </c>
      <c r="J29" s="3">
        <v>0.12964108185156861</v>
      </c>
      <c r="K29" s="3">
        <v>0.12964108185156861</v>
      </c>
      <c r="L29" s="3">
        <v>7.5135405911011005E-2</v>
      </c>
      <c r="M29" s="3">
        <v>3.7808965403679098</v>
      </c>
      <c r="N29" s="3">
        <v>1.3354378719163519E-3</v>
      </c>
      <c r="O29" s="3">
        <v>1.3354405483421172E-4</v>
      </c>
      <c r="P29" s="3">
        <v>1.415558617412126E-2</v>
      </c>
      <c r="Q29" s="3">
        <v>2.6708744056198191E-4</v>
      </c>
      <c r="R29" s="3">
        <v>2.2702303979331706E-2</v>
      </c>
      <c r="S29" s="3">
        <v>1.5223899804621351E-2</v>
      </c>
      <c r="T29" s="3">
        <v>5.3418625593346883E-4</v>
      </c>
      <c r="U29" s="3">
        <v>2.6708677145554044E-4</v>
      </c>
      <c r="V29" s="3">
        <v>4.8075598788804047E-2</v>
      </c>
      <c r="W29" s="3">
        <v>8.0150600000000002E-2</v>
      </c>
      <c r="X29" s="3">
        <v>9.6903633712999999E-3</v>
      </c>
      <c r="Y29" s="3">
        <v>5.8680533745500002E-2</v>
      </c>
      <c r="Z29" s="3">
        <v>6.5571458810100014E-2</v>
      </c>
      <c r="AA29" s="3">
        <v>1.50738985757E-2</v>
      </c>
      <c r="AB29" s="3">
        <v>0.14901625450260003</v>
      </c>
      <c r="AC29" s="3">
        <v>4.4500199999999998E-5</v>
      </c>
      <c r="AD29" s="3">
        <v>8.9409000000000011E-6</v>
      </c>
      <c r="AE29" s="44"/>
      <c r="AF29" s="114">
        <v>101023.2953553712</v>
      </c>
      <c r="AG29" s="114" t="s">
        <v>452</v>
      </c>
      <c r="AH29" s="114">
        <v>26.44855446</v>
      </c>
      <c r="AI29" s="114">
        <v>12094.306792314399</v>
      </c>
      <c r="AJ29" s="114">
        <v>121.4152179923</v>
      </c>
      <c r="AK29" s="114" t="s">
        <v>452</v>
      </c>
      <c r="AL29" s="37" t="s">
        <v>45</v>
      </c>
    </row>
    <row r="30" spans="1:38" ht="26.25" customHeight="1" thickBot="1" x14ac:dyDescent="0.3">
      <c r="A30" s="51" t="s">
        <v>74</v>
      </c>
      <c r="B30" s="51" t="s">
        <v>81</v>
      </c>
      <c r="C30" s="52" t="s">
        <v>82</v>
      </c>
      <c r="D30" s="53"/>
      <c r="E30" s="3">
        <v>0.24073108750886762</v>
      </c>
      <c r="F30" s="3">
        <v>0.92407561863318732</v>
      </c>
      <c r="G30" s="3">
        <v>4.797057272523982E-4</v>
      </c>
      <c r="H30" s="3">
        <v>3.0372934325281729E-3</v>
      </c>
      <c r="I30" s="3">
        <v>1.4308297224180991E-2</v>
      </c>
      <c r="J30" s="3">
        <v>1.4308297224180991E-2</v>
      </c>
      <c r="K30" s="3">
        <v>1.4308297224180991E-2</v>
      </c>
      <c r="L30" s="3">
        <v>3.2553643190188454E-3</v>
      </c>
      <c r="M30" s="3">
        <v>5.4892790208400974</v>
      </c>
      <c r="N30" s="3">
        <v>9.5804955809265969E-5</v>
      </c>
      <c r="O30" s="3">
        <v>1.1353179168987512E-3</v>
      </c>
      <c r="P30" s="3">
        <v>4.7804463603092211E-4</v>
      </c>
      <c r="Q30" s="3">
        <v>1.643242875820887E-5</v>
      </c>
      <c r="R30" s="3">
        <v>5.0832960419628622E-3</v>
      </c>
      <c r="S30" s="3">
        <v>0.19208300325147037</v>
      </c>
      <c r="T30" s="3">
        <v>7.9888434731944201E-3</v>
      </c>
      <c r="U30" s="3">
        <v>1.1304177921156932E-3</v>
      </c>
      <c r="V30" s="3">
        <v>0.11281917136901209</v>
      </c>
      <c r="W30" s="3">
        <v>1.70346E-2</v>
      </c>
      <c r="X30" s="3">
        <v>4.8543386570000003E-4</v>
      </c>
      <c r="Y30" s="3">
        <v>5.6846879459999998E-4</v>
      </c>
      <c r="Z30" s="3">
        <v>3.9077090490000001E-4</v>
      </c>
      <c r="AA30" s="3">
        <v>6.1111635259999996E-4</v>
      </c>
      <c r="AB30" s="3">
        <v>2.0557899178000002E-3</v>
      </c>
      <c r="AC30" s="3">
        <v>1.7034699999999998E-5</v>
      </c>
      <c r="AD30" s="3">
        <v>5.0749999999999997E-6</v>
      </c>
      <c r="AE30" s="44"/>
      <c r="AF30" s="114">
        <v>2161.1997859614003</v>
      </c>
      <c r="AG30" s="114" t="s">
        <v>452</v>
      </c>
      <c r="AH30" s="114" t="s">
        <v>452</v>
      </c>
      <c r="AI30" s="114">
        <v>174.67682208529999</v>
      </c>
      <c r="AJ30" s="114" t="s">
        <v>452</v>
      </c>
      <c r="AK30" s="114" t="s">
        <v>452</v>
      </c>
      <c r="AL30" s="37" t="s">
        <v>45</v>
      </c>
    </row>
    <row r="31" spans="1:38" ht="26.25" customHeight="1" thickBot="1" x14ac:dyDescent="0.3">
      <c r="A31" s="51" t="s">
        <v>74</v>
      </c>
      <c r="B31" s="51" t="s">
        <v>83</v>
      </c>
      <c r="C31" s="52" t="s">
        <v>84</v>
      </c>
      <c r="D31" s="53"/>
      <c r="E31" s="3" t="s">
        <v>452</v>
      </c>
      <c r="F31" s="3">
        <v>4.2639740904097918</v>
      </c>
      <c r="G31" s="3" t="s">
        <v>452</v>
      </c>
      <c r="H31" s="3" t="s">
        <v>452</v>
      </c>
      <c r="I31" s="3" t="s">
        <v>452</v>
      </c>
      <c r="J31" s="3" t="s">
        <v>452</v>
      </c>
      <c r="K31" s="3" t="s">
        <v>452</v>
      </c>
      <c r="L31" s="3" t="s">
        <v>452</v>
      </c>
      <c r="M31" s="3" t="s">
        <v>452</v>
      </c>
      <c r="N31" s="3" t="s">
        <v>452</v>
      </c>
      <c r="O31" s="3" t="s">
        <v>452</v>
      </c>
      <c r="P31" s="3" t="s">
        <v>452</v>
      </c>
      <c r="Q31" s="3" t="s">
        <v>452</v>
      </c>
      <c r="R31" s="3" t="s">
        <v>452</v>
      </c>
      <c r="S31" s="3" t="s">
        <v>452</v>
      </c>
      <c r="T31" s="3" t="s">
        <v>452</v>
      </c>
      <c r="U31" s="3" t="s">
        <v>452</v>
      </c>
      <c r="V31" s="3" t="s">
        <v>452</v>
      </c>
      <c r="W31" s="3" t="s">
        <v>452</v>
      </c>
      <c r="X31" s="3" t="s">
        <v>452</v>
      </c>
      <c r="Y31" s="3" t="s">
        <v>452</v>
      </c>
      <c r="Z31" s="3" t="s">
        <v>452</v>
      </c>
      <c r="AA31" s="3" t="s">
        <v>452</v>
      </c>
      <c r="AB31" s="3" t="s">
        <v>452</v>
      </c>
      <c r="AC31" s="3" t="s">
        <v>452</v>
      </c>
      <c r="AD31" s="3" t="s">
        <v>452</v>
      </c>
      <c r="AE31" s="44"/>
      <c r="AF31" s="114">
        <v>180.2042167285</v>
      </c>
      <c r="AG31" s="114" t="s">
        <v>452</v>
      </c>
      <c r="AH31" s="114" t="s">
        <v>452</v>
      </c>
      <c r="AI31" s="114">
        <v>14.487105050931758</v>
      </c>
      <c r="AJ31" s="114" t="s">
        <v>452</v>
      </c>
      <c r="AK31" s="114" t="s">
        <v>452</v>
      </c>
      <c r="AL31" s="37" t="s">
        <v>45</v>
      </c>
    </row>
    <row r="32" spans="1:38" ht="26.25" customHeight="1" thickBot="1" x14ac:dyDescent="0.3">
      <c r="A32" s="51" t="s">
        <v>74</v>
      </c>
      <c r="B32" s="51" t="s">
        <v>85</v>
      </c>
      <c r="C32" s="52" t="s">
        <v>86</v>
      </c>
      <c r="D32" s="53"/>
      <c r="E32" s="3" t="s">
        <v>452</v>
      </c>
      <c r="F32" s="3" t="s">
        <v>452</v>
      </c>
      <c r="G32" s="3" t="s">
        <v>452</v>
      </c>
      <c r="H32" s="3" t="s">
        <v>452</v>
      </c>
      <c r="I32" s="3">
        <v>1.2361985009661236</v>
      </c>
      <c r="J32" s="3">
        <v>2.2991320368529751</v>
      </c>
      <c r="K32" s="3">
        <v>3.0333862132472746</v>
      </c>
      <c r="L32" s="3">
        <v>0.30411380325842502</v>
      </c>
      <c r="M32" s="3" t="s">
        <v>452</v>
      </c>
      <c r="N32" s="3">
        <v>7.967495503272529</v>
      </c>
      <c r="O32" s="3">
        <v>3.657290327492433E-2</v>
      </c>
      <c r="P32" s="3" t="s">
        <v>451</v>
      </c>
      <c r="Q32" s="3">
        <v>9.1839208866191416E-2</v>
      </c>
      <c r="R32" s="3">
        <v>2.9558741353664026</v>
      </c>
      <c r="S32" s="3">
        <v>64.749944819481357</v>
      </c>
      <c r="T32" s="3">
        <v>0.46527904192230285</v>
      </c>
      <c r="U32" s="3">
        <v>6.0667724264945475E-2</v>
      </c>
      <c r="V32" s="3">
        <v>24.116094645226351</v>
      </c>
      <c r="W32" s="3" t="s">
        <v>451</v>
      </c>
      <c r="X32" s="3" t="s">
        <v>451</v>
      </c>
      <c r="Y32" s="3" t="s">
        <v>451</v>
      </c>
      <c r="Z32" s="3" t="s">
        <v>451</v>
      </c>
      <c r="AA32" s="3" t="s">
        <v>451</v>
      </c>
      <c r="AB32" s="3" t="s">
        <v>451</v>
      </c>
      <c r="AC32" s="3" t="s">
        <v>451</v>
      </c>
      <c r="AD32" s="3" t="s">
        <v>451</v>
      </c>
      <c r="AE32" s="44"/>
      <c r="AF32" s="114" t="s">
        <v>452</v>
      </c>
      <c r="AG32" s="114" t="s">
        <v>452</v>
      </c>
      <c r="AH32" s="114" t="s">
        <v>452</v>
      </c>
      <c r="AI32" s="114" t="s">
        <v>452</v>
      </c>
      <c r="AJ32" s="114" t="s">
        <v>452</v>
      </c>
      <c r="AK32" s="114">
        <v>104063.98011149536</v>
      </c>
      <c r="AL32" s="37" t="s">
        <v>378</v>
      </c>
    </row>
    <row r="33" spans="1:38" ht="26.25" customHeight="1" thickBot="1" x14ac:dyDescent="0.3">
      <c r="A33" s="51" t="s">
        <v>74</v>
      </c>
      <c r="B33" s="51" t="s">
        <v>87</v>
      </c>
      <c r="C33" s="52" t="s">
        <v>88</v>
      </c>
      <c r="D33" s="53"/>
      <c r="E33" s="3" t="s">
        <v>452</v>
      </c>
      <c r="F33" s="3" t="s">
        <v>452</v>
      </c>
      <c r="G33" s="3" t="s">
        <v>452</v>
      </c>
      <c r="H33" s="3" t="s">
        <v>452</v>
      </c>
      <c r="I33" s="3">
        <v>0.60890931267985882</v>
      </c>
      <c r="J33" s="3">
        <v>1.1276098382960345</v>
      </c>
      <c r="K33" s="3">
        <v>2.2552196765920689</v>
      </c>
      <c r="L33" s="3">
        <v>2.3905328571875946E-2</v>
      </c>
      <c r="M33" s="3" t="s">
        <v>452</v>
      </c>
      <c r="N33" s="3" t="s">
        <v>451</v>
      </c>
      <c r="O33" s="3" t="s">
        <v>451</v>
      </c>
      <c r="P33" s="3" t="s">
        <v>451</v>
      </c>
      <c r="Q33" s="3" t="s">
        <v>451</v>
      </c>
      <c r="R33" s="3" t="s">
        <v>451</v>
      </c>
      <c r="S33" s="3" t="s">
        <v>451</v>
      </c>
      <c r="T33" s="3" t="s">
        <v>451</v>
      </c>
      <c r="U33" s="3" t="s">
        <v>451</v>
      </c>
      <c r="V33" s="3" t="s">
        <v>451</v>
      </c>
      <c r="W33" s="3" t="s">
        <v>452</v>
      </c>
      <c r="X33" s="3" t="s">
        <v>452</v>
      </c>
      <c r="Y33" s="3" t="s">
        <v>452</v>
      </c>
      <c r="Z33" s="3" t="s">
        <v>452</v>
      </c>
      <c r="AA33" s="3" t="s">
        <v>452</v>
      </c>
      <c r="AB33" s="3" t="s">
        <v>452</v>
      </c>
      <c r="AC33" s="3" t="s">
        <v>451</v>
      </c>
      <c r="AD33" s="3" t="s">
        <v>451</v>
      </c>
      <c r="AE33" s="44"/>
      <c r="AF33" s="114" t="s">
        <v>452</v>
      </c>
      <c r="AG33" s="114" t="s">
        <v>452</v>
      </c>
      <c r="AH33" s="114" t="s">
        <v>452</v>
      </c>
      <c r="AI33" s="114" t="s">
        <v>452</v>
      </c>
      <c r="AJ33" s="114" t="s">
        <v>452</v>
      </c>
      <c r="AK33" s="114">
        <v>104063.98011149536</v>
      </c>
      <c r="AL33" s="37" t="s">
        <v>378</v>
      </c>
    </row>
    <row r="34" spans="1:38" ht="26.25" customHeight="1" thickBot="1" x14ac:dyDescent="0.3">
      <c r="A34" s="51" t="s">
        <v>66</v>
      </c>
      <c r="B34" s="51" t="s">
        <v>89</v>
      </c>
      <c r="C34" s="52" t="s">
        <v>90</v>
      </c>
      <c r="D34" s="53"/>
      <c r="E34" s="3">
        <v>0.88026692566782727</v>
      </c>
      <c r="F34" s="3">
        <v>5.1224907523685734E-2</v>
      </c>
      <c r="G34" s="3">
        <v>8.3490195344034911E-4</v>
      </c>
      <c r="H34" s="3">
        <v>2.0394907940407374E-4</v>
      </c>
      <c r="I34" s="3">
        <v>0.21886134264737284</v>
      </c>
      <c r="J34" s="3">
        <v>0.33944945192217107</v>
      </c>
      <c r="K34" s="3">
        <v>0.79329455913645908</v>
      </c>
      <c r="L34" s="3">
        <v>1.1745619210752938E-2</v>
      </c>
      <c r="M34" s="3">
        <v>0.27418529324025126</v>
      </c>
      <c r="N34" s="3">
        <v>0.137393926666667</v>
      </c>
      <c r="O34" s="3">
        <v>2.1842396125858394E-4</v>
      </c>
      <c r="P34" s="3">
        <v>2.4302000000000001E-4</v>
      </c>
      <c r="Q34" s="3">
        <v>3.2342999999999998E-4</v>
      </c>
      <c r="R34" s="3">
        <v>1.0920533967542193E-3</v>
      </c>
      <c r="S34" s="3">
        <v>3.1704526262467745</v>
      </c>
      <c r="T34" s="3">
        <v>1.5288665645020369E-3</v>
      </c>
      <c r="U34" s="3">
        <v>2.1842396125858394E-4</v>
      </c>
      <c r="V34" s="3">
        <v>2.1841045935084388E-2</v>
      </c>
      <c r="W34" s="3">
        <v>0.25782270000000002</v>
      </c>
      <c r="X34" s="3">
        <v>6.9301184900640153E-4</v>
      </c>
      <c r="Y34" s="3">
        <v>7.8942689675421925E-4</v>
      </c>
      <c r="Z34" s="3">
        <v>3.3753253000000003E-4</v>
      </c>
      <c r="AA34" s="3">
        <v>3.3059559999999995E-5</v>
      </c>
      <c r="AB34" s="3">
        <v>1.8530327357606207E-3</v>
      </c>
      <c r="AC34" s="3" t="s">
        <v>452</v>
      </c>
      <c r="AD34" s="3" t="s">
        <v>452</v>
      </c>
      <c r="AE34" s="44"/>
      <c r="AF34" s="114">
        <v>937.9048575825924</v>
      </c>
      <c r="AG34" s="114" t="s">
        <v>452</v>
      </c>
      <c r="AH34" s="114" t="s">
        <v>452</v>
      </c>
      <c r="AI34" s="114" t="s">
        <v>452</v>
      </c>
      <c r="AJ34" s="114" t="s">
        <v>452</v>
      </c>
      <c r="AK34" s="114" t="s">
        <v>452</v>
      </c>
      <c r="AL34" s="37" t="s">
        <v>45</v>
      </c>
    </row>
    <row r="35" spans="1:38" s="4" customFormat="1" ht="26.25" customHeight="1" thickBot="1" x14ac:dyDescent="0.3">
      <c r="A35" s="51" t="s">
        <v>91</v>
      </c>
      <c r="B35" s="51" t="s">
        <v>92</v>
      </c>
      <c r="C35" s="52" t="s">
        <v>93</v>
      </c>
      <c r="D35" s="53"/>
      <c r="E35" s="3">
        <v>1.1648274557577392</v>
      </c>
      <c r="F35" s="3">
        <v>5.3558049914297606E-2</v>
      </c>
      <c r="G35" s="3">
        <v>6.0858165437320602E-2</v>
      </c>
      <c r="H35" s="3">
        <v>2.9780913747182419E-4</v>
      </c>
      <c r="I35" s="3">
        <v>3.9350556180969665E-2</v>
      </c>
      <c r="J35" s="3">
        <v>4.1536698197417246E-2</v>
      </c>
      <c r="K35" s="3">
        <v>4.3722840200410673E-2</v>
      </c>
      <c r="L35" s="3">
        <v>1.4612617553705949E-2</v>
      </c>
      <c r="M35" s="3">
        <v>0.35946398655007472</v>
      </c>
      <c r="N35" s="3">
        <v>3.1917236514187402E-3</v>
      </c>
      <c r="O35" s="3">
        <v>3.3405387148646005E-4</v>
      </c>
      <c r="P35" s="3">
        <v>1.4768080235605602E-3</v>
      </c>
      <c r="Q35" s="3">
        <v>2.1911204274212498E-3</v>
      </c>
      <c r="R35" s="3" t="s">
        <v>451</v>
      </c>
      <c r="S35" s="3">
        <v>2.1911204274212503E-3</v>
      </c>
      <c r="T35" s="3">
        <v>4.667039346274808E-2</v>
      </c>
      <c r="U35" s="3">
        <v>6.3834476524983396E-3</v>
      </c>
      <c r="V35" s="3">
        <v>1.5809800856872006E-2</v>
      </c>
      <c r="W35" s="3" t="s">
        <v>451</v>
      </c>
      <c r="X35" s="3">
        <v>8.9635333318125994E-4</v>
      </c>
      <c r="Y35" s="3">
        <v>8.9268291931104992E-4</v>
      </c>
      <c r="Z35" s="3">
        <v>3.4188419945997001E-4</v>
      </c>
      <c r="AA35" s="3" t="s">
        <v>451</v>
      </c>
      <c r="AB35" s="3">
        <v>2.1309196898273599E-3</v>
      </c>
      <c r="AC35" s="3" t="s">
        <v>452</v>
      </c>
      <c r="AD35" s="3" t="s">
        <v>452</v>
      </c>
      <c r="AE35" s="44"/>
      <c r="AF35" s="114">
        <v>1257.3829831297583</v>
      </c>
      <c r="AG35" s="114" t="s">
        <v>452</v>
      </c>
      <c r="AH35" s="114" t="s">
        <v>452</v>
      </c>
      <c r="AI35" s="114" t="s">
        <v>452</v>
      </c>
      <c r="AJ35" s="114" t="s">
        <v>452</v>
      </c>
      <c r="AK35" s="114" t="s">
        <v>452</v>
      </c>
      <c r="AL35" s="37" t="s">
        <v>45</v>
      </c>
    </row>
    <row r="36" spans="1:38" ht="26.25" customHeight="1" thickBot="1" x14ac:dyDescent="0.3">
      <c r="A36" s="51" t="s">
        <v>91</v>
      </c>
      <c r="B36" s="51" t="s">
        <v>94</v>
      </c>
      <c r="C36" s="52" t="s">
        <v>95</v>
      </c>
      <c r="D36" s="53"/>
      <c r="E36" s="3">
        <v>3.6599211172244646</v>
      </c>
      <c r="F36" s="3">
        <v>0.11513049210879822</v>
      </c>
      <c r="G36" s="3">
        <v>3.3386222081565513E-3</v>
      </c>
      <c r="H36" s="3">
        <v>1.0264389648570831E-3</v>
      </c>
      <c r="I36" s="3">
        <v>8.7894004997887132E-2</v>
      </c>
      <c r="J36" s="3">
        <v>9.3840790431886575E-2</v>
      </c>
      <c r="K36" s="3">
        <v>9.7783745162360269E-2</v>
      </c>
      <c r="L36" s="3">
        <v>3.0590237861945292E-2</v>
      </c>
      <c r="M36" s="3">
        <v>0.57976925009530045</v>
      </c>
      <c r="N36" s="3">
        <v>1.1025843213978655E-2</v>
      </c>
      <c r="O36" s="3">
        <v>8.4816255492146258E-4</v>
      </c>
      <c r="P36" s="3">
        <v>2.8917376647642277E-3</v>
      </c>
      <c r="Q36" s="3">
        <v>3.8538802196859704E-3</v>
      </c>
      <c r="R36" s="3">
        <v>4.2408127746072326E-3</v>
      </c>
      <c r="S36" s="3">
        <v>6.5189394833086931E-2</v>
      </c>
      <c r="T36" s="3">
        <v>8.4816185492144106E-2</v>
      </c>
      <c r="U36" s="3">
        <v>8.4816155492144253E-3</v>
      </c>
      <c r="V36" s="3">
        <v>0.10177942659057297</v>
      </c>
      <c r="W36" s="3">
        <v>4.6534179322653764E-5</v>
      </c>
      <c r="X36" s="3">
        <v>5.819918027572885E-4</v>
      </c>
      <c r="Y36" s="3">
        <v>5.0985954556898266E-4</v>
      </c>
      <c r="Z36" s="3">
        <v>2.195782658353526E-4</v>
      </c>
      <c r="AA36" s="3">
        <v>1.278857930150426E-5</v>
      </c>
      <c r="AB36" s="3">
        <v>1.324112563463048E-3</v>
      </c>
      <c r="AC36" s="3">
        <v>1.0176456488139407E-3</v>
      </c>
      <c r="AD36" s="3">
        <v>4.8313168318662184E-4</v>
      </c>
      <c r="AE36" s="44"/>
      <c r="AF36" s="114">
        <v>5151.9949693596591</v>
      </c>
      <c r="AG36" s="114" t="s">
        <v>452</v>
      </c>
      <c r="AH36" s="114" t="s">
        <v>452</v>
      </c>
      <c r="AI36" s="114" t="s">
        <v>452</v>
      </c>
      <c r="AJ36" s="114" t="s">
        <v>452</v>
      </c>
      <c r="AK36" s="114" t="s">
        <v>452</v>
      </c>
      <c r="AL36" s="37" t="s">
        <v>45</v>
      </c>
    </row>
    <row r="37" spans="1:38" ht="26.25" customHeight="1" thickBot="1" x14ac:dyDescent="0.3">
      <c r="A37" s="51" t="s">
        <v>66</v>
      </c>
      <c r="B37" s="51" t="s">
        <v>96</v>
      </c>
      <c r="C37" s="52" t="s">
        <v>365</v>
      </c>
      <c r="D37" s="53"/>
      <c r="E37" s="3">
        <v>0.1611879</v>
      </c>
      <c r="F37" s="3">
        <v>7.8148155810000008E-2</v>
      </c>
      <c r="G37" s="3">
        <v>5.8950000000000003E-5</v>
      </c>
      <c r="H37" s="3" t="s">
        <v>451</v>
      </c>
      <c r="I37" s="3">
        <v>1.00663214903739E-4</v>
      </c>
      <c r="J37" s="3">
        <v>1.0330321490373899E-4</v>
      </c>
      <c r="K37" s="3">
        <v>1.0330321490373899E-4</v>
      </c>
      <c r="L37" s="3">
        <v>5.0671250432620005E-6</v>
      </c>
      <c r="M37" s="3">
        <v>2.2553550000000002E-2</v>
      </c>
      <c r="N37" s="3">
        <v>1.0084380030000001E-6</v>
      </c>
      <c r="O37" s="3">
        <v>8.9739667000000005E-8</v>
      </c>
      <c r="P37" s="3">
        <v>5.0655866843000004E-5</v>
      </c>
      <c r="Q37" s="3">
        <v>1.3505040211999998E-5</v>
      </c>
      <c r="R37" s="3">
        <v>1.1496085879999998E-6</v>
      </c>
      <c r="S37" s="3">
        <v>2.22960859E-7</v>
      </c>
      <c r="T37" s="3">
        <v>1.1398689209999999E-6</v>
      </c>
      <c r="U37" s="3">
        <v>5.4563370860000007E-6</v>
      </c>
      <c r="V37" s="3">
        <v>6.3038438003000001E-5</v>
      </c>
      <c r="W37" s="3">
        <v>4.4859999999999994E-5</v>
      </c>
      <c r="X37" s="3">
        <v>6.2110000000000005E-8</v>
      </c>
      <c r="Y37" s="3">
        <v>2.5018000000000003E-7</v>
      </c>
      <c r="Z37" s="3">
        <v>9.4899999999999996E-8</v>
      </c>
      <c r="AA37" s="3">
        <v>9.3170000000000006E-8</v>
      </c>
      <c r="AB37" s="3">
        <v>5.0037000000000003E-7</v>
      </c>
      <c r="AC37" s="3" t="s">
        <v>452</v>
      </c>
      <c r="AD37" s="3" t="s">
        <v>452</v>
      </c>
      <c r="AE37" s="44"/>
      <c r="AF37" s="114" t="s">
        <v>452</v>
      </c>
      <c r="AG37" s="114" t="s">
        <v>452</v>
      </c>
      <c r="AH37" s="114">
        <v>5012.4523087343505</v>
      </c>
      <c r="AI37" s="114" t="s">
        <v>452</v>
      </c>
      <c r="AJ37" s="114" t="s">
        <v>452</v>
      </c>
      <c r="AK37" s="114" t="s">
        <v>452</v>
      </c>
      <c r="AL37" s="37" t="s">
        <v>45</v>
      </c>
    </row>
    <row r="38" spans="1:38" ht="26.25" customHeight="1" thickBot="1" x14ac:dyDescent="0.3">
      <c r="A38" s="51" t="s">
        <v>66</v>
      </c>
      <c r="B38" s="51" t="s">
        <v>97</v>
      </c>
      <c r="C38" s="52" t="s">
        <v>98</v>
      </c>
      <c r="D38" s="58"/>
      <c r="E38" s="3">
        <v>0.58975770691765816</v>
      </c>
      <c r="F38" s="3">
        <v>7.2197952922968475E-2</v>
      </c>
      <c r="G38" s="3">
        <v>1.035097892332479E-3</v>
      </c>
      <c r="H38" s="3">
        <v>8.1831760657675003E-4</v>
      </c>
      <c r="I38" s="3">
        <v>2.4116219021209574E-2</v>
      </c>
      <c r="J38" s="3">
        <v>3.4747178594578099E-2</v>
      </c>
      <c r="K38" s="3">
        <v>8.0017334568499437E-2</v>
      </c>
      <c r="L38" s="3">
        <v>1.4167402943494225E-2</v>
      </c>
      <c r="M38" s="3">
        <v>0.67456090459133877</v>
      </c>
      <c r="N38" s="3">
        <v>2.6622423172537624E-6</v>
      </c>
      <c r="O38" s="3">
        <v>1.410958353958199E-3</v>
      </c>
      <c r="P38" s="3" t="s">
        <v>451</v>
      </c>
      <c r="Q38" s="3" t="s">
        <v>451</v>
      </c>
      <c r="R38" s="3">
        <v>5.7859284491836001E-3</v>
      </c>
      <c r="S38" s="3">
        <v>0.19061482875976718</v>
      </c>
      <c r="T38" s="3">
        <v>7.2554862063315363E-3</v>
      </c>
      <c r="U38" s="3">
        <v>9.6160425805337459E-4</v>
      </c>
      <c r="V38" s="3">
        <v>0.11495610134911315</v>
      </c>
      <c r="W38" s="3" t="s">
        <v>451</v>
      </c>
      <c r="X38" s="3">
        <v>2.8853274047071042E-3</v>
      </c>
      <c r="Y38" s="3">
        <v>4.668961137471981E-3</v>
      </c>
      <c r="Z38" s="3" t="s">
        <v>451</v>
      </c>
      <c r="AA38" s="3" t="s">
        <v>451</v>
      </c>
      <c r="AB38" s="3">
        <v>7.5542885466606544E-3</v>
      </c>
      <c r="AC38" s="3" t="s">
        <v>452</v>
      </c>
      <c r="AD38" s="3" t="s">
        <v>452</v>
      </c>
      <c r="AE38" s="44"/>
      <c r="AF38" s="114">
        <v>4112.0694580807731</v>
      </c>
      <c r="AG38" s="114" t="s">
        <v>452</v>
      </c>
      <c r="AH38" s="114" t="s">
        <v>452</v>
      </c>
      <c r="AI38" s="114">
        <v>0.39314787716074107</v>
      </c>
      <c r="AJ38" s="114" t="s">
        <v>452</v>
      </c>
      <c r="AK38" s="114" t="s">
        <v>452</v>
      </c>
      <c r="AL38" s="37" t="s">
        <v>45</v>
      </c>
    </row>
    <row r="39" spans="1:38" ht="26.25" customHeight="1" thickBot="1" x14ac:dyDescent="0.3">
      <c r="A39" s="51" t="s">
        <v>99</v>
      </c>
      <c r="B39" s="51" t="s">
        <v>100</v>
      </c>
      <c r="C39" s="52" t="s">
        <v>356</v>
      </c>
      <c r="D39" s="53"/>
      <c r="E39" s="3">
        <v>2.8276333679627665</v>
      </c>
      <c r="F39" s="3">
        <v>0.84406277333023461</v>
      </c>
      <c r="G39" s="3">
        <v>0.23449413947330389</v>
      </c>
      <c r="H39" s="3">
        <v>1.3132728438091663E-2</v>
      </c>
      <c r="I39" s="3">
        <v>0.15270342040892002</v>
      </c>
      <c r="J39" s="3">
        <v>0.15835418281866989</v>
      </c>
      <c r="K39" s="3">
        <v>0.1607181353666699</v>
      </c>
      <c r="L39" s="3">
        <v>4.0494043132301684E-2</v>
      </c>
      <c r="M39" s="3">
        <v>2.620964255663361</v>
      </c>
      <c r="N39" s="3">
        <v>6.8407613787907301E-2</v>
      </c>
      <c r="O39" s="3">
        <v>9.6668344332861145E-3</v>
      </c>
      <c r="P39" s="3">
        <v>1.2906906068538187E-2</v>
      </c>
      <c r="Q39" s="3">
        <v>4.8349261312977537E-2</v>
      </c>
      <c r="R39" s="3">
        <v>6.7278949042827094E-2</v>
      </c>
      <c r="S39" s="3">
        <v>4.9048554757349372E-2</v>
      </c>
      <c r="T39" s="3">
        <v>0.2438206600125245</v>
      </c>
      <c r="U39" s="3">
        <v>3.8874843498738314E-3</v>
      </c>
      <c r="V39" s="3">
        <v>0.30822437423563531</v>
      </c>
      <c r="W39" s="3">
        <v>0.16209566380049978</v>
      </c>
      <c r="X39" s="3">
        <v>9.0495031044330737E-2</v>
      </c>
      <c r="Y39" s="3">
        <v>0.10378162686349374</v>
      </c>
      <c r="Z39" s="3">
        <v>6.6653598286013555E-2</v>
      </c>
      <c r="AA39" s="3">
        <v>3.4471863870671374E-2</v>
      </c>
      <c r="AB39" s="3">
        <v>0.29540212004577643</v>
      </c>
      <c r="AC39" s="3">
        <v>4.7925836501801655E-2</v>
      </c>
      <c r="AD39" s="3">
        <v>4.2443698666839516E-2</v>
      </c>
      <c r="AE39" s="44"/>
      <c r="AF39" s="114">
        <v>12716.704481299181</v>
      </c>
      <c r="AG39" s="114">
        <v>8.7900000000000006E-2</v>
      </c>
      <c r="AH39" s="114">
        <v>68551.363270857677</v>
      </c>
      <c r="AI39" s="114">
        <v>3184.7462285560005</v>
      </c>
      <c r="AJ39" s="114">
        <v>1336.157201</v>
      </c>
      <c r="AK39" s="114" t="s">
        <v>452</v>
      </c>
      <c r="AL39" s="37" t="s">
        <v>45</v>
      </c>
    </row>
    <row r="40" spans="1:38" ht="26.25" customHeight="1" thickBot="1" x14ac:dyDescent="0.3">
      <c r="A40" s="51" t="s">
        <v>66</v>
      </c>
      <c r="B40" s="51" t="s">
        <v>101</v>
      </c>
      <c r="C40" s="52" t="s">
        <v>357</v>
      </c>
      <c r="D40" s="53"/>
      <c r="E40" s="3" t="s">
        <v>453</v>
      </c>
      <c r="F40" s="3" t="s">
        <v>453</v>
      </c>
      <c r="G40" s="3" t="s">
        <v>453</v>
      </c>
      <c r="H40" s="3" t="s">
        <v>453</v>
      </c>
      <c r="I40" s="3" t="s">
        <v>453</v>
      </c>
      <c r="J40" s="3" t="s">
        <v>453</v>
      </c>
      <c r="K40" s="3" t="s">
        <v>453</v>
      </c>
      <c r="L40" s="3" t="s">
        <v>453</v>
      </c>
      <c r="M40" s="3" t="s">
        <v>453</v>
      </c>
      <c r="N40" s="3" t="s">
        <v>453</v>
      </c>
      <c r="O40" s="3" t="s">
        <v>453</v>
      </c>
      <c r="P40" s="3" t="s">
        <v>452</v>
      </c>
      <c r="Q40" s="3" t="s">
        <v>452</v>
      </c>
      <c r="R40" s="3" t="s">
        <v>453</v>
      </c>
      <c r="S40" s="3" t="s">
        <v>453</v>
      </c>
      <c r="T40" s="3" t="s">
        <v>453</v>
      </c>
      <c r="U40" s="3" t="s">
        <v>453</v>
      </c>
      <c r="V40" s="3" t="s">
        <v>453</v>
      </c>
      <c r="W40" s="3" t="s">
        <v>452</v>
      </c>
      <c r="X40" s="3" t="s">
        <v>453</v>
      </c>
      <c r="Y40" s="3" t="s">
        <v>453</v>
      </c>
      <c r="Z40" s="3" t="s">
        <v>453</v>
      </c>
      <c r="AA40" s="3" t="s">
        <v>453</v>
      </c>
      <c r="AB40" s="3" t="s">
        <v>453</v>
      </c>
      <c r="AC40" s="3" t="s">
        <v>452</v>
      </c>
      <c r="AD40" s="3" t="s">
        <v>452</v>
      </c>
      <c r="AE40" s="44"/>
      <c r="AF40" s="114" t="s">
        <v>453</v>
      </c>
      <c r="AG40" s="114" t="s">
        <v>452</v>
      </c>
      <c r="AH40" s="114" t="s">
        <v>452</v>
      </c>
      <c r="AI40" s="114" t="s">
        <v>453</v>
      </c>
      <c r="AJ40" s="114" t="s">
        <v>452</v>
      </c>
      <c r="AK40" s="114" t="s">
        <v>452</v>
      </c>
      <c r="AL40" s="37" t="s">
        <v>45</v>
      </c>
    </row>
    <row r="41" spans="1:38" ht="26.25" customHeight="1" thickBot="1" x14ac:dyDescent="0.3">
      <c r="A41" s="51" t="s">
        <v>99</v>
      </c>
      <c r="B41" s="51" t="s">
        <v>102</v>
      </c>
      <c r="C41" s="52" t="s">
        <v>366</v>
      </c>
      <c r="D41" s="53"/>
      <c r="E41" s="3">
        <v>7.8610779427080022</v>
      </c>
      <c r="F41" s="3">
        <v>8.4368381093289315</v>
      </c>
      <c r="G41" s="3">
        <v>1.1916933628353155</v>
      </c>
      <c r="H41" s="3">
        <v>0.16649854116060731</v>
      </c>
      <c r="I41" s="3">
        <v>8.331877047750277</v>
      </c>
      <c r="J41" s="3">
        <v>8.521067971752009</v>
      </c>
      <c r="K41" s="3">
        <v>8.948208310942757</v>
      </c>
      <c r="L41" s="3">
        <v>1.0884964866047668</v>
      </c>
      <c r="M41" s="3">
        <v>60.662444617220075</v>
      </c>
      <c r="N41" s="3">
        <v>0.74158139807960732</v>
      </c>
      <c r="O41" s="3">
        <v>0.31831364272554186</v>
      </c>
      <c r="P41" s="3">
        <v>5.6815047488184847E-2</v>
      </c>
      <c r="Q41" s="3">
        <v>2.2118264058498777E-2</v>
      </c>
      <c r="R41" s="3">
        <v>0.58833946821291305</v>
      </c>
      <c r="S41" s="3">
        <v>0.17221253459368488</v>
      </c>
      <c r="T41" s="3">
        <v>5.7608974820636039E-2</v>
      </c>
      <c r="U41" s="3">
        <v>1.5927736153088023E-2</v>
      </c>
      <c r="V41" s="3">
        <v>12.703855769601521</v>
      </c>
      <c r="W41" s="3">
        <v>7.6903652787446033</v>
      </c>
      <c r="X41" s="3">
        <v>1.4727730031445732</v>
      </c>
      <c r="Y41" s="3">
        <v>1.5213092804542931</v>
      </c>
      <c r="Z41" s="3">
        <v>0.57760126413433954</v>
      </c>
      <c r="AA41" s="3">
        <v>0.83060304229358684</v>
      </c>
      <c r="AB41" s="3">
        <v>4.4022865898947927</v>
      </c>
      <c r="AC41" s="3">
        <v>0.12257506236038299</v>
      </c>
      <c r="AD41" s="3">
        <v>0.12326438144541703</v>
      </c>
      <c r="AE41" s="44"/>
      <c r="AF41" s="114">
        <v>78270.149551753595</v>
      </c>
      <c r="AG41" s="114">
        <v>717.61256476520896</v>
      </c>
      <c r="AH41" s="114">
        <v>121574.72974183391</v>
      </c>
      <c r="AI41" s="114">
        <v>24605.521675038835</v>
      </c>
      <c r="AJ41" s="114" t="s">
        <v>452</v>
      </c>
      <c r="AK41" s="114" t="s">
        <v>452</v>
      </c>
      <c r="AL41" s="37" t="s">
        <v>45</v>
      </c>
    </row>
    <row r="42" spans="1:38" ht="26.25" customHeight="1" thickBot="1" x14ac:dyDescent="0.3">
      <c r="A42" s="51" t="s">
        <v>66</v>
      </c>
      <c r="B42" s="51" t="s">
        <v>103</v>
      </c>
      <c r="C42" s="52" t="s">
        <v>104</v>
      </c>
      <c r="D42" s="53"/>
      <c r="E42" s="3">
        <v>0.21680078239204514</v>
      </c>
      <c r="F42" s="3">
        <v>0.8282276662012884</v>
      </c>
      <c r="G42" s="3">
        <v>2.0498151799549775E-4</v>
      </c>
      <c r="H42" s="3">
        <v>2.3114726861558194E-4</v>
      </c>
      <c r="I42" s="3">
        <v>7.578003900191246E-3</v>
      </c>
      <c r="J42" s="3">
        <v>8.045979838848966E-3</v>
      </c>
      <c r="K42" s="3">
        <v>8.5696934876958453E-3</v>
      </c>
      <c r="L42" s="3">
        <v>9.1767376560204133E-4</v>
      </c>
      <c r="M42" s="3">
        <v>17.445029077663008</v>
      </c>
      <c r="N42" s="3">
        <v>6.7621254099325078E-4</v>
      </c>
      <c r="O42" s="3">
        <v>2.8452000976273193E-4</v>
      </c>
      <c r="P42" s="3" t="s">
        <v>451</v>
      </c>
      <c r="Q42" s="3" t="s">
        <v>451</v>
      </c>
      <c r="R42" s="3">
        <v>2.2898823847574854E-3</v>
      </c>
      <c r="S42" s="3">
        <v>6.6715394219947835E-2</v>
      </c>
      <c r="T42" s="3">
        <v>2.0572769404728682E-3</v>
      </c>
      <c r="U42" s="3">
        <v>2.7338068629529191E-4</v>
      </c>
      <c r="V42" s="3">
        <v>3.4403965229954182E-2</v>
      </c>
      <c r="W42" s="3" t="s">
        <v>451</v>
      </c>
      <c r="X42" s="3">
        <v>1.082836804869724E-3</v>
      </c>
      <c r="Y42" s="3">
        <v>1.0976587538687795E-3</v>
      </c>
      <c r="Z42" s="3" t="s">
        <v>451</v>
      </c>
      <c r="AA42" s="3" t="s">
        <v>451</v>
      </c>
      <c r="AB42" s="3">
        <v>2.1804955588682036E-3</v>
      </c>
      <c r="AC42" s="3" t="s">
        <v>452</v>
      </c>
      <c r="AD42" s="3" t="s">
        <v>452</v>
      </c>
      <c r="AE42" s="44"/>
      <c r="AF42" s="114">
        <v>1196.7020884138387</v>
      </c>
      <c r="AG42" s="114" t="s">
        <v>452</v>
      </c>
      <c r="AH42" s="114" t="s">
        <v>452</v>
      </c>
      <c r="AI42" s="114">
        <v>99.685797478883984</v>
      </c>
      <c r="AJ42" s="114" t="s">
        <v>452</v>
      </c>
      <c r="AK42" s="114" t="s">
        <v>452</v>
      </c>
      <c r="AL42" s="37" t="s">
        <v>45</v>
      </c>
    </row>
    <row r="43" spans="1:38" ht="26.25" customHeight="1" thickBot="1" x14ac:dyDescent="0.3">
      <c r="A43" s="51" t="s">
        <v>99</v>
      </c>
      <c r="B43" s="51" t="s">
        <v>105</v>
      </c>
      <c r="C43" s="52" t="s">
        <v>106</v>
      </c>
      <c r="D43" s="53"/>
      <c r="E43" s="3">
        <v>2.3404253071610004</v>
      </c>
      <c r="F43" s="3">
        <v>1.9093019501649999</v>
      </c>
      <c r="G43" s="3">
        <v>0.29438104208400001</v>
      </c>
      <c r="H43" s="3">
        <v>3.4419999999999999E-5</v>
      </c>
      <c r="I43" s="3">
        <v>0.11637478360899998</v>
      </c>
      <c r="J43" s="3">
        <v>0.12401196372999998</v>
      </c>
      <c r="K43" s="3">
        <v>0.127758397706</v>
      </c>
      <c r="L43" s="3">
        <v>1.1250029264700001E-2</v>
      </c>
      <c r="M43" s="3">
        <v>1.988087053204</v>
      </c>
      <c r="N43" s="3">
        <v>6.0684779449180007E-2</v>
      </c>
      <c r="O43" s="3">
        <v>3.3886614571419994E-3</v>
      </c>
      <c r="P43" s="3">
        <v>4.8105195864000007E-3</v>
      </c>
      <c r="Q43" s="3">
        <v>2.8433168779500003E-3</v>
      </c>
      <c r="R43" s="3">
        <v>1.4717822959620002E-2</v>
      </c>
      <c r="S43" s="3">
        <v>1.0590422711452E-2</v>
      </c>
      <c r="T43" s="3">
        <v>5.0182164167820002E-2</v>
      </c>
      <c r="U43" s="3">
        <v>4.6704012989500004E-3</v>
      </c>
      <c r="V43" s="3">
        <v>0.24750374801857999</v>
      </c>
      <c r="W43" s="3">
        <v>0.17733696526199999</v>
      </c>
      <c r="X43" s="3">
        <v>6.8095786609563017E-2</v>
      </c>
      <c r="Y43" s="3">
        <v>8.2311770012739996E-2</v>
      </c>
      <c r="Z43" s="3">
        <v>4.4091350773684999E-2</v>
      </c>
      <c r="AA43" s="3">
        <v>2.6378310384583999E-2</v>
      </c>
      <c r="AB43" s="3">
        <v>0.22087721779087002</v>
      </c>
      <c r="AC43" s="3">
        <v>1.1149559262000001E-3</v>
      </c>
      <c r="AD43" s="3">
        <v>4.4623101814839999E-2</v>
      </c>
      <c r="AE43" s="44"/>
      <c r="AF43" s="114">
        <v>5617.9089948819992</v>
      </c>
      <c r="AG43" s="114">
        <v>262.468341952</v>
      </c>
      <c r="AH43" s="114">
        <v>20181.983421566998</v>
      </c>
      <c r="AI43" s="114">
        <v>1995.715616063</v>
      </c>
      <c r="AJ43" s="114" t="s">
        <v>452</v>
      </c>
      <c r="AK43" s="114" t="s">
        <v>452</v>
      </c>
      <c r="AL43" s="37" t="s">
        <v>45</v>
      </c>
    </row>
    <row r="44" spans="1:38" ht="26.25" customHeight="1" thickBot="1" x14ac:dyDescent="0.3">
      <c r="A44" s="51" t="s">
        <v>66</v>
      </c>
      <c r="B44" s="51" t="s">
        <v>107</v>
      </c>
      <c r="C44" s="52" t="s">
        <v>108</v>
      </c>
      <c r="D44" s="53"/>
      <c r="E44" s="3">
        <v>3.7771492429142888</v>
      </c>
      <c r="F44" s="3">
        <v>0.89884069727505844</v>
      </c>
      <c r="G44" s="3">
        <v>9.8364712531379735E-3</v>
      </c>
      <c r="H44" s="3">
        <v>1.3424994083665813E-3</v>
      </c>
      <c r="I44" s="3">
        <v>0.22767622026998272</v>
      </c>
      <c r="J44" s="3">
        <v>0.2450825965825002</v>
      </c>
      <c r="K44" s="3">
        <v>0.42106114845575771</v>
      </c>
      <c r="L44" s="3">
        <v>0.10403509827924835</v>
      </c>
      <c r="M44" s="3">
        <v>6.233274939539867</v>
      </c>
      <c r="N44" s="3">
        <v>1.5342273733539547E-2</v>
      </c>
      <c r="O44" s="3">
        <v>4.23892493186789E-3</v>
      </c>
      <c r="P44" s="3">
        <v>4.4802999999999998E-4</v>
      </c>
      <c r="Q44" s="3">
        <v>6.7577399999999999E-3</v>
      </c>
      <c r="R44" s="3">
        <v>1.3278702543972714E-2</v>
      </c>
      <c r="S44" s="3">
        <v>0.56344835221079925</v>
      </c>
      <c r="T44" s="3">
        <v>1.6690368165081564E-2</v>
      </c>
      <c r="U44" s="3">
        <v>1.7058327840733262E-3</v>
      </c>
      <c r="V44" s="3">
        <v>0.32636842018536066</v>
      </c>
      <c r="W44" s="3">
        <v>4.4056E-3</v>
      </c>
      <c r="X44" s="3">
        <v>5.2107963612071043E-3</v>
      </c>
      <c r="Y44" s="3">
        <v>8.4922018288872414E-3</v>
      </c>
      <c r="Z44" s="3">
        <v>4.9E-9</v>
      </c>
      <c r="AA44" s="3">
        <v>7.13E-9</v>
      </c>
      <c r="AB44" s="3">
        <v>1.3703010211827345E-2</v>
      </c>
      <c r="AC44" s="3" t="s">
        <v>452</v>
      </c>
      <c r="AD44" s="3" t="s">
        <v>452</v>
      </c>
      <c r="AE44" s="44"/>
      <c r="AF44" s="114">
        <v>7289.8971454846669</v>
      </c>
      <c r="AG44" s="114" t="s">
        <v>452</v>
      </c>
      <c r="AH44" s="114" t="s">
        <v>452</v>
      </c>
      <c r="AI44" s="114">
        <v>21.62377395886562</v>
      </c>
      <c r="AJ44" s="114" t="s">
        <v>452</v>
      </c>
      <c r="AK44" s="114" t="s">
        <v>452</v>
      </c>
      <c r="AL44" s="37" t="s">
        <v>45</v>
      </c>
    </row>
    <row r="45" spans="1:38" ht="26.25" customHeight="1" thickBot="1" x14ac:dyDescent="0.3">
      <c r="A45" s="51" t="s">
        <v>66</v>
      </c>
      <c r="B45" s="51" t="s">
        <v>109</v>
      </c>
      <c r="C45" s="52" t="s">
        <v>110</v>
      </c>
      <c r="D45" s="53"/>
      <c r="E45" s="3">
        <v>7.2940766039999994E-2</v>
      </c>
      <c r="F45" s="3">
        <v>3.3216384040000001E-3</v>
      </c>
      <c r="G45" s="3">
        <v>3.877136173E-3</v>
      </c>
      <c r="H45" s="3">
        <v>1.9385681000000001E-5</v>
      </c>
      <c r="I45" s="3">
        <v>2.4048320610000002E-3</v>
      </c>
      <c r="J45" s="3">
        <v>2.5384338420000002E-3</v>
      </c>
      <c r="K45" s="3">
        <v>2.6720356229999998E-3</v>
      </c>
      <c r="L45" s="3">
        <v>8.4169122120610399E-4</v>
      </c>
      <c r="M45" s="3">
        <v>2.2464194329999999E-2</v>
      </c>
      <c r="N45" s="3">
        <v>1.93857E-4</v>
      </c>
      <c r="O45" s="3">
        <v>1.93857E-5</v>
      </c>
      <c r="P45" s="3">
        <v>9.6928400000000005E-5</v>
      </c>
      <c r="Q45" s="3">
        <v>9.6928400000000005E-5</v>
      </c>
      <c r="R45" s="3" t="s">
        <v>451</v>
      </c>
      <c r="S45" s="3">
        <v>9.6928400000000005E-5</v>
      </c>
      <c r="T45" s="3">
        <v>1.3569999999999999E-4</v>
      </c>
      <c r="U45" s="3">
        <v>3.8771399999999999E-4</v>
      </c>
      <c r="V45" s="3">
        <v>9.6928400000000005E-4</v>
      </c>
      <c r="W45" s="3" t="s">
        <v>451</v>
      </c>
      <c r="X45" s="3">
        <v>5.8474699999999998E-5</v>
      </c>
      <c r="Y45" s="3">
        <v>5.8474699999999998E-5</v>
      </c>
      <c r="Z45" s="3">
        <v>2.2248100000000001E-5</v>
      </c>
      <c r="AA45" s="3" t="s">
        <v>451</v>
      </c>
      <c r="AB45" s="3">
        <v>1.39197E-4</v>
      </c>
      <c r="AC45" s="3" t="s">
        <v>452</v>
      </c>
      <c r="AD45" s="3" t="s">
        <v>452</v>
      </c>
      <c r="AE45" s="44"/>
      <c r="AF45" s="114">
        <v>80.25671878108578</v>
      </c>
      <c r="AG45" s="114" t="s">
        <v>452</v>
      </c>
      <c r="AH45" s="114" t="s">
        <v>452</v>
      </c>
      <c r="AI45" s="114" t="s">
        <v>452</v>
      </c>
      <c r="AJ45" s="114" t="s">
        <v>452</v>
      </c>
      <c r="AK45" s="114" t="s">
        <v>452</v>
      </c>
      <c r="AL45" s="37" t="s">
        <v>45</v>
      </c>
    </row>
    <row r="46" spans="1:38" ht="26.25" customHeight="1" thickBot="1" x14ac:dyDescent="0.3">
      <c r="A46" s="51" t="s">
        <v>99</v>
      </c>
      <c r="B46" s="51" t="s">
        <v>111</v>
      </c>
      <c r="C46" s="52" t="s">
        <v>112</v>
      </c>
      <c r="D46" s="53"/>
      <c r="E46" s="3" t="s">
        <v>453</v>
      </c>
      <c r="F46" s="3" t="s">
        <v>453</v>
      </c>
      <c r="G46" s="3" t="s">
        <v>451</v>
      </c>
      <c r="H46" s="3" t="s">
        <v>453</v>
      </c>
      <c r="I46" s="3" t="s">
        <v>453</v>
      </c>
      <c r="J46" s="3" t="s">
        <v>451</v>
      </c>
      <c r="K46" s="3" t="s">
        <v>451</v>
      </c>
      <c r="L46" s="3" t="s">
        <v>451</v>
      </c>
      <c r="M46" s="3" t="s">
        <v>451</v>
      </c>
      <c r="N46" s="3" t="s">
        <v>451</v>
      </c>
      <c r="O46" s="3" t="s">
        <v>451</v>
      </c>
      <c r="P46" s="3" t="s">
        <v>451</v>
      </c>
      <c r="Q46" s="3" t="s">
        <v>451</v>
      </c>
      <c r="R46" s="3" t="s">
        <v>451</v>
      </c>
      <c r="S46" s="3" t="s">
        <v>451</v>
      </c>
      <c r="T46" s="3" t="s">
        <v>451</v>
      </c>
      <c r="U46" s="3" t="s">
        <v>451</v>
      </c>
      <c r="V46" s="3" t="s">
        <v>451</v>
      </c>
      <c r="W46" s="3" t="s">
        <v>451</v>
      </c>
      <c r="X46" s="3" t="s">
        <v>451</v>
      </c>
      <c r="Y46" s="3" t="s">
        <v>451</v>
      </c>
      <c r="Z46" s="3" t="s">
        <v>451</v>
      </c>
      <c r="AA46" s="3" t="s">
        <v>451</v>
      </c>
      <c r="AB46" s="3" t="s">
        <v>451</v>
      </c>
      <c r="AC46" s="3" t="s">
        <v>452</v>
      </c>
      <c r="AD46" s="3" t="s">
        <v>452</v>
      </c>
      <c r="AE46" s="44"/>
      <c r="AF46" s="114" t="s">
        <v>451</v>
      </c>
      <c r="AG46" s="114" t="s">
        <v>452</v>
      </c>
      <c r="AH46" s="114" t="s">
        <v>452</v>
      </c>
      <c r="AI46" s="114" t="s">
        <v>452</v>
      </c>
      <c r="AJ46" s="114" t="s">
        <v>452</v>
      </c>
      <c r="AK46" s="114" t="s">
        <v>452</v>
      </c>
      <c r="AL46" s="37" t="s">
        <v>45</v>
      </c>
    </row>
    <row r="47" spans="1:38" ht="26.25" customHeight="1" thickBot="1" x14ac:dyDescent="0.3">
      <c r="A47" s="51" t="s">
        <v>66</v>
      </c>
      <c r="B47" s="51" t="s">
        <v>113</v>
      </c>
      <c r="C47" s="52" t="s">
        <v>114</v>
      </c>
      <c r="D47" s="53"/>
      <c r="E47" s="3">
        <v>0.44571785482528714</v>
      </c>
      <c r="F47" s="3">
        <v>8.8081929614882065E-2</v>
      </c>
      <c r="G47" s="3">
        <v>1.1406304942499676E-2</v>
      </c>
      <c r="H47" s="3">
        <v>7.0382820403184243E-6</v>
      </c>
      <c r="I47" s="3">
        <v>5.3725544153373217E-3</v>
      </c>
      <c r="J47" s="3">
        <v>5.5244799187703537E-3</v>
      </c>
      <c r="K47" s="3">
        <v>6.4441791338872246E-3</v>
      </c>
      <c r="L47" s="3">
        <v>3.5376823974582854E-3</v>
      </c>
      <c r="M47" s="3">
        <v>2.753733313049167</v>
      </c>
      <c r="N47" s="3">
        <v>2.7670782204484331E-6</v>
      </c>
      <c r="O47" s="3">
        <v>1.3348580972858282E-5</v>
      </c>
      <c r="P47" s="3" t="s">
        <v>451</v>
      </c>
      <c r="Q47" s="3" t="s">
        <v>451</v>
      </c>
      <c r="R47" s="3">
        <v>9.1081864790133673E-5</v>
      </c>
      <c r="S47" s="3">
        <v>2.7493062199589417E-3</v>
      </c>
      <c r="T47" s="3">
        <v>6.5969608999867169E-5</v>
      </c>
      <c r="U47" s="3">
        <v>7.2662560654529563E-6</v>
      </c>
      <c r="V47" s="3">
        <v>1.2777218238136014E-3</v>
      </c>
      <c r="W47" s="3" t="s">
        <v>451</v>
      </c>
      <c r="X47" s="3">
        <v>1.9615951786555461E-5</v>
      </c>
      <c r="Y47" s="3">
        <v>2.614969899975855E-5</v>
      </c>
      <c r="Z47" s="3" t="s">
        <v>451</v>
      </c>
      <c r="AA47" s="3" t="s">
        <v>451</v>
      </c>
      <c r="AB47" s="3">
        <v>4.5765652127314016E-5</v>
      </c>
      <c r="AC47" s="3" t="s">
        <v>452</v>
      </c>
      <c r="AD47" s="3" t="s">
        <v>452</v>
      </c>
      <c r="AE47" s="44"/>
      <c r="AF47" s="114">
        <v>1347.0903940139308</v>
      </c>
      <c r="AG47" s="114" t="s">
        <v>452</v>
      </c>
      <c r="AH47" s="114" t="s">
        <v>452</v>
      </c>
      <c r="AI47" s="114">
        <v>6.0209236944E-4</v>
      </c>
      <c r="AJ47" s="114" t="s">
        <v>452</v>
      </c>
      <c r="AK47" s="114" t="s">
        <v>452</v>
      </c>
      <c r="AL47" s="37" t="s">
        <v>45</v>
      </c>
    </row>
    <row r="48" spans="1:38" ht="26.25" customHeight="1" thickBot="1" x14ac:dyDescent="0.3">
      <c r="A48" s="51" t="s">
        <v>115</v>
      </c>
      <c r="B48" s="51" t="s">
        <v>116</v>
      </c>
      <c r="C48" s="52" t="s">
        <v>117</v>
      </c>
      <c r="D48" s="53"/>
      <c r="E48" s="3" t="s">
        <v>454</v>
      </c>
      <c r="F48" s="3" t="s">
        <v>454</v>
      </c>
      <c r="G48" s="3" t="s">
        <v>454</v>
      </c>
      <c r="H48" s="3" t="s">
        <v>454</v>
      </c>
      <c r="I48" s="3" t="s">
        <v>454</v>
      </c>
      <c r="J48" s="3" t="s">
        <v>454</v>
      </c>
      <c r="K48" s="3" t="s">
        <v>454</v>
      </c>
      <c r="L48" s="3" t="s">
        <v>454</v>
      </c>
      <c r="M48" s="3" t="s">
        <v>454</v>
      </c>
      <c r="N48" s="3" t="s">
        <v>454</v>
      </c>
      <c r="O48" s="3" t="s">
        <v>454</v>
      </c>
      <c r="P48" s="3" t="s">
        <v>454</v>
      </c>
      <c r="Q48" s="3" t="s">
        <v>454</v>
      </c>
      <c r="R48" s="3" t="s">
        <v>454</v>
      </c>
      <c r="S48" s="3" t="s">
        <v>454</v>
      </c>
      <c r="T48" s="3" t="s">
        <v>454</v>
      </c>
      <c r="U48" s="3" t="s">
        <v>454</v>
      </c>
      <c r="V48" s="3" t="s">
        <v>454</v>
      </c>
      <c r="W48" s="3" t="s">
        <v>454</v>
      </c>
      <c r="X48" s="3" t="s">
        <v>454</v>
      </c>
      <c r="Y48" s="3" t="s">
        <v>454</v>
      </c>
      <c r="Z48" s="3" t="s">
        <v>454</v>
      </c>
      <c r="AA48" s="3" t="s">
        <v>454</v>
      </c>
      <c r="AB48" s="3" t="s">
        <v>454</v>
      </c>
      <c r="AC48" s="3" t="s">
        <v>454</v>
      </c>
      <c r="AD48" s="3" t="s">
        <v>454</v>
      </c>
      <c r="AE48" s="44"/>
      <c r="AF48" s="114" t="s">
        <v>452</v>
      </c>
      <c r="AG48" s="114" t="s">
        <v>452</v>
      </c>
      <c r="AH48" s="114" t="s">
        <v>452</v>
      </c>
      <c r="AI48" s="114" t="s">
        <v>452</v>
      </c>
      <c r="AJ48" s="114" t="s">
        <v>452</v>
      </c>
      <c r="AK48" s="114" t="s">
        <v>452</v>
      </c>
      <c r="AL48" s="37" t="s">
        <v>118</v>
      </c>
    </row>
    <row r="49" spans="1:38" ht="26.25" customHeight="1" thickBot="1" x14ac:dyDescent="0.3">
      <c r="A49" s="51" t="s">
        <v>115</v>
      </c>
      <c r="B49" s="51" t="s">
        <v>119</v>
      </c>
      <c r="C49" s="52" t="s">
        <v>120</v>
      </c>
      <c r="D49" s="53"/>
      <c r="E49" s="3" t="s">
        <v>453</v>
      </c>
      <c r="F49" s="3" t="s">
        <v>451</v>
      </c>
      <c r="G49" s="3" t="s">
        <v>453</v>
      </c>
      <c r="H49" s="3" t="s">
        <v>451</v>
      </c>
      <c r="I49" s="3" t="s">
        <v>452</v>
      </c>
      <c r="J49" s="3" t="s">
        <v>454</v>
      </c>
      <c r="K49" s="3" t="s">
        <v>454</v>
      </c>
      <c r="L49" s="3" t="s">
        <v>454</v>
      </c>
      <c r="M49" s="3" t="s">
        <v>454</v>
      </c>
      <c r="N49" s="3" t="s">
        <v>454</v>
      </c>
      <c r="O49" s="3" t="s">
        <v>454</v>
      </c>
      <c r="P49" s="3" t="s">
        <v>454</v>
      </c>
      <c r="Q49" s="3" t="s">
        <v>454</v>
      </c>
      <c r="R49" s="3" t="s">
        <v>454</v>
      </c>
      <c r="S49" s="3" t="s">
        <v>454</v>
      </c>
      <c r="T49" s="3" t="s">
        <v>454</v>
      </c>
      <c r="U49" s="3" t="s">
        <v>454</v>
      </c>
      <c r="V49" s="3" t="s">
        <v>454</v>
      </c>
      <c r="W49" s="3" t="s">
        <v>454</v>
      </c>
      <c r="X49" s="3" t="s">
        <v>451</v>
      </c>
      <c r="Y49" s="3" t="s">
        <v>451</v>
      </c>
      <c r="Z49" s="3" t="s">
        <v>451</v>
      </c>
      <c r="AA49" s="3" t="s">
        <v>451</v>
      </c>
      <c r="AB49" s="3" t="s">
        <v>451</v>
      </c>
      <c r="AC49" s="3" t="s">
        <v>452</v>
      </c>
      <c r="AD49" s="3" t="s">
        <v>452</v>
      </c>
      <c r="AE49" s="44"/>
      <c r="AF49" s="114" t="s">
        <v>452</v>
      </c>
      <c r="AG49" s="114" t="s">
        <v>452</v>
      </c>
      <c r="AH49" s="114" t="s">
        <v>452</v>
      </c>
      <c r="AI49" s="114" t="s">
        <v>452</v>
      </c>
      <c r="AJ49" s="114" t="s">
        <v>452</v>
      </c>
      <c r="AK49" s="114">
        <v>1247.9739999999999</v>
      </c>
      <c r="AL49" s="37" t="s">
        <v>121</v>
      </c>
    </row>
    <row r="50" spans="1:38" ht="26.25" customHeight="1" thickBot="1" x14ac:dyDescent="0.3">
      <c r="A50" s="51" t="s">
        <v>115</v>
      </c>
      <c r="B50" s="51" t="s">
        <v>122</v>
      </c>
      <c r="C50" s="52" t="s">
        <v>123</v>
      </c>
      <c r="D50" s="53"/>
      <c r="E50" s="3" t="s">
        <v>454</v>
      </c>
      <c r="F50" s="3" t="s">
        <v>454</v>
      </c>
      <c r="G50" s="3" t="s">
        <v>454</v>
      </c>
      <c r="H50" s="3" t="s">
        <v>454</v>
      </c>
      <c r="I50" s="3" t="s">
        <v>454</v>
      </c>
      <c r="J50" s="3" t="s">
        <v>454</v>
      </c>
      <c r="K50" s="3" t="s">
        <v>454</v>
      </c>
      <c r="L50" s="3" t="s">
        <v>454</v>
      </c>
      <c r="M50" s="3" t="s">
        <v>454</v>
      </c>
      <c r="N50" s="3" t="s">
        <v>454</v>
      </c>
      <c r="O50" s="3" t="s">
        <v>454</v>
      </c>
      <c r="P50" s="3" t="s">
        <v>454</v>
      </c>
      <c r="Q50" s="3" t="s">
        <v>454</v>
      </c>
      <c r="R50" s="3" t="s">
        <v>454</v>
      </c>
      <c r="S50" s="3" t="s">
        <v>454</v>
      </c>
      <c r="T50" s="3" t="s">
        <v>454</v>
      </c>
      <c r="U50" s="3" t="s">
        <v>454</v>
      </c>
      <c r="V50" s="3" t="s">
        <v>454</v>
      </c>
      <c r="W50" s="3" t="s">
        <v>454</v>
      </c>
      <c r="X50" s="3" t="s">
        <v>454</v>
      </c>
      <c r="Y50" s="3" t="s">
        <v>454</v>
      </c>
      <c r="Z50" s="3" t="s">
        <v>454</v>
      </c>
      <c r="AA50" s="3" t="s">
        <v>454</v>
      </c>
      <c r="AB50" s="3" t="s">
        <v>454</v>
      </c>
      <c r="AC50" s="3" t="s">
        <v>454</v>
      </c>
      <c r="AD50" s="3" t="s">
        <v>454</v>
      </c>
      <c r="AE50" s="44"/>
      <c r="AF50" s="114" t="s">
        <v>454</v>
      </c>
      <c r="AG50" s="114" t="s">
        <v>454</v>
      </c>
      <c r="AH50" s="114" t="s">
        <v>454</v>
      </c>
      <c r="AI50" s="114" t="s">
        <v>454</v>
      </c>
      <c r="AJ50" s="114" t="s">
        <v>454</v>
      </c>
      <c r="AK50" s="114" t="s">
        <v>454</v>
      </c>
      <c r="AL50" s="37" t="s">
        <v>377</v>
      </c>
    </row>
    <row r="51" spans="1:38" ht="26.25" customHeight="1" thickBot="1" x14ac:dyDescent="0.3">
      <c r="A51" s="51" t="s">
        <v>115</v>
      </c>
      <c r="B51" s="55" t="s">
        <v>124</v>
      </c>
      <c r="C51" s="52" t="s">
        <v>125</v>
      </c>
      <c r="D51" s="53"/>
      <c r="E51" s="3" t="s">
        <v>452</v>
      </c>
      <c r="F51" s="3" t="s">
        <v>453</v>
      </c>
      <c r="G51" s="3" t="s">
        <v>452</v>
      </c>
      <c r="H51" s="3" t="s">
        <v>452</v>
      </c>
      <c r="I51" s="3" t="s">
        <v>452</v>
      </c>
      <c r="J51" s="3" t="s">
        <v>452</v>
      </c>
      <c r="K51" s="3" t="s">
        <v>452</v>
      </c>
      <c r="L51" s="3" t="s">
        <v>452</v>
      </c>
      <c r="M51" s="3" t="s">
        <v>452</v>
      </c>
      <c r="N51" s="3" t="s">
        <v>452</v>
      </c>
      <c r="O51" s="3" t="s">
        <v>452</v>
      </c>
      <c r="P51" s="3" t="s">
        <v>452</v>
      </c>
      <c r="Q51" s="3" t="s">
        <v>452</v>
      </c>
      <c r="R51" s="3" t="s">
        <v>452</v>
      </c>
      <c r="S51" s="3" t="s">
        <v>452</v>
      </c>
      <c r="T51" s="3" t="s">
        <v>452</v>
      </c>
      <c r="U51" s="3" t="s">
        <v>452</v>
      </c>
      <c r="V51" s="3" t="s">
        <v>452</v>
      </c>
      <c r="W51" s="3" t="s">
        <v>452</v>
      </c>
      <c r="X51" s="3" t="s">
        <v>452</v>
      </c>
      <c r="Y51" s="3" t="s">
        <v>452</v>
      </c>
      <c r="Z51" s="3" t="s">
        <v>452</v>
      </c>
      <c r="AA51" s="3" t="s">
        <v>452</v>
      </c>
      <c r="AB51" s="3" t="s">
        <v>452</v>
      </c>
      <c r="AC51" s="3" t="s">
        <v>452</v>
      </c>
      <c r="AD51" s="3" t="s">
        <v>452</v>
      </c>
      <c r="AE51" s="44"/>
      <c r="AF51" s="114" t="s">
        <v>452</v>
      </c>
      <c r="AG51" s="114" t="s">
        <v>452</v>
      </c>
      <c r="AH51" s="114" t="s">
        <v>452</v>
      </c>
      <c r="AI51" s="114" t="s">
        <v>452</v>
      </c>
      <c r="AJ51" s="114" t="s">
        <v>452</v>
      </c>
      <c r="AK51" s="114">
        <v>1159.5049524000001</v>
      </c>
      <c r="AL51" s="37" t="s">
        <v>126</v>
      </c>
    </row>
    <row r="52" spans="1:38" ht="26.25" customHeight="1" thickBot="1" x14ac:dyDescent="0.3">
      <c r="A52" s="51" t="s">
        <v>115</v>
      </c>
      <c r="B52" s="55" t="s">
        <v>127</v>
      </c>
      <c r="C52" s="57" t="s">
        <v>358</v>
      </c>
      <c r="D52" s="54"/>
      <c r="E52" s="3">
        <v>4.7899999999999999E-4</v>
      </c>
      <c r="F52" s="3">
        <v>2.1897966200000001</v>
      </c>
      <c r="G52" s="3">
        <v>3.9199999999999999E-3</v>
      </c>
      <c r="H52" s="3" t="s">
        <v>452</v>
      </c>
      <c r="I52" s="3">
        <v>4.8301738000000004E-2</v>
      </c>
      <c r="J52" s="3">
        <v>5.9877700000000006E-2</v>
      </c>
      <c r="K52" s="3">
        <v>9.0257009999999999E-2</v>
      </c>
      <c r="L52" s="3">
        <v>1.492765878E-4</v>
      </c>
      <c r="M52" s="3">
        <v>5.3999999999999998E-5</v>
      </c>
      <c r="N52" s="3">
        <v>6.2138371184160997E-2</v>
      </c>
      <c r="O52" s="3">
        <v>1.9557451731992002E-2</v>
      </c>
      <c r="P52" s="3">
        <v>7.0350017381030005E-3</v>
      </c>
      <c r="Q52" s="3">
        <v>8.1994903782429997E-3</v>
      </c>
      <c r="R52" s="3">
        <v>5.5402065167301E-2</v>
      </c>
      <c r="S52" s="3">
        <v>4.5021777064018997E-2</v>
      </c>
      <c r="T52" s="3">
        <v>0.12192998354072</v>
      </c>
      <c r="U52" s="3">
        <v>8.4928532873450001E-3</v>
      </c>
      <c r="V52" s="3">
        <v>0.52479487667040303</v>
      </c>
      <c r="W52" s="3">
        <v>0.16002680699999999</v>
      </c>
      <c r="X52" s="3" t="s">
        <v>451</v>
      </c>
      <c r="Y52" s="3" t="s">
        <v>451</v>
      </c>
      <c r="Z52" s="3" t="s">
        <v>451</v>
      </c>
      <c r="AA52" s="3" t="s">
        <v>451</v>
      </c>
      <c r="AB52" s="3" t="s">
        <v>451</v>
      </c>
      <c r="AC52" s="3" t="s">
        <v>452</v>
      </c>
      <c r="AD52" s="3" t="s">
        <v>452</v>
      </c>
      <c r="AE52" s="44"/>
      <c r="AF52" s="114" t="s">
        <v>452</v>
      </c>
      <c r="AG52" s="114" t="s">
        <v>452</v>
      </c>
      <c r="AH52" s="114" t="s">
        <v>452</v>
      </c>
      <c r="AI52" s="114" t="s">
        <v>452</v>
      </c>
      <c r="AJ52" s="114" t="s">
        <v>452</v>
      </c>
      <c r="AK52" s="114" t="s">
        <v>451</v>
      </c>
      <c r="AL52" s="37" t="s">
        <v>128</v>
      </c>
    </row>
    <row r="53" spans="1:38" ht="26.25" customHeight="1" thickBot="1" x14ac:dyDescent="0.3">
      <c r="A53" s="51" t="s">
        <v>115</v>
      </c>
      <c r="B53" s="55" t="s">
        <v>129</v>
      </c>
      <c r="C53" s="57" t="s">
        <v>130</v>
      </c>
      <c r="D53" s="54"/>
      <c r="E53" s="3" t="s">
        <v>451</v>
      </c>
      <c r="F53" s="3">
        <v>1.2371157784500064</v>
      </c>
      <c r="G53" s="3" t="s">
        <v>452</v>
      </c>
      <c r="H53" s="3" t="s">
        <v>452</v>
      </c>
      <c r="I53" s="3" t="s">
        <v>452</v>
      </c>
      <c r="J53" s="3" t="s">
        <v>452</v>
      </c>
      <c r="K53" s="3" t="s">
        <v>452</v>
      </c>
      <c r="L53" s="3" t="s">
        <v>452</v>
      </c>
      <c r="M53" s="3" t="s">
        <v>451</v>
      </c>
      <c r="N53" s="3" t="s">
        <v>452</v>
      </c>
      <c r="O53" s="3" t="s">
        <v>452</v>
      </c>
      <c r="P53" s="3" t="s">
        <v>452</v>
      </c>
      <c r="Q53" s="3" t="s">
        <v>452</v>
      </c>
      <c r="R53" s="3" t="s">
        <v>452</v>
      </c>
      <c r="S53" s="3" t="s">
        <v>452</v>
      </c>
      <c r="T53" s="3" t="s">
        <v>452</v>
      </c>
      <c r="U53" s="3" t="s">
        <v>452</v>
      </c>
      <c r="V53" s="3" t="s">
        <v>452</v>
      </c>
      <c r="W53" s="3" t="s">
        <v>452</v>
      </c>
      <c r="X53" s="3" t="s">
        <v>452</v>
      </c>
      <c r="Y53" s="3" t="s">
        <v>452</v>
      </c>
      <c r="Z53" s="3" t="s">
        <v>452</v>
      </c>
      <c r="AA53" s="3" t="s">
        <v>452</v>
      </c>
      <c r="AB53" s="3" t="s">
        <v>452</v>
      </c>
      <c r="AC53" s="3" t="s">
        <v>452</v>
      </c>
      <c r="AD53" s="3" t="s">
        <v>452</v>
      </c>
      <c r="AE53" s="44"/>
      <c r="AF53" s="114" t="s">
        <v>452</v>
      </c>
      <c r="AG53" s="114" t="s">
        <v>452</v>
      </c>
      <c r="AH53" s="114" t="s">
        <v>452</v>
      </c>
      <c r="AI53" s="114" t="s">
        <v>452</v>
      </c>
      <c r="AJ53" s="114" t="s">
        <v>452</v>
      </c>
      <c r="AK53" s="114">
        <v>2.285183730894575</v>
      </c>
      <c r="AL53" s="37" t="s">
        <v>131</v>
      </c>
    </row>
    <row r="54" spans="1:38" ht="37.5" customHeight="1" thickBot="1" x14ac:dyDescent="0.3">
      <c r="A54" s="51" t="s">
        <v>115</v>
      </c>
      <c r="B54" s="55" t="s">
        <v>132</v>
      </c>
      <c r="C54" s="57" t="s">
        <v>133</v>
      </c>
      <c r="D54" s="54"/>
      <c r="E54" s="3" t="s">
        <v>452</v>
      </c>
      <c r="F54" s="3">
        <v>2.5485460857188831</v>
      </c>
      <c r="G54" s="3" t="s">
        <v>452</v>
      </c>
      <c r="H54" s="3" t="s">
        <v>452</v>
      </c>
      <c r="I54" s="3" t="s">
        <v>452</v>
      </c>
      <c r="J54" s="3" t="s">
        <v>452</v>
      </c>
      <c r="K54" s="3" t="s">
        <v>452</v>
      </c>
      <c r="L54" s="3" t="s">
        <v>452</v>
      </c>
      <c r="M54" s="3" t="s">
        <v>452</v>
      </c>
      <c r="N54" s="3" t="s">
        <v>452</v>
      </c>
      <c r="O54" s="3" t="s">
        <v>452</v>
      </c>
      <c r="P54" s="3" t="s">
        <v>452</v>
      </c>
      <c r="Q54" s="3" t="s">
        <v>452</v>
      </c>
      <c r="R54" s="3" t="s">
        <v>452</v>
      </c>
      <c r="S54" s="3" t="s">
        <v>452</v>
      </c>
      <c r="T54" s="3" t="s">
        <v>452</v>
      </c>
      <c r="U54" s="3" t="s">
        <v>452</v>
      </c>
      <c r="V54" s="3" t="s">
        <v>452</v>
      </c>
      <c r="W54" s="3" t="s">
        <v>452</v>
      </c>
      <c r="X54" s="3" t="s">
        <v>452</v>
      </c>
      <c r="Y54" s="3" t="s">
        <v>452</v>
      </c>
      <c r="Z54" s="3" t="s">
        <v>452</v>
      </c>
      <c r="AA54" s="3" t="s">
        <v>452</v>
      </c>
      <c r="AB54" s="3" t="s">
        <v>452</v>
      </c>
      <c r="AC54" s="3" t="s">
        <v>452</v>
      </c>
      <c r="AD54" s="3" t="s">
        <v>452</v>
      </c>
      <c r="AE54" s="44"/>
      <c r="AF54" s="114" t="s">
        <v>452</v>
      </c>
      <c r="AG54" s="114" t="s">
        <v>452</v>
      </c>
      <c r="AH54" s="114" t="s">
        <v>452</v>
      </c>
      <c r="AI54" s="114" t="s">
        <v>452</v>
      </c>
      <c r="AJ54" s="114" t="s">
        <v>452</v>
      </c>
      <c r="AK54" s="114">
        <v>522302.29234540707</v>
      </c>
      <c r="AL54" s="37" t="s">
        <v>384</v>
      </c>
    </row>
    <row r="55" spans="1:38" ht="26.25" customHeight="1" thickBot="1" x14ac:dyDescent="0.3">
      <c r="A55" s="51" t="s">
        <v>115</v>
      </c>
      <c r="B55" s="55" t="s">
        <v>134</v>
      </c>
      <c r="C55" s="57" t="s">
        <v>135</v>
      </c>
      <c r="D55" s="54"/>
      <c r="E55" s="3">
        <v>5.7453999999999998E-2</v>
      </c>
      <c r="F55" s="3">
        <v>0.17943600439929411</v>
      </c>
      <c r="G55" s="3">
        <v>1.8243819999999999</v>
      </c>
      <c r="H55" s="3" t="s">
        <v>451</v>
      </c>
      <c r="I55" s="3">
        <v>1.0891999999999999E-2</v>
      </c>
      <c r="J55" s="3">
        <v>1.0891999999999999E-2</v>
      </c>
      <c r="K55" s="3">
        <v>1.0891999999999999E-2</v>
      </c>
      <c r="L55" s="3">
        <v>8.7136000000000002E-3</v>
      </c>
      <c r="M55" s="3">
        <v>0.31786199999999998</v>
      </c>
      <c r="N55" s="3" t="s">
        <v>452</v>
      </c>
      <c r="O55" s="3" t="s">
        <v>452</v>
      </c>
      <c r="P55" s="3" t="s">
        <v>452</v>
      </c>
      <c r="Q55" s="3" t="s">
        <v>452</v>
      </c>
      <c r="R55" s="3" t="s">
        <v>452</v>
      </c>
      <c r="S55" s="3" t="s">
        <v>452</v>
      </c>
      <c r="T55" s="3" t="s">
        <v>452</v>
      </c>
      <c r="U55" s="3" t="s">
        <v>452</v>
      </c>
      <c r="V55" s="3" t="s">
        <v>452</v>
      </c>
      <c r="W55" s="3" t="s">
        <v>452</v>
      </c>
      <c r="X55" s="3" t="s">
        <v>452</v>
      </c>
      <c r="Y55" s="3" t="s">
        <v>452</v>
      </c>
      <c r="Z55" s="3" t="s">
        <v>452</v>
      </c>
      <c r="AA55" s="3" t="s">
        <v>452</v>
      </c>
      <c r="AB55" s="3" t="s">
        <v>452</v>
      </c>
      <c r="AC55" s="3" t="s">
        <v>452</v>
      </c>
      <c r="AD55" s="3" t="s">
        <v>452</v>
      </c>
      <c r="AE55" s="44"/>
      <c r="AF55" s="114" t="s">
        <v>452</v>
      </c>
      <c r="AG55" s="114" t="s">
        <v>452</v>
      </c>
      <c r="AH55" s="114">
        <v>615</v>
      </c>
      <c r="AI55" s="114" t="s">
        <v>452</v>
      </c>
      <c r="AJ55" s="114" t="s">
        <v>452</v>
      </c>
      <c r="AK55" s="114" t="s">
        <v>452</v>
      </c>
      <c r="AL55" s="37" t="s">
        <v>136</v>
      </c>
    </row>
    <row r="56" spans="1:38" ht="26.25" customHeight="1" thickBot="1" x14ac:dyDescent="0.3">
      <c r="A56" s="55" t="s">
        <v>115</v>
      </c>
      <c r="B56" s="55" t="s">
        <v>137</v>
      </c>
      <c r="C56" s="57" t="s">
        <v>367</v>
      </c>
      <c r="D56" s="54"/>
      <c r="E56" s="3" t="s">
        <v>452</v>
      </c>
      <c r="F56" s="3" t="s">
        <v>452</v>
      </c>
      <c r="G56" s="3" t="s">
        <v>452</v>
      </c>
      <c r="H56" s="3" t="s">
        <v>452</v>
      </c>
      <c r="I56" s="3" t="s">
        <v>452</v>
      </c>
      <c r="J56" s="3" t="s">
        <v>452</v>
      </c>
      <c r="K56" s="3" t="s">
        <v>452</v>
      </c>
      <c r="L56" s="3" t="s">
        <v>452</v>
      </c>
      <c r="M56" s="3" t="s">
        <v>451</v>
      </c>
      <c r="N56" s="3" t="s">
        <v>452</v>
      </c>
      <c r="O56" s="3" t="s">
        <v>452</v>
      </c>
      <c r="P56" s="3" t="s">
        <v>452</v>
      </c>
      <c r="Q56" s="3" t="s">
        <v>452</v>
      </c>
      <c r="R56" s="3" t="s">
        <v>452</v>
      </c>
      <c r="S56" s="3" t="s">
        <v>452</v>
      </c>
      <c r="T56" s="3" t="s">
        <v>452</v>
      </c>
      <c r="U56" s="3" t="s">
        <v>452</v>
      </c>
      <c r="V56" s="3" t="s">
        <v>452</v>
      </c>
      <c r="W56" s="3" t="s">
        <v>452</v>
      </c>
      <c r="X56" s="3" t="s">
        <v>452</v>
      </c>
      <c r="Y56" s="3" t="s">
        <v>452</v>
      </c>
      <c r="Z56" s="3" t="s">
        <v>452</v>
      </c>
      <c r="AA56" s="3" t="s">
        <v>452</v>
      </c>
      <c r="AB56" s="3" t="s">
        <v>452</v>
      </c>
      <c r="AC56" s="3" t="s">
        <v>452</v>
      </c>
      <c r="AD56" s="3" t="s">
        <v>452</v>
      </c>
      <c r="AE56" s="44"/>
      <c r="AF56" s="114" t="s">
        <v>452</v>
      </c>
      <c r="AG56" s="114" t="s">
        <v>452</v>
      </c>
      <c r="AH56" s="114" t="s">
        <v>452</v>
      </c>
      <c r="AI56" s="114" t="s">
        <v>452</v>
      </c>
      <c r="AJ56" s="114" t="s">
        <v>452</v>
      </c>
      <c r="AK56" s="114" t="s">
        <v>452</v>
      </c>
      <c r="AL56" s="37" t="s">
        <v>377</v>
      </c>
    </row>
    <row r="57" spans="1:38" ht="26.25" customHeight="1" thickBot="1" x14ac:dyDescent="0.3">
      <c r="A57" s="51" t="s">
        <v>49</v>
      </c>
      <c r="B57" s="51" t="s">
        <v>139</v>
      </c>
      <c r="C57" s="52" t="s">
        <v>140</v>
      </c>
      <c r="D57" s="53"/>
      <c r="E57" s="3">
        <v>5.9242264200000001</v>
      </c>
      <c r="F57" s="3">
        <v>0.18475105</v>
      </c>
      <c r="G57" s="3">
        <v>2.5451570600000002</v>
      </c>
      <c r="H57" s="3">
        <v>0.44947210999999998</v>
      </c>
      <c r="I57" s="3">
        <v>6.1484789999999998E-2</v>
      </c>
      <c r="J57" s="3">
        <v>7.1041170000000001E-2</v>
      </c>
      <c r="K57" s="3">
        <v>0.15667075999999999</v>
      </c>
      <c r="L57" s="3">
        <v>1.8400700000000001E-3</v>
      </c>
      <c r="M57" s="3">
        <v>7.5623998300000004</v>
      </c>
      <c r="N57" s="3">
        <v>0.18996198</v>
      </c>
      <c r="O57" s="3">
        <v>1.4705090000000001E-2</v>
      </c>
      <c r="P57" s="3">
        <v>0.33983246</v>
      </c>
      <c r="Q57" s="3">
        <v>1.7495069999999998E-2</v>
      </c>
      <c r="R57" s="3">
        <v>0.19185825000000001</v>
      </c>
      <c r="S57" s="3">
        <v>0.16474361999999998</v>
      </c>
      <c r="T57" s="3">
        <v>0.19663879000000001</v>
      </c>
      <c r="U57" s="3">
        <v>0.12746775999999999</v>
      </c>
      <c r="V57" s="3">
        <v>0.31321678000000003</v>
      </c>
      <c r="W57" s="3">
        <v>0.30067520999999997</v>
      </c>
      <c r="X57" s="3">
        <v>8.9218900000000007E-5</v>
      </c>
      <c r="Y57" s="3">
        <v>1.7250045000000001E-4</v>
      </c>
      <c r="Z57" s="3">
        <v>8.3746759999999993E-5</v>
      </c>
      <c r="AA57" s="3">
        <v>7.3987939999999993E-5</v>
      </c>
      <c r="AB57" s="3">
        <v>4.1953496000000001E-4</v>
      </c>
      <c r="AC57" s="3">
        <v>0.39538000000000001</v>
      </c>
      <c r="AD57" s="3">
        <v>1.9856499999999999</v>
      </c>
      <c r="AE57" s="44"/>
      <c r="AF57" s="114" t="s">
        <v>452</v>
      </c>
      <c r="AG57" s="114" t="s">
        <v>452</v>
      </c>
      <c r="AH57" s="114" t="s">
        <v>452</v>
      </c>
      <c r="AI57" s="114" t="s">
        <v>452</v>
      </c>
      <c r="AJ57" s="114" t="s">
        <v>452</v>
      </c>
      <c r="AK57" s="114">
        <v>4486.4570000000003</v>
      </c>
      <c r="AL57" s="37" t="s">
        <v>141</v>
      </c>
    </row>
    <row r="58" spans="1:38" ht="26.25" customHeight="1" thickBot="1" x14ac:dyDescent="0.3">
      <c r="A58" s="51" t="s">
        <v>49</v>
      </c>
      <c r="B58" s="51" t="s">
        <v>142</v>
      </c>
      <c r="C58" s="52" t="s">
        <v>143</v>
      </c>
      <c r="D58" s="53"/>
      <c r="E58" s="3">
        <v>1.29661348</v>
      </c>
      <c r="F58" s="3">
        <v>7.8933099999999989E-3</v>
      </c>
      <c r="G58" s="3">
        <v>5.2399590000000003E-2</v>
      </c>
      <c r="H58" s="3">
        <v>7.4642700000000003E-3</v>
      </c>
      <c r="I58" s="3">
        <v>7.4484199999999999E-3</v>
      </c>
      <c r="J58" s="3">
        <v>9.0795300000000006E-3</v>
      </c>
      <c r="K58" s="3">
        <v>2.3660879999999999E-2</v>
      </c>
      <c r="L58" s="3">
        <v>9.9000000000000001E-6</v>
      </c>
      <c r="M58" s="3">
        <v>1.07729546</v>
      </c>
      <c r="N58" s="3">
        <v>2.9305000000000001E-2</v>
      </c>
      <c r="O58" s="3">
        <v>1.4159999999999999E-3</v>
      </c>
      <c r="P58" s="3">
        <v>2.4562999999999998E-2</v>
      </c>
      <c r="Q58" s="3">
        <v>7.9939999999999994E-3</v>
      </c>
      <c r="R58" s="3">
        <v>5.3924E-2</v>
      </c>
      <c r="S58" s="3">
        <v>5.8705E-2</v>
      </c>
      <c r="T58" s="3">
        <v>5.0372E-2</v>
      </c>
      <c r="U58" s="3">
        <v>2.8048710000000001E-2</v>
      </c>
      <c r="V58" s="3">
        <v>0.27987799999999996</v>
      </c>
      <c r="W58" s="3">
        <v>7.7880549999999993E-2</v>
      </c>
      <c r="X58" s="3">
        <v>4.2953935199999994E-3</v>
      </c>
      <c r="Y58" s="3">
        <v>3.7032319999999996E-5</v>
      </c>
      <c r="Z58" s="3">
        <v>8.1388200000000005E-6</v>
      </c>
      <c r="AA58" s="3">
        <v>9.9579400000000011E-6</v>
      </c>
      <c r="AB58" s="3">
        <v>4.3505225899999993E-3</v>
      </c>
      <c r="AC58" s="3" t="s">
        <v>452</v>
      </c>
      <c r="AD58" s="3">
        <v>0.122</v>
      </c>
      <c r="AE58" s="44"/>
      <c r="AF58" s="114" t="s">
        <v>452</v>
      </c>
      <c r="AG58" s="114" t="s">
        <v>452</v>
      </c>
      <c r="AH58" s="114" t="s">
        <v>452</v>
      </c>
      <c r="AI58" s="114" t="s">
        <v>452</v>
      </c>
      <c r="AJ58" s="114" t="s">
        <v>452</v>
      </c>
      <c r="AK58" s="114">
        <v>1461.8230000000001</v>
      </c>
      <c r="AL58" s="37" t="s">
        <v>144</v>
      </c>
    </row>
    <row r="59" spans="1:38" ht="26.25" customHeight="1" thickBot="1" x14ac:dyDescent="0.3">
      <c r="A59" s="51" t="s">
        <v>49</v>
      </c>
      <c r="B59" s="59" t="s">
        <v>145</v>
      </c>
      <c r="C59" s="52" t="s">
        <v>368</v>
      </c>
      <c r="D59" s="53"/>
      <c r="E59" s="3">
        <v>1.7616413899999999</v>
      </c>
      <c r="F59" s="3">
        <v>0.20382289199999998</v>
      </c>
      <c r="G59" s="3">
        <v>1.03638973</v>
      </c>
      <c r="H59" s="3">
        <v>6.5314029999999995E-2</v>
      </c>
      <c r="I59" s="3">
        <v>0.12148899708053792</v>
      </c>
      <c r="J59" s="3">
        <v>0.14859141881706306</v>
      </c>
      <c r="K59" s="3">
        <v>0.20142816222362556</v>
      </c>
      <c r="L59" s="3">
        <v>8.3542553518255042E-3</v>
      </c>
      <c r="M59" s="3">
        <v>0.13931689999999999</v>
      </c>
      <c r="N59" s="3">
        <v>0.33896700999999996</v>
      </c>
      <c r="O59" s="3">
        <v>4.8792710000000003E-2</v>
      </c>
      <c r="P59" s="3">
        <v>4.2611714000000002E-2</v>
      </c>
      <c r="Q59" s="3">
        <v>2.3767789999999997E-2</v>
      </c>
      <c r="R59" s="3">
        <v>0.13158280999999999</v>
      </c>
      <c r="S59" s="3">
        <v>0.97414657000000004</v>
      </c>
      <c r="T59" s="3">
        <v>0.19994723400000003</v>
      </c>
      <c r="U59" s="3">
        <v>0.69202610999999992</v>
      </c>
      <c r="V59" s="3">
        <v>0.70362772000000007</v>
      </c>
      <c r="W59" s="3">
        <v>4.3001699999999999E-3</v>
      </c>
      <c r="X59" s="3">
        <v>3.9448937700000001E-3</v>
      </c>
      <c r="Y59" s="3">
        <v>3.9450856500000001E-3</v>
      </c>
      <c r="Z59" s="3">
        <v>3.9450856500000001E-3</v>
      </c>
      <c r="AA59" s="3">
        <v>3.9450856500000001E-3</v>
      </c>
      <c r="AB59" s="3">
        <v>1.577914071E-2</v>
      </c>
      <c r="AC59" s="3" t="s">
        <v>452</v>
      </c>
      <c r="AD59" s="3">
        <v>8.1029999999999998</v>
      </c>
      <c r="AE59" s="44"/>
      <c r="AF59" s="114" t="s">
        <v>452</v>
      </c>
      <c r="AG59" s="114" t="s">
        <v>452</v>
      </c>
      <c r="AH59" s="114" t="s">
        <v>452</v>
      </c>
      <c r="AI59" s="114" t="s">
        <v>452</v>
      </c>
      <c r="AJ59" s="114" t="s">
        <v>452</v>
      </c>
      <c r="AK59" s="114">
        <v>1485.2840000000001</v>
      </c>
      <c r="AL59" s="37" t="s">
        <v>385</v>
      </c>
    </row>
    <row r="60" spans="1:38" ht="26.25" customHeight="1" thickBot="1" x14ac:dyDescent="0.3">
      <c r="A60" s="51" t="s">
        <v>49</v>
      </c>
      <c r="B60" s="59" t="s">
        <v>146</v>
      </c>
      <c r="C60" s="52" t="s">
        <v>147</v>
      </c>
      <c r="D60" s="86"/>
      <c r="E60" s="3" t="s">
        <v>452</v>
      </c>
      <c r="F60" s="3" t="s">
        <v>452</v>
      </c>
      <c r="G60" s="3" t="s">
        <v>452</v>
      </c>
      <c r="H60" s="3" t="s">
        <v>452</v>
      </c>
      <c r="I60" s="3">
        <v>0.71409813</v>
      </c>
      <c r="J60" s="3">
        <v>2.4684550299999999</v>
      </c>
      <c r="K60" s="3">
        <v>5.0208559599999996</v>
      </c>
      <c r="L60" s="3" t="s">
        <v>452</v>
      </c>
      <c r="M60" s="3" t="s">
        <v>452</v>
      </c>
      <c r="N60" s="3" t="s">
        <v>452</v>
      </c>
      <c r="O60" s="3" t="s">
        <v>452</v>
      </c>
      <c r="P60" s="3" t="s">
        <v>452</v>
      </c>
      <c r="Q60" s="3" t="s">
        <v>452</v>
      </c>
      <c r="R60" s="3" t="s">
        <v>452</v>
      </c>
      <c r="S60" s="3" t="s">
        <v>452</v>
      </c>
      <c r="T60" s="3" t="s">
        <v>452</v>
      </c>
      <c r="U60" s="3" t="s">
        <v>452</v>
      </c>
      <c r="V60" s="3" t="s">
        <v>452</v>
      </c>
      <c r="W60" s="3" t="s">
        <v>452</v>
      </c>
      <c r="X60" s="3" t="s">
        <v>452</v>
      </c>
      <c r="Y60" s="3" t="s">
        <v>452</v>
      </c>
      <c r="Z60" s="3" t="s">
        <v>452</v>
      </c>
      <c r="AA60" s="3" t="s">
        <v>452</v>
      </c>
      <c r="AB60" s="3" t="s">
        <v>452</v>
      </c>
      <c r="AC60" s="3" t="s">
        <v>452</v>
      </c>
      <c r="AD60" s="3" t="s">
        <v>452</v>
      </c>
      <c r="AE60" s="44"/>
      <c r="AF60" s="114" t="s">
        <v>452</v>
      </c>
      <c r="AG60" s="114" t="s">
        <v>452</v>
      </c>
      <c r="AH60" s="114" t="s">
        <v>452</v>
      </c>
      <c r="AI60" s="114" t="s">
        <v>452</v>
      </c>
      <c r="AJ60" s="114" t="s">
        <v>452</v>
      </c>
      <c r="AK60" s="114" t="s">
        <v>451</v>
      </c>
      <c r="AL60" s="37" t="s">
        <v>386</v>
      </c>
    </row>
    <row r="61" spans="1:38" ht="26.25" customHeight="1" thickBot="1" x14ac:dyDescent="0.3">
      <c r="A61" s="51" t="s">
        <v>49</v>
      </c>
      <c r="B61" s="59" t="s">
        <v>148</v>
      </c>
      <c r="C61" s="52" t="s">
        <v>149</v>
      </c>
      <c r="D61" s="53"/>
      <c r="E61" s="3" t="s">
        <v>452</v>
      </c>
      <c r="F61" s="3" t="s">
        <v>452</v>
      </c>
      <c r="G61" s="3" t="s">
        <v>452</v>
      </c>
      <c r="H61" s="3" t="s">
        <v>452</v>
      </c>
      <c r="I61" s="3">
        <v>0.46911014281759622</v>
      </c>
      <c r="J61" s="3">
        <v>4.6911014581759627</v>
      </c>
      <c r="K61" s="3">
        <v>15.6546490693128</v>
      </c>
      <c r="L61" s="3" t="s">
        <v>452</v>
      </c>
      <c r="M61" s="3" t="s">
        <v>452</v>
      </c>
      <c r="N61" s="3" t="s">
        <v>452</v>
      </c>
      <c r="O61" s="3" t="s">
        <v>452</v>
      </c>
      <c r="P61" s="3" t="s">
        <v>452</v>
      </c>
      <c r="Q61" s="3" t="s">
        <v>452</v>
      </c>
      <c r="R61" s="3" t="s">
        <v>452</v>
      </c>
      <c r="S61" s="3" t="s">
        <v>452</v>
      </c>
      <c r="T61" s="3" t="s">
        <v>452</v>
      </c>
      <c r="U61" s="3" t="s">
        <v>452</v>
      </c>
      <c r="V61" s="3" t="s">
        <v>452</v>
      </c>
      <c r="W61" s="3" t="s">
        <v>452</v>
      </c>
      <c r="X61" s="3" t="s">
        <v>452</v>
      </c>
      <c r="Y61" s="3" t="s">
        <v>452</v>
      </c>
      <c r="Z61" s="3" t="s">
        <v>452</v>
      </c>
      <c r="AA61" s="3" t="s">
        <v>452</v>
      </c>
      <c r="AB61" s="3" t="s">
        <v>452</v>
      </c>
      <c r="AC61" s="3" t="s">
        <v>452</v>
      </c>
      <c r="AD61" s="3" t="s">
        <v>452</v>
      </c>
      <c r="AE61" s="44"/>
      <c r="AF61" s="114" t="s">
        <v>452</v>
      </c>
      <c r="AG61" s="114" t="s">
        <v>452</v>
      </c>
      <c r="AH61" s="114" t="s">
        <v>452</v>
      </c>
      <c r="AI61" s="114" t="s">
        <v>452</v>
      </c>
      <c r="AJ61" s="114" t="s">
        <v>452</v>
      </c>
      <c r="AK61" s="114">
        <v>2866201.3903844445</v>
      </c>
      <c r="AL61" s="37" t="s">
        <v>387</v>
      </c>
    </row>
    <row r="62" spans="1:38" ht="26.25" customHeight="1" thickBot="1" x14ac:dyDescent="0.3">
      <c r="A62" s="51" t="s">
        <v>49</v>
      </c>
      <c r="B62" s="59" t="s">
        <v>150</v>
      </c>
      <c r="C62" s="52" t="s">
        <v>151</v>
      </c>
      <c r="D62" s="53"/>
      <c r="E62" s="3" t="s">
        <v>452</v>
      </c>
      <c r="F62" s="3" t="s">
        <v>452</v>
      </c>
      <c r="G62" s="3" t="s">
        <v>452</v>
      </c>
      <c r="H62" s="3" t="s">
        <v>452</v>
      </c>
      <c r="I62" s="3">
        <v>2.0039999999999997E-3</v>
      </c>
      <c r="J62" s="3">
        <v>2.7814999999999999E-2</v>
      </c>
      <c r="K62" s="3">
        <v>5.8938573000000001E-2</v>
      </c>
      <c r="L62" s="3" t="s">
        <v>452</v>
      </c>
      <c r="M62" s="3" t="s">
        <v>452</v>
      </c>
      <c r="N62" s="3">
        <v>2.2009000000000001E-2</v>
      </c>
      <c r="O62" s="3" t="s">
        <v>452</v>
      </c>
      <c r="P62" s="3" t="s">
        <v>452</v>
      </c>
      <c r="Q62" s="3" t="s">
        <v>452</v>
      </c>
      <c r="R62" s="3">
        <v>6.6810000000000003E-3</v>
      </c>
      <c r="S62" s="3">
        <v>1.4935E-2</v>
      </c>
      <c r="T62" s="3">
        <v>4.2449999999999996E-3</v>
      </c>
      <c r="U62" s="3" t="s">
        <v>452</v>
      </c>
      <c r="V62" s="3" t="s">
        <v>452</v>
      </c>
      <c r="W62" s="3" t="s">
        <v>452</v>
      </c>
      <c r="X62" s="3" t="s">
        <v>452</v>
      </c>
      <c r="Y62" s="3" t="s">
        <v>452</v>
      </c>
      <c r="Z62" s="3" t="s">
        <v>452</v>
      </c>
      <c r="AA62" s="3" t="s">
        <v>452</v>
      </c>
      <c r="AB62" s="3" t="s">
        <v>452</v>
      </c>
      <c r="AC62" s="3" t="s">
        <v>452</v>
      </c>
      <c r="AD62" s="3" t="s">
        <v>452</v>
      </c>
      <c r="AE62" s="44"/>
      <c r="AF62" s="114" t="s">
        <v>452</v>
      </c>
      <c r="AG62" s="114" t="s">
        <v>452</v>
      </c>
      <c r="AH62" s="114" t="s">
        <v>452</v>
      </c>
      <c r="AI62" s="114" t="s">
        <v>452</v>
      </c>
      <c r="AJ62" s="114" t="s">
        <v>452</v>
      </c>
      <c r="AK62" s="114" t="s">
        <v>452</v>
      </c>
      <c r="AL62" s="37" t="s">
        <v>388</v>
      </c>
    </row>
    <row r="63" spans="1:38" ht="26.25" customHeight="1" thickBot="1" x14ac:dyDescent="0.3">
      <c r="A63" s="51" t="s">
        <v>49</v>
      </c>
      <c r="B63" s="59" t="s">
        <v>152</v>
      </c>
      <c r="C63" s="57" t="s">
        <v>153</v>
      </c>
      <c r="D63" s="60"/>
      <c r="E63" s="3">
        <v>0.33240500000000001</v>
      </c>
      <c r="F63" s="3">
        <v>0.3576955</v>
      </c>
      <c r="G63" s="3">
        <v>2.9418410000000002</v>
      </c>
      <c r="H63" s="3" t="s">
        <v>451</v>
      </c>
      <c r="I63" s="3">
        <v>0.42555380368050766</v>
      </c>
      <c r="J63" s="3">
        <v>0.43990236305871461</v>
      </c>
      <c r="K63" s="3">
        <v>0.57749153671071729</v>
      </c>
      <c r="L63" s="3">
        <v>1.1915506503054221E-3</v>
      </c>
      <c r="M63" s="3">
        <v>1.0524689999999999</v>
      </c>
      <c r="N63" s="3">
        <v>1.4467499999999999E-2</v>
      </c>
      <c r="O63" s="3">
        <v>4.8225000000000004E-3</v>
      </c>
      <c r="P63" s="3">
        <v>9.645E-5</v>
      </c>
      <c r="Q63" s="3">
        <v>1.286E-3</v>
      </c>
      <c r="R63" s="3">
        <v>1.6075E-3</v>
      </c>
      <c r="S63" s="3" t="s">
        <v>451</v>
      </c>
      <c r="T63" s="3">
        <v>9.645E-5</v>
      </c>
      <c r="U63" s="3">
        <v>6.4299999999999996E-2</v>
      </c>
      <c r="V63" s="3" t="s">
        <v>451</v>
      </c>
      <c r="W63" s="3">
        <v>5.5902439999999998E-2</v>
      </c>
      <c r="X63" s="3" t="s">
        <v>451</v>
      </c>
      <c r="Y63" s="3" t="s">
        <v>451</v>
      </c>
      <c r="Z63" s="3" t="s">
        <v>451</v>
      </c>
      <c r="AA63" s="3" t="s">
        <v>451</v>
      </c>
      <c r="AB63" s="3" t="s">
        <v>451</v>
      </c>
      <c r="AC63" s="3" t="s">
        <v>452</v>
      </c>
      <c r="AD63" s="3" t="s">
        <v>452</v>
      </c>
      <c r="AE63" s="44"/>
      <c r="AF63" s="114" t="s">
        <v>452</v>
      </c>
      <c r="AG63" s="114" t="s">
        <v>452</v>
      </c>
      <c r="AH63" s="114" t="s">
        <v>452</v>
      </c>
      <c r="AI63" s="114" t="s">
        <v>452</v>
      </c>
      <c r="AJ63" s="114" t="s">
        <v>452</v>
      </c>
      <c r="AK63" s="114" t="s">
        <v>452</v>
      </c>
      <c r="AL63" s="37" t="s">
        <v>377</v>
      </c>
    </row>
    <row r="64" spans="1:38" ht="26.25" customHeight="1" thickBot="1" x14ac:dyDescent="0.3">
      <c r="A64" s="51" t="s">
        <v>49</v>
      </c>
      <c r="B64" s="59" t="s">
        <v>154</v>
      </c>
      <c r="C64" s="52" t="s">
        <v>155</v>
      </c>
      <c r="D64" s="53"/>
      <c r="E64" s="3">
        <v>0.27270156400000001</v>
      </c>
      <c r="F64" s="3" t="s">
        <v>453</v>
      </c>
      <c r="G64" s="3" t="s">
        <v>451</v>
      </c>
      <c r="H64" s="3" t="s">
        <v>451</v>
      </c>
      <c r="I64" s="3" t="s">
        <v>453</v>
      </c>
      <c r="J64" s="3" t="s">
        <v>453</v>
      </c>
      <c r="K64" s="3" t="s">
        <v>453</v>
      </c>
      <c r="L64" s="3" t="s">
        <v>453</v>
      </c>
      <c r="M64" s="3">
        <v>0.174371</v>
      </c>
      <c r="N64" s="3" t="s">
        <v>452</v>
      </c>
      <c r="O64" s="3" t="s">
        <v>452</v>
      </c>
      <c r="P64" s="3" t="s">
        <v>452</v>
      </c>
      <c r="Q64" s="3" t="s">
        <v>452</v>
      </c>
      <c r="R64" s="3" t="s">
        <v>452</v>
      </c>
      <c r="S64" s="3" t="s">
        <v>452</v>
      </c>
      <c r="T64" s="3" t="s">
        <v>452</v>
      </c>
      <c r="U64" s="3" t="s">
        <v>452</v>
      </c>
      <c r="V64" s="3" t="s">
        <v>452</v>
      </c>
      <c r="W64" s="3" t="s">
        <v>452</v>
      </c>
      <c r="X64" s="3" t="s">
        <v>452</v>
      </c>
      <c r="Y64" s="3" t="s">
        <v>452</v>
      </c>
      <c r="Z64" s="3" t="s">
        <v>452</v>
      </c>
      <c r="AA64" s="3" t="s">
        <v>452</v>
      </c>
      <c r="AB64" s="3" t="s">
        <v>452</v>
      </c>
      <c r="AC64" s="3" t="s">
        <v>452</v>
      </c>
      <c r="AD64" s="3" t="s">
        <v>452</v>
      </c>
      <c r="AE64" s="44"/>
      <c r="AF64" s="114" t="s">
        <v>452</v>
      </c>
      <c r="AG64" s="114" t="s">
        <v>452</v>
      </c>
      <c r="AH64" s="114" t="s">
        <v>452</v>
      </c>
      <c r="AI64" s="114" t="s">
        <v>452</v>
      </c>
      <c r="AJ64" s="114" t="s">
        <v>452</v>
      </c>
      <c r="AK64" s="114">
        <v>701.92200000000003</v>
      </c>
      <c r="AL64" s="37" t="s">
        <v>156</v>
      </c>
    </row>
    <row r="65" spans="1:38" ht="26.25" customHeight="1" thickBot="1" x14ac:dyDescent="0.3">
      <c r="A65" s="51" t="s">
        <v>49</v>
      </c>
      <c r="B65" s="55" t="s">
        <v>157</v>
      </c>
      <c r="C65" s="52" t="s">
        <v>158</v>
      </c>
      <c r="D65" s="53"/>
      <c r="E65" s="3">
        <v>0.39027000000000001</v>
      </c>
      <c r="F65" s="3" t="s">
        <v>452</v>
      </c>
      <c r="G65" s="3" t="s">
        <v>451</v>
      </c>
      <c r="H65" s="3">
        <v>3.3847999999999996E-2</v>
      </c>
      <c r="I65" s="3" t="s">
        <v>452</v>
      </c>
      <c r="J65" s="3" t="s">
        <v>452</v>
      </c>
      <c r="K65" s="3" t="s">
        <v>452</v>
      </c>
      <c r="L65" s="3" t="s">
        <v>452</v>
      </c>
      <c r="M65" s="3" t="s">
        <v>451</v>
      </c>
      <c r="N65" s="3" t="s">
        <v>452</v>
      </c>
      <c r="O65" s="3" t="s">
        <v>452</v>
      </c>
      <c r="P65" s="3" t="s">
        <v>452</v>
      </c>
      <c r="Q65" s="3" t="s">
        <v>452</v>
      </c>
      <c r="R65" s="3" t="s">
        <v>452</v>
      </c>
      <c r="S65" s="3" t="s">
        <v>452</v>
      </c>
      <c r="T65" s="3" t="s">
        <v>452</v>
      </c>
      <c r="U65" s="3" t="s">
        <v>452</v>
      </c>
      <c r="V65" s="3" t="s">
        <v>452</v>
      </c>
      <c r="W65" s="3" t="s">
        <v>452</v>
      </c>
      <c r="X65" s="3" t="s">
        <v>452</v>
      </c>
      <c r="Y65" s="3" t="s">
        <v>452</v>
      </c>
      <c r="Z65" s="3" t="s">
        <v>452</v>
      </c>
      <c r="AA65" s="3" t="s">
        <v>452</v>
      </c>
      <c r="AB65" s="3" t="s">
        <v>452</v>
      </c>
      <c r="AC65" s="3" t="s">
        <v>452</v>
      </c>
      <c r="AD65" s="3" t="s">
        <v>452</v>
      </c>
      <c r="AE65" s="44"/>
      <c r="AF65" s="114" t="s">
        <v>452</v>
      </c>
      <c r="AG65" s="114" t="s">
        <v>452</v>
      </c>
      <c r="AH65" s="114" t="s">
        <v>452</v>
      </c>
      <c r="AI65" s="114" t="s">
        <v>452</v>
      </c>
      <c r="AJ65" s="114" t="s">
        <v>452</v>
      </c>
      <c r="AK65" s="114">
        <v>1898.0170000000001</v>
      </c>
      <c r="AL65" s="37" t="s">
        <v>159</v>
      </c>
    </row>
    <row r="66" spans="1:38" ht="26.25" customHeight="1" thickBot="1" x14ac:dyDescent="0.3">
      <c r="A66" s="51" t="s">
        <v>49</v>
      </c>
      <c r="B66" s="55" t="s">
        <v>160</v>
      </c>
      <c r="C66" s="52" t="s">
        <v>161</v>
      </c>
      <c r="D66" s="53"/>
      <c r="E66" s="3" t="s">
        <v>454</v>
      </c>
      <c r="F66" s="3" t="s">
        <v>454</v>
      </c>
      <c r="G66" s="3" t="s">
        <v>454</v>
      </c>
      <c r="H66" s="3" t="s">
        <v>454</v>
      </c>
      <c r="I66" s="3" t="s">
        <v>454</v>
      </c>
      <c r="J66" s="3" t="s">
        <v>454</v>
      </c>
      <c r="K66" s="3" t="s">
        <v>454</v>
      </c>
      <c r="L66" s="3" t="s">
        <v>454</v>
      </c>
      <c r="M66" s="3" t="s">
        <v>454</v>
      </c>
      <c r="N66" s="3" t="s">
        <v>454</v>
      </c>
      <c r="O66" s="3" t="s">
        <v>454</v>
      </c>
      <c r="P66" s="3" t="s">
        <v>454</v>
      </c>
      <c r="Q66" s="3" t="s">
        <v>454</v>
      </c>
      <c r="R66" s="3" t="s">
        <v>454</v>
      </c>
      <c r="S66" s="3" t="s">
        <v>454</v>
      </c>
      <c r="T66" s="3" t="s">
        <v>454</v>
      </c>
      <c r="U66" s="3" t="s">
        <v>454</v>
      </c>
      <c r="V66" s="3" t="s">
        <v>454</v>
      </c>
      <c r="W66" s="3" t="s">
        <v>454</v>
      </c>
      <c r="X66" s="3" t="s">
        <v>454</v>
      </c>
      <c r="Y66" s="3" t="s">
        <v>454</v>
      </c>
      <c r="Z66" s="3" t="s">
        <v>454</v>
      </c>
      <c r="AA66" s="3" t="s">
        <v>454</v>
      </c>
      <c r="AB66" s="3" t="s">
        <v>454</v>
      </c>
      <c r="AC66" s="3" t="s">
        <v>454</v>
      </c>
      <c r="AD66" s="3" t="s">
        <v>454</v>
      </c>
      <c r="AE66" s="44"/>
      <c r="AF66" s="114" t="s">
        <v>452</v>
      </c>
      <c r="AG66" s="114" t="s">
        <v>452</v>
      </c>
      <c r="AH66" s="114" t="s">
        <v>452</v>
      </c>
      <c r="AI66" s="114" t="s">
        <v>452</v>
      </c>
      <c r="AJ66" s="114" t="s">
        <v>452</v>
      </c>
      <c r="AK66" s="114" t="s">
        <v>451</v>
      </c>
      <c r="AL66" s="37" t="s">
        <v>162</v>
      </c>
    </row>
    <row r="67" spans="1:38" ht="26.25" customHeight="1" thickBot="1" x14ac:dyDescent="0.3">
      <c r="A67" s="51" t="s">
        <v>49</v>
      </c>
      <c r="B67" s="55" t="s">
        <v>163</v>
      </c>
      <c r="C67" s="52" t="s">
        <v>164</v>
      </c>
      <c r="D67" s="53"/>
      <c r="E67" s="3" t="s">
        <v>454</v>
      </c>
      <c r="F67" s="3" t="s">
        <v>454</v>
      </c>
      <c r="G67" s="3" t="s">
        <v>454</v>
      </c>
      <c r="H67" s="3" t="s">
        <v>454</v>
      </c>
      <c r="I67" s="3" t="s">
        <v>454</v>
      </c>
      <c r="J67" s="3" t="s">
        <v>454</v>
      </c>
      <c r="K67" s="3" t="s">
        <v>454</v>
      </c>
      <c r="L67" s="3" t="s">
        <v>454</v>
      </c>
      <c r="M67" s="3" t="s">
        <v>454</v>
      </c>
      <c r="N67" s="3" t="s">
        <v>454</v>
      </c>
      <c r="O67" s="3" t="s">
        <v>454</v>
      </c>
      <c r="P67" s="3" t="s">
        <v>454</v>
      </c>
      <c r="Q67" s="3" t="s">
        <v>454</v>
      </c>
      <c r="R67" s="3" t="s">
        <v>454</v>
      </c>
      <c r="S67" s="3" t="s">
        <v>454</v>
      </c>
      <c r="T67" s="3" t="s">
        <v>454</v>
      </c>
      <c r="U67" s="3" t="s">
        <v>454</v>
      </c>
      <c r="V67" s="3" t="s">
        <v>454</v>
      </c>
      <c r="W67" s="3" t="s">
        <v>454</v>
      </c>
      <c r="X67" s="3" t="s">
        <v>454</v>
      </c>
      <c r="Y67" s="3" t="s">
        <v>454</v>
      </c>
      <c r="Z67" s="3" t="s">
        <v>454</v>
      </c>
      <c r="AA67" s="3" t="s">
        <v>454</v>
      </c>
      <c r="AB67" s="3" t="s">
        <v>454</v>
      </c>
      <c r="AC67" s="3" t="s">
        <v>454</v>
      </c>
      <c r="AD67" s="3" t="s">
        <v>454</v>
      </c>
      <c r="AE67" s="44"/>
      <c r="AF67" s="114" t="s">
        <v>454</v>
      </c>
      <c r="AG67" s="114" t="s">
        <v>454</v>
      </c>
      <c r="AH67" s="114" t="s">
        <v>454</v>
      </c>
      <c r="AI67" s="114" t="s">
        <v>454</v>
      </c>
      <c r="AJ67" s="114" t="s">
        <v>454</v>
      </c>
      <c r="AK67" s="114" t="s">
        <v>454</v>
      </c>
      <c r="AL67" s="37" t="s">
        <v>165</v>
      </c>
    </row>
    <row r="68" spans="1:38" ht="26.25" customHeight="1" thickBot="1" x14ac:dyDescent="0.3">
      <c r="A68" s="51" t="s">
        <v>49</v>
      </c>
      <c r="B68" s="55" t="s">
        <v>166</v>
      </c>
      <c r="C68" s="52" t="s">
        <v>167</v>
      </c>
      <c r="D68" s="53"/>
      <c r="E68" s="3">
        <v>1.21E-2</v>
      </c>
      <c r="F68" s="3" t="s">
        <v>452</v>
      </c>
      <c r="G68" s="3">
        <v>2.7216000000000001E-2</v>
      </c>
      <c r="H68" s="3" t="s">
        <v>452</v>
      </c>
      <c r="I68" s="3" t="s">
        <v>453</v>
      </c>
      <c r="J68" s="3" t="s">
        <v>453</v>
      </c>
      <c r="K68" s="3" t="s">
        <v>453</v>
      </c>
      <c r="L68" s="3" t="s">
        <v>453</v>
      </c>
      <c r="M68" s="3">
        <v>3.3416000000000001E-2</v>
      </c>
      <c r="N68" s="3" t="s">
        <v>452</v>
      </c>
      <c r="O68" s="3" t="s">
        <v>452</v>
      </c>
      <c r="P68" s="3" t="s">
        <v>451</v>
      </c>
      <c r="Q68" s="3" t="s">
        <v>452</v>
      </c>
      <c r="R68" s="3" t="s">
        <v>452</v>
      </c>
      <c r="S68" s="3" t="s">
        <v>452</v>
      </c>
      <c r="T68" s="3" t="s">
        <v>452</v>
      </c>
      <c r="U68" s="3" t="s">
        <v>452</v>
      </c>
      <c r="V68" s="3" t="s">
        <v>452</v>
      </c>
      <c r="W68" s="3" t="s">
        <v>452</v>
      </c>
      <c r="X68" s="3" t="s">
        <v>452</v>
      </c>
      <c r="Y68" s="3" t="s">
        <v>452</v>
      </c>
      <c r="Z68" s="3" t="s">
        <v>452</v>
      </c>
      <c r="AA68" s="3" t="s">
        <v>452</v>
      </c>
      <c r="AB68" s="3" t="s">
        <v>452</v>
      </c>
      <c r="AC68" s="3" t="s">
        <v>452</v>
      </c>
      <c r="AD68" s="3" t="s">
        <v>452</v>
      </c>
      <c r="AE68" s="44"/>
      <c r="AF68" s="114" t="s">
        <v>452</v>
      </c>
      <c r="AG68" s="114" t="s">
        <v>452</v>
      </c>
      <c r="AH68" s="114" t="s">
        <v>452</v>
      </c>
      <c r="AI68" s="114" t="s">
        <v>452</v>
      </c>
      <c r="AJ68" s="114" t="s">
        <v>452</v>
      </c>
      <c r="AK68" s="114">
        <v>85.727999999999994</v>
      </c>
      <c r="AL68" s="37" t="s">
        <v>168</v>
      </c>
    </row>
    <row r="69" spans="1:38" ht="26.25" customHeight="1" thickBot="1" x14ac:dyDescent="0.3">
      <c r="A69" s="51" t="s">
        <v>49</v>
      </c>
      <c r="B69" s="51" t="s">
        <v>169</v>
      </c>
      <c r="C69" s="52" t="s">
        <v>170</v>
      </c>
      <c r="D69" s="58"/>
      <c r="E69" s="3" t="s">
        <v>454</v>
      </c>
      <c r="F69" s="3" t="s">
        <v>454</v>
      </c>
      <c r="G69" s="3" t="s">
        <v>454</v>
      </c>
      <c r="H69" s="3" t="s">
        <v>454</v>
      </c>
      <c r="I69" s="3" t="s">
        <v>454</v>
      </c>
      <c r="J69" s="3" t="s">
        <v>454</v>
      </c>
      <c r="K69" s="3" t="s">
        <v>454</v>
      </c>
      <c r="L69" s="3" t="s">
        <v>454</v>
      </c>
      <c r="M69" s="3" t="s">
        <v>454</v>
      </c>
      <c r="N69" s="3" t="s">
        <v>454</v>
      </c>
      <c r="O69" s="3" t="s">
        <v>454</v>
      </c>
      <c r="P69" s="3" t="s">
        <v>454</v>
      </c>
      <c r="Q69" s="3" t="s">
        <v>454</v>
      </c>
      <c r="R69" s="3" t="s">
        <v>454</v>
      </c>
      <c r="S69" s="3" t="s">
        <v>454</v>
      </c>
      <c r="T69" s="3" t="s">
        <v>454</v>
      </c>
      <c r="U69" s="3" t="s">
        <v>454</v>
      </c>
      <c r="V69" s="3" t="s">
        <v>454</v>
      </c>
      <c r="W69" s="3" t="s">
        <v>454</v>
      </c>
      <c r="X69" s="3" t="s">
        <v>454</v>
      </c>
      <c r="Y69" s="3" t="s">
        <v>454</v>
      </c>
      <c r="Z69" s="3" t="s">
        <v>454</v>
      </c>
      <c r="AA69" s="3" t="s">
        <v>454</v>
      </c>
      <c r="AB69" s="3" t="s">
        <v>454</v>
      </c>
      <c r="AC69" s="3" t="s">
        <v>454</v>
      </c>
      <c r="AD69" s="3" t="s">
        <v>454</v>
      </c>
      <c r="AE69" s="44"/>
      <c r="AF69" s="114" t="s">
        <v>454</v>
      </c>
      <c r="AG69" s="114" t="s">
        <v>454</v>
      </c>
      <c r="AH69" s="114" t="s">
        <v>454</v>
      </c>
      <c r="AI69" s="114" t="s">
        <v>454</v>
      </c>
      <c r="AJ69" s="114" t="s">
        <v>454</v>
      </c>
      <c r="AK69" s="114" t="s">
        <v>454</v>
      </c>
      <c r="AL69" s="37" t="s">
        <v>171</v>
      </c>
    </row>
    <row r="70" spans="1:38" ht="26.25" customHeight="1" thickBot="1" x14ac:dyDescent="0.3">
      <c r="A70" s="51" t="s">
        <v>49</v>
      </c>
      <c r="B70" s="51" t="s">
        <v>172</v>
      </c>
      <c r="C70" s="52" t="s">
        <v>351</v>
      </c>
      <c r="D70" s="58"/>
      <c r="E70" s="3">
        <v>3.8185791009999992</v>
      </c>
      <c r="F70" s="3">
        <v>5.8861211530000004</v>
      </c>
      <c r="G70" s="3">
        <v>2.0071411399999999</v>
      </c>
      <c r="H70" s="3">
        <v>0.6519815000000001</v>
      </c>
      <c r="I70" s="3">
        <v>0.18161956439999999</v>
      </c>
      <c r="J70" s="3">
        <v>0.32501937519999996</v>
      </c>
      <c r="K70" s="3">
        <v>0.41357193742999998</v>
      </c>
      <c r="L70" s="3">
        <v>6.6311353919999992E-5</v>
      </c>
      <c r="M70" s="3">
        <v>0.8262560000000001</v>
      </c>
      <c r="N70" s="3">
        <v>1.583E-2</v>
      </c>
      <c r="O70" s="3">
        <v>3.14E-3</v>
      </c>
      <c r="P70" s="3">
        <v>5.1789999999999996E-3</v>
      </c>
      <c r="Q70" s="3">
        <v>2.9499999999999999E-3</v>
      </c>
      <c r="R70" s="3">
        <v>1.384E-2</v>
      </c>
      <c r="S70" s="3">
        <v>2.7979999999999998E-2</v>
      </c>
      <c r="T70" s="3">
        <v>0.12696000000000002</v>
      </c>
      <c r="U70" s="3" t="s">
        <v>451</v>
      </c>
      <c r="V70" s="3">
        <v>1.4133900000000001</v>
      </c>
      <c r="W70" s="3">
        <v>9.3253599999999992E-2</v>
      </c>
      <c r="X70" s="3">
        <v>5.0000000000000001E-4</v>
      </c>
      <c r="Y70" s="3">
        <v>8.0000000000000007E-5</v>
      </c>
      <c r="Z70" s="3">
        <v>2.0000000000000002E-5</v>
      </c>
      <c r="AA70" s="3">
        <v>1.0000000000000001E-5</v>
      </c>
      <c r="AB70" s="3">
        <v>6.0999999999999997E-4</v>
      </c>
      <c r="AC70" s="3" t="s">
        <v>452</v>
      </c>
      <c r="AD70" s="3" t="s">
        <v>452</v>
      </c>
      <c r="AE70" s="44"/>
      <c r="AF70" s="114" t="s">
        <v>452</v>
      </c>
      <c r="AG70" s="114" t="s">
        <v>452</v>
      </c>
      <c r="AH70" s="114" t="s">
        <v>452</v>
      </c>
      <c r="AI70" s="114" t="s">
        <v>452</v>
      </c>
      <c r="AJ70" s="114" t="s">
        <v>452</v>
      </c>
      <c r="AK70" s="114" t="s">
        <v>451</v>
      </c>
      <c r="AL70" s="37" t="s">
        <v>377</v>
      </c>
    </row>
    <row r="71" spans="1:38" ht="26.25" customHeight="1" thickBot="1" x14ac:dyDescent="0.3">
      <c r="A71" s="51" t="s">
        <v>49</v>
      </c>
      <c r="B71" s="51" t="s">
        <v>173</v>
      </c>
      <c r="C71" s="52" t="s">
        <v>174</v>
      </c>
      <c r="D71" s="58"/>
      <c r="E71" s="3" t="s">
        <v>453</v>
      </c>
      <c r="F71" s="3" t="s">
        <v>453</v>
      </c>
      <c r="G71" s="3" t="s">
        <v>453</v>
      </c>
      <c r="H71" s="3" t="s">
        <v>453</v>
      </c>
      <c r="I71" s="3" t="s">
        <v>453</v>
      </c>
      <c r="J71" s="3" t="s">
        <v>453</v>
      </c>
      <c r="K71" s="3" t="s">
        <v>453</v>
      </c>
      <c r="L71" s="3" t="s">
        <v>453</v>
      </c>
      <c r="M71" s="3" t="s">
        <v>453</v>
      </c>
      <c r="N71" s="3" t="s">
        <v>451</v>
      </c>
      <c r="O71" s="3" t="s">
        <v>451</v>
      </c>
      <c r="P71" s="3" t="s">
        <v>451</v>
      </c>
      <c r="Q71" s="3" t="s">
        <v>451</v>
      </c>
      <c r="R71" s="3" t="s">
        <v>451</v>
      </c>
      <c r="S71" s="3" t="s">
        <v>451</v>
      </c>
      <c r="T71" s="3" t="s">
        <v>451</v>
      </c>
      <c r="U71" s="3" t="s">
        <v>451</v>
      </c>
      <c r="V71" s="3" t="s">
        <v>451</v>
      </c>
      <c r="W71" s="3" t="s">
        <v>451</v>
      </c>
      <c r="X71" s="3" t="s">
        <v>451</v>
      </c>
      <c r="Y71" s="3" t="s">
        <v>451</v>
      </c>
      <c r="Z71" s="3" t="s">
        <v>451</v>
      </c>
      <c r="AA71" s="3" t="s">
        <v>451</v>
      </c>
      <c r="AB71" s="3" t="s">
        <v>451</v>
      </c>
      <c r="AC71" s="3" t="s">
        <v>452</v>
      </c>
      <c r="AD71" s="3" t="s">
        <v>452</v>
      </c>
      <c r="AE71" s="44"/>
      <c r="AF71" s="114" t="s">
        <v>452</v>
      </c>
      <c r="AG71" s="114" t="s">
        <v>452</v>
      </c>
      <c r="AH71" s="114" t="s">
        <v>452</v>
      </c>
      <c r="AI71" s="114" t="s">
        <v>452</v>
      </c>
      <c r="AJ71" s="114" t="s">
        <v>452</v>
      </c>
      <c r="AK71" s="114" t="s">
        <v>451</v>
      </c>
      <c r="AL71" s="37" t="s">
        <v>377</v>
      </c>
    </row>
    <row r="72" spans="1:38" ht="26.25" customHeight="1" thickBot="1" x14ac:dyDescent="0.3">
      <c r="A72" s="51" t="s">
        <v>49</v>
      </c>
      <c r="B72" s="51" t="s">
        <v>175</v>
      </c>
      <c r="C72" s="52" t="s">
        <v>176</v>
      </c>
      <c r="D72" s="53"/>
      <c r="E72" s="3">
        <v>4.5895812999999999</v>
      </c>
      <c r="F72" s="3">
        <v>0.33253820148670399</v>
      </c>
      <c r="G72" s="3">
        <v>3.9725082999999999</v>
      </c>
      <c r="H72" s="3">
        <v>6.8724900000000005E-2</v>
      </c>
      <c r="I72" s="3">
        <v>0.39351408331368037</v>
      </c>
      <c r="J72" s="3">
        <v>0.57020185829359105</v>
      </c>
      <c r="K72" s="3">
        <v>0.73797509999999988</v>
      </c>
      <c r="L72" s="3">
        <v>4.3737761143313687E-2</v>
      </c>
      <c r="M72" s="3">
        <v>101.1460489</v>
      </c>
      <c r="N72" s="3">
        <v>2.1789653041645369</v>
      </c>
      <c r="O72" s="3">
        <v>4.8044368000000004E-2</v>
      </c>
      <c r="P72" s="3">
        <v>0.10659866800000001</v>
      </c>
      <c r="Q72" s="3">
        <v>4.0788001999999997E-2</v>
      </c>
      <c r="R72" s="3">
        <v>1.4921138599999999</v>
      </c>
      <c r="S72" s="3">
        <v>0.24963613564566101</v>
      </c>
      <c r="T72" s="3">
        <v>0.6566323799999999</v>
      </c>
      <c r="U72" s="3">
        <v>5.1132904E-2</v>
      </c>
      <c r="V72" s="3">
        <v>9.2197362799999993</v>
      </c>
      <c r="W72" s="3">
        <v>5.2537070899999998</v>
      </c>
      <c r="X72" s="3">
        <v>1.3259564E-2</v>
      </c>
      <c r="Y72" s="3">
        <v>4.0453999999999997E-2</v>
      </c>
      <c r="Z72" s="3">
        <v>1.0654E-2</v>
      </c>
      <c r="AA72" s="3">
        <v>1.094E-2</v>
      </c>
      <c r="AB72" s="3">
        <v>7.5307563790000004E-2</v>
      </c>
      <c r="AC72" s="3">
        <v>0.22380267250400002</v>
      </c>
      <c r="AD72" s="3">
        <v>0.59541999999999995</v>
      </c>
      <c r="AE72" s="44"/>
      <c r="AF72" s="114" t="s">
        <v>452</v>
      </c>
      <c r="AG72" s="114" t="s">
        <v>452</v>
      </c>
      <c r="AH72" s="114" t="s">
        <v>452</v>
      </c>
      <c r="AI72" s="114" t="s">
        <v>452</v>
      </c>
      <c r="AJ72" s="114" t="s">
        <v>452</v>
      </c>
      <c r="AK72" s="114">
        <v>7646.9590000000007</v>
      </c>
      <c r="AL72" s="37" t="s">
        <v>177</v>
      </c>
    </row>
    <row r="73" spans="1:38" ht="26.25" customHeight="1" thickBot="1" x14ac:dyDescent="0.3">
      <c r="A73" s="51" t="s">
        <v>49</v>
      </c>
      <c r="B73" s="51" t="s">
        <v>178</v>
      </c>
      <c r="C73" s="52" t="s">
        <v>179</v>
      </c>
      <c r="D73" s="53"/>
      <c r="E73" s="3" t="s">
        <v>453</v>
      </c>
      <c r="F73" s="3" t="s">
        <v>453</v>
      </c>
      <c r="G73" s="3" t="s">
        <v>453</v>
      </c>
      <c r="H73" s="3" t="s">
        <v>452</v>
      </c>
      <c r="I73" s="3" t="s">
        <v>453</v>
      </c>
      <c r="J73" s="3" t="s">
        <v>453</v>
      </c>
      <c r="K73" s="3" t="s">
        <v>453</v>
      </c>
      <c r="L73" s="3" t="s">
        <v>453</v>
      </c>
      <c r="M73" s="3" t="s">
        <v>453</v>
      </c>
      <c r="N73" s="3" t="s">
        <v>453</v>
      </c>
      <c r="O73" s="3" t="s">
        <v>453</v>
      </c>
      <c r="P73" s="3" t="s">
        <v>453</v>
      </c>
      <c r="Q73" s="3" t="s">
        <v>453</v>
      </c>
      <c r="R73" s="3" t="s">
        <v>453</v>
      </c>
      <c r="S73" s="3" t="s">
        <v>453</v>
      </c>
      <c r="T73" s="3" t="s">
        <v>453</v>
      </c>
      <c r="U73" s="3" t="s">
        <v>453</v>
      </c>
      <c r="V73" s="3" t="s">
        <v>453</v>
      </c>
      <c r="W73" s="3" t="s">
        <v>452</v>
      </c>
      <c r="X73" s="3" t="s">
        <v>452</v>
      </c>
      <c r="Y73" s="3" t="s">
        <v>452</v>
      </c>
      <c r="Z73" s="3" t="s">
        <v>452</v>
      </c>
      <c r="AA73" s="3" t="s">
        <v>452</v>
      </c>
      <c r="AB73" s="3" t="s">
        <v>452</v>
      </c>
      <c r="AC73" s="3" t="s">
        <v>452</v>
      </c>
      <c r="AD73" s="3" t="s">
        <v>452</v>
      </c>
      <c r="AE73" s="44"/>
      <c r="AF73" s="114" t="s">
        <v>452</v>
      </c>
      <c r="AG73" s="114" t="s">
        <v>452</v>
      </c>
      <c r="AH73" s="114" t="s">
        <v>452</v>
      </c>
      <c r="AI73" s="114" t="s">
        <v>452</v>
      </c>
      <c r="AJ73" s="114" t="s">
        <v>452</v>
      </c>
      <c r="AK73" s="114" t="s">
        <v>451</v>
      </c>
      <c r="AL73" s="37" t="s">
        <v>180</v>
      </c>
    </row>
    <row r="74" spans="1:38" ht="26.25" customHeight="1" thickBot="1" x14ac:dyDescent="0.3">
      <c r="A74" s="51" t="s">
        <v>49</v>
      </c>
      <c r="B74" s="51" t="s">
        <v>181</v>
      </c>
      <c r="C74" s="52" t="s">
        <v>182</v>
      </c>
      <c r="D74" s="53"/>
      <c r="E74" s="3" t="s">
        <v>453</v>
      </c>
      <c r="F74" s="3" t="s">
        <v>453</v>
      </c>
      <c r="G74" s="3" t="s">
        <v>453</v>
      </c>
      <c r="H74" s="3" t="s">
        <v>453</v>
      </c>
      <c r="I74" s="3" t="s">
        <v>453</v>
      </c>
      <c r="J74" s="3" t="s">
        <v>453</v>
      </c>
      <c r="K74" s="3" t="s">
        <v>453</v>
      </c>
      <c r="L74" s="3" t="s">
        <v>453</v>
      </c>
      <c r="M74" s="3" t="s">
        <v>453</v>
      </c>
      <c r="N74" s="3" t="s">
        <v>453</v>
      </c>
      <c r="O74" s="3" t="s">
        <v>453</v>
      </c>
      <c r="P74" s="3" t="s">
        <v>453</v>
      </c>
      <c r="Q74" s="3" t="s">
        <v>453</v>
      </c>
      <c r="R74" s="3" t="s">
        <v>453</v>
      </c>
      <c r="S74" s="3" t="s">
        <v>453</v>
      </c>
      <c r="T74" s="3" t="s">
        <v>453</v>
      </c>
      <c r="U74" s="3" t="s">
        <v>453</v>
      </c>
      <c r="V74" s="3" t="s">
        <v>453</v>
      </c>
      <c r="W74" s="3" t="s">
        <v>453</v>
      </c>
      <c r="X74" s="3" t="s">
        <v>452</v>
      </c>
      <c r="Y74" s="3" t="s">
        <v>452</v>
      </c>
      <c r="Z74" s="3" t="s">
        <v>452</v>
      </c>
      <c r="AA74" s="3" t="s">
        <v>452</v>
      </c>
      <c r="AB74" s="3" t="s">
        <v>452</v>
      </c>
      <c r="AC74" s="3" t="s">
        <v>451</v>
      </c>
      <c r="AD74" s="3" t="s">
        <v>452</v>
      </c>
      <c r="AE74" s="44"/>
      <c r="AF74" s="114" t="s">
        <v>452</v>
      </c>
      <c r="AG74" s="114" t="s">
        <v>452</v>
      </c>
      <c r="AH74" s="114" t="s">
        <v>452</v>
      </c>
      <c r="AI74" s="114" t="s">
        <v>452</v>
      </c>
      <c r="AJ74" s="114" t="s">
        <v>452</v>
      </c>
      <c r="AK74" s="114" t="s">
        <v>451</v>
      </c>
      <c r="AL74" s="37" t="s">
        <v>183</v>
      </c>
    </row>
    <row r="75" spans="1:38" ht="26.25" customHeight="1" thickBot="1" x14ac:dyDescent="0.3">
      <c r="A75" s="51" t="s">
        <v>49</v>
      </c>
      <c r="B75" s="51" t="s">
        <v>184</v>
      </c>
      <c r="C75" s="52" t="s">
        <v>185</v>
      </c>
      <c r="D75" s="58"/>
      <c r="E75" s="3" t="s">
        <v>453</v>
      </c>
      <c r="F75" s="3" t="s">
        <v>453</v>
      </c>
      <c r="G75" s="3" t="s">
        <v>453</v>
      </c>
      <c r="H75" s="3" t="s">
        <v>453</v>
      </c>
      <c r="I75" s="3" t="s">
        <v>453</v>
      </c>
      <c r="J75" s="3" t="s">
        <v>453</v>
      </c>
      <c r="K75" s="3" t="s">
        <v>453</v>
      </c>
      <c r="L75" s="3" t="s">
        <v>453</v>
      </c>
      <c r="M75" s="3" t="s">
        <v>453</v>
      </c>
      <c r="N75" s="3" t="s">
        <v>453</v>
      </c>
      <c r="O75" s="3" t="s">
        <v>453</v>
      </c>
      <c r="P75" s="3" t="s">
        <v>453</v>
      </c>
      <c r="Q75" s="3" t="s">
        <v>453</v>
      </c>
      <c r="R75" s="3" t="s">
        <v>451</v>
      </c>
      <c r="S75" s="3" t="s">
        <v>453</v>
      </c>
      <c r="T75" s="3" t="s">
        <v>453</v>
      </c>
      <c r="U75" s="3" t="s">
        <v>451</v>
      </c>
      <c r="V75" s="3" t="s">
        <v>453</v>
      </c>
      <c r="W75" s="3" t="s">
        <v>453</v>
      </c>
      <c r="X75" s="3" t="s">
        <v>451</v>
      </c>
      <c r="Y75" s="3" t="s">
        <v>451</v>
      </c>
      <c r="Z75" s="3" t="s">
        <v>451</v>
      </c>
      <c r="AA75" s="3" t="s">
        <v>451</v>
      </c>
      <c r="AB75" s="3" t="s">
        <v>451</v>
      </c>
      <c r="AC75" s="3" t="s">
        <v>452</v>
      </c>
      <c r="AD75" s="3" t="s">
        <v>452</v>
      </c>
      <c r="AE75" s="44"/>
      <c r="AF75" s="114" t="s">
        <v>452</v>
      </c>
      <c r="AG75" s="114" t="s">
        <v>452</v>
      </c>
      <c r="AH75" s="114" t="s">
        <v>452</v>
      </c>
      <c r="AI75" s="114" t="s">
        <v>452</v>
      </c>
      <c r="AJ75" s="114" t="s">
        <v>452</v>
      </c>
      <c r="AK75" s="114" t="s">
        <v>451</v>
      </c>
      <c r="AL75" s="37" t="s">
        <v>186</v>
      </c>
    </row>
    <row r="76" spans="1:38" ht="26.25" customHeight="1" thickBot="1" x14ac:dyDescent="0.3">
      <c r="A76" s="51" t="s">
        <v>49</v>
      </c>
      <c r="B76" s="51" t="s">
        <v>187</v>
      </c>
      <c r="C76" s="52" t="s">
        <v>188</v>
      </c>
      <c r="D76" s="53"/>
      <c r="E76" s="3" t="s">
        <v>453</v>
      </c>
      <c r="F76" s="3" t="s">
        <v>453</v>
      </c>
      <c r="G76" s="3" t="s">
        <v>453</v>
      </c>
      <c r="H76" s="3" t="s">
        <v>453</v>
      </c>
      <c r="I76" s="3" t="s">
        <v>453</v>
      </c>
      <c r="J76" s="3" t="s">
        <v>453</v>
      </c>
      <c r="K76" s="3" t="s">
        <v>453</v>
      </c>
      <c r="L76" s="3" t="s">
        <v>453</v>
      </c>
      <c r="M76" s="3" t="s">
        <v>453</v>
      </c>
      <c r="N76" s="3" t="s">
        <v>453</v>
      </c>
      <c r="O76" s="3" t="s">
        <v>453</v>
      </c>
      <c r="P76" s="3" t="s">
        <v>453</v>
      </c>
      <c r="Q76" s="3" t="s">
        <v>453</v>
      </c>
      <c r="R76" s="3" t="s">
        <v>453</v>
      </c>
      <c r="S76" s="3" t="s">
        <v>453</v>
      </c>
      <c r="T76" s="3" t="s">
        <v>453</v>
      </c>
      <c r="U76" s="3" t="s">
        <v>453</v>
      </c>
      <c r="V76" s="3" t="s">
        <v>453</v>
      </c>
      <c r="W76" s="3" t="s">
        <v>453</v>
      </c>
      <c r="X76" s="3" t="s">
        <v>451</v>
      </c>
      <c r="Y76" s="3" t="s">
        <v>451</v>
      </c>
      <c r="Z76" s="3" t="s">
        <v>451</v>
      </c>
      <c r="AA76" s="3" t="s">
        <v>451</v>
      </c>
      <c r="AB76" s="3" t="s">
        <v>451</v>
      </c>
      <c r="AC76" s="3" t="s">
        <v>452</v>
      </c>
      <c r="AD76" s="3">
        <v>1.510064E-6</v>
      </c>
      <c r="AE76" s="44"/>
      <c r="AF76" s="114" t="s">
        <v>452</v>
      </c>
      <c r="AG76" s="114" t="s">
        <v>452</v>
      </c>
      <c r="AH76" s="114" t="s">
        <v>452</v>
      </c>
      <c r="AI76" s="114" t="s">
        <v>452</v>
      </c>
      <c r="AJ76" s="114" t="s">
        <v>452</v>
      </c>
      <c r="AK76" s="114" t="s">
        <v>451</v>
      </c>
      <c r="AL76" s="37" t="s">
        <v>189</v>
      </c>
    </row>
    <row r="77" spans="1:38" ht="26.25" customHeight="1" thickBot="1" x14ac:dyDescent="0.3">
      <c r="A77" s="51" t="s">
        <v>49</v>
      </c>
      <c r="B77" s="51" t="s">
        <v>190</v>
      </c>
      <c r="C77" s="52" t="s">
        <v>191</v>
      </c>
      <c r="D77" s="53"/>
      <c r="E77" s="3" t="s">
        <v>453</v>
      </c>
      <c r="F77" s="3" t="s">
        <v>453</v>
      </c>
      <c r="G77" s="3" t="s">
        <v>453</v>
      </c>
      <c r="H77" s="3" t="s">
        <v>453</v>
      </c>
      <c r="I77" s="3" t="s">
        <v>453</v>
      </c>
      <c r="J77" s="3" t="s">
        <v>453</v>
      </c>
      <c r="K77" s="3" t="s">
        <v>453</v>
      </c>
      <c r="L77" s="3" t="s">
        <v>453</v>
      </c>
      <c r="M77" s="3" t="s">
        <v>453</v>
      </c>
      <c r="N77" s="3" t="s">
        <v>453</v>
      </c>
      <c r="O77" s="3" t="s">
        <v>453</v>
      </c>
      <c r="P77" s="3" t="s">
        <v>453</v>
      </c>
      <c r="Q77" s="3" t="s">
        <v>453</v>
      </c>
      <c r="R77" s="3" t="s">
        <v>453</v>
      </c>
      <c r="S77" s="3" t="s">
        <v>453</v>
      </c>
      <c r="T77" s="3" t="s">
        <v>453</v>
      </c>
      <c r="U77" s="3" t="s">
        <v>451</v>
      </c>
      <c r="V77" s="3" t="s">
        <v>453</v>
      </c>
      <c r="W77" s="3" t="s">
        <v>453</v>
      </c>
      <c r="X77" s="3" t="s">
        <v>451</v>
      </c>
      <c r="Y77" s="3" t="s">
        <v>451</v>
      </c>
      <c r="Z77" s="3" t="s">
        <v>451</v>
      </c>
      <c r="AA77" s="3" t="s">
        <v>451</v>
      </c>
      <c r="AB77" s="3" t="s">
        <v>451</v>
      </c>
      <c r="AC77" s="3" t="s">
        <v>452</v>
      </c>
      <c r="AD77" s="3" t="s">
        <v>452</v>
      </c>
      <c r="AE77" s="44"/>
      <c r="AF77" s="114" t="s">
        <v>452</v>
      </c>
      <c r="AG77" s="114" t="s">
        <v>452</v>
      </c>
      <c r="AH77" s="114" t="s">
        <v>452</v>
      </c>
      <c r="AI77" s="114" t="s">
        <v>452</v>
      </c>
      <c r="AJ77" s="114" t="s">
        <v>452</v>
      </c>
      <c r="AK77" s="114" t="s">
        <v>451</v>
      </c>
      <c r="AL77" s="37" t="s">
        <v>192</v>
      </c>
    </row>
    <row r="78" spans="1:38" ht="26.25" customHeight="1" thickBot="1" x14ac:dyDescent="0.3">
      <c r="A78" s="51" t="s">
        <v>49</v>
      </c>
      <c r="B78" s="51" t="s">
        <v>193</v>
      </c>
      <c r="C78" s="52" t="s">
        <v>194</v>
      </c>
      <c r="D78" s="53"/>
      <c r="E78" s="3" t="s">
        <v>453</v>
      </c>
      <c r="F78" s="3" t="s">
        <v>453</v>
      </c>
      <c r="G78" s="3" t="s">
        <v>453</v>
      </c>
      <c r="H78" s="3" t="s">
        <v>453</v>
      </c>
      <c r="I78" s="3" t="s">
        <v>453</v>
      </c>
      <c r="J78" s="3" t="s">
        <v>453</v>
      </c>
      <c r="K78" s="3" t="s">
        <v>453</v>
      </c>
      <c r="L78" s="3" t="s">
        <v>453</v>
      </c>
      <c r="M78" s="3" t="s">
        <v>453</v>
      </c>
      <c r="N78" s="3" t="s">
        <v>453</v>
      </c>
      <c r="O78" s="3" t="s">
        <v>453</v>
      </c>
      <c r="P78" s="3" t="s">
        <v>453</v>
      </c>
      <c r="Q78" s="3" t="s">
        <v>453</v>
      </c>
      <c r="R78" s="3" t="s">
        <v>453</v>
      </c>
      <c r="S78" s="3" t="s">
        <v>453</v>
      </c>
      <c r="T78" s="3" t="s">
        <v>453</v>
      </c>
      <c r="U78" s="3" t="s">
        <v>453</v>
      </c>
      <c r="V78" s="3" t="s">
        <v>453</v>
      </c>
      <c r="W78" s="3" t="s">
        <v>453</v>
      </c>
      <c r="X78" s="3" t="s">
        <v>451</v>
      </c>
      <c r="Y78" s="3" t="s">
        <v>451</v>
      </c>
      <c r="Z78" s="3" t="s">
        <v>451</v>
      </c>
      <c r="AA78" s="3" t="s">
        <v>451</v>
      </c>
      <c r="AB78" s="3" t="s">
        <v>451</v>
      </c>
      <c r="AC78" s="3" t="s">
        <v>452</v>
      </c>
      <c r="AD78" s="3" t="s">
        <v>452</v>
      </c>
      <c r="AE78" s="44"/>
      <c r="AF78" s="114" t="s">
        <v>452</v>
      </c>
      <c r="AG78" s="114" t="s">
        <v>452</v>
      </c>
      <c r="AH78" s="114" t="s">
        <v>452</v>
      </c>
      <c r="AI78" s="114" t="s">
        <v>452</v>
      </c>
      <c r="AJ78" s="114" t="s">
        <v>452</v>
      </c>
      <c r="AK78" s="114" t="s">
        <v>451</v>
      </c>
      <c r="AL78" s="37" t="s">
        <v>195</v>
      </c>
    </row>
    <row r="79" spans="1:38" ht="26.25" customHeight="1" thickBot="1" x14ac:dyDescent="0.3">
      <c r="A79" s="51" t="s">
        <v>49</v>
      </c>
      <c r="B79" s="51" t="s">
        <v>196</v>
      </c>
      <c r="C79" s="52" t="s">
        <v>197</v>
      </c>
      <c r="D79" s="53"/>
      <c r="E79" s="3" t="s">
        <v>453</v>
      </c>
      <c r="F79" s="3" t="s">
        <v>453</v>
      </c>
      <c r="G79" s="3" t="s">
        <v>453</v>
      </c>
      <c r="H79" s="3" t="s">
        <v>453</v>
      </c>
      <c r="I79" s="3" t="s">
        <v>453</v>
      </c>
      <c r="J79" s="3" t="s">
        <v>453</v>
      </c>
      <c r="K79" s="3" t="s">
        <v>453</v>
      </c>
      <c r="L79" s="3" t="s">
        <v>453</v>
      </c>
      <c r="M79" s="3" t="s">
        <v>453</v>
      </c>
      <c r="N79" s="3" t="s">
        <v>453</v>
      </c>
      <c r="O79" s="3" t="s">
        <v>453</v>
      </c>
      <c r="P79" s="3" t="s">
        <v>453</v>
      </c>
      <c r="Q79" s="3" t="s">
        <v>453</v>
      </c>
      <c r="R79" s="3" t="s">
        <v>453</v>
      </c>
      <c r="S79" s="3" t="s">
        <v>453</v>
      </c>
      <c r="T79" s="3" t="s">
        <v>453</v>
      </c>
      <c r="U79" s="3" t="s">
        <v>451</v>
      </c>
      <c r="V79" s="3" t="s">
        <v>453</v>
      </c>
      <c r="W79" s="3" t="s">
        <v>453</v>
      </c>
      <c r="X79" s="3" t="s">
        <v>451</v>
      </c>
      <c r="Y79" s="3" t="s">
        <v>451</v>
      </c>
      <c r="Z79" s="3" t="s">
        <v>451</v>
      </c>
      <c r="AA79" s="3" t="s">
        <v>451</v>
      </c>
      <c r="AB79" s="3" t="s">
        <v>451</v>
      </c>
      <c r="AC79" s="3" t="s">
        <v>452</v>
      </c>
      <c r="AD79" s="3" t="s">
        <v>452</v>
      </c>
      <c r="AE79" s="44"/>
      <c r="AF79" s="114" t="s">
        <v>452</v>
      </c>
      <c r="AG79" s="114" t="s">
        <v>452</v>
      </c>
      <c r="AH79" s="114" t="s">
        <v>452</v>
      </c>
      <c r="AI79" s="114" t="s">
        <v>452</v>
      </c>
      <c r="AJ79" s="114" t="s">
        <v>452</v>
      </c>
      <c r="AK79" s="114" t="s">
        <v>451</v>
      </c>
      <c r="AL79" s="37" t="s">
        <v>198</v>
      </c>
    </row>
    <row r="80" spans="1:38" ht="26.25" customHeight="1" thickBot="1" x14ac:dyDescent="0.3">
      <c r="A80" s="51" t="s">
        <v>49</v>
      </c>
      <c r="B80" s="55" t="s">
        <v>199</v>
      </c>
      <c r="C80" s="57" t="s">
        <v>200</v>
      </c>
      <c r="D80" s="53"/>
      <c r="E80" s="3">
        <v>0.47961596499999998</v>
      </c>
      <c r="F80" s="3">
        <v>0.28549772164776843</v>
      </c>
      <c r="G80" s="3">
        <v>1.3004869610000003</v>
      </c>
      <c r="H80" s="3">
        <v>1.8475000000000002E-2</v>
      </c>
      <c r="I80" s="3">
        <v>2.5657658812800726E-2</v>
      </c>
      <c r="J80" s="3">
        <v>3.5585912318677713E-2</v>
      </c>
      <c r="K80" s="3">
        <v>4.031992749897638E-2</v>
      </c>
      <c r="L80" s="3">
        <v>3.4679090295185999E-5</v>
      </c>
      <c r="M80" s="3">
        <v>0.89342067200000008</v>
      </c>
      <c r="N80" s="3">
        <v>2.7997554589234719</v>
      </c>
      <c r="O80" s="3">
        <v>3.0482579066493001E-2</v>
      </c>
      <c r="P80" s="3">
        <v>7.6049119319479996E-2</v>
      </c>
      <c r="Q80" s="3">
        <v>0.161248349936958</v>
      </c>
      <c r="R80" s="3">
        <v>0.22111021911201001</v>
      </c>
      <c r="S80" s="3">
        <v>0.59847418604795499</v>
      </c>
      <c r="T80" s="3">
        <v>0.26778864540050001</v>
      </c>
      <c r="U80" s="3">
        <v>6.0369999999999998E-3</v>
      </c>
      <c r="V80" s="3">
        <v>7.8870265508816724</v>
      </c>
      <c r="W80" s="3">
        <v>0.123840277</v>
      </c>
      <c r="X80" s="3">
        <v>1.13E-4</v>
      </c>
      <c r="Y80" s="3">
        <v>1.13E-4</v>
      </c>
      <c r="Z80" s="3">
        <v>1.13E-4</v>
      </c>
      <c r="AA80" s="3">
        <v>1.13E-4</v>
      </c>
      <c r="AB80" s="3">
        <v>4.5199999999999998E-4</v>
      </c>
      <c r="AC80" s="3" t="s">
        <v>452</v>
      </c>
      <c r="AD80" s="3" t="s">
        <v>451</v>
      </c>
      <c r="AE80" s="44"/>
      <c r="AF80" s="114" t="s">
        <v>452</v>
      </c>
      <c r="AG80" s="114" t="s">
        <v>452</v>
      </c>
      <c r="AH80" s="114" t="s">
        <v>452</v>
      </c>
      <c r="AI80" s="114" t="s">
        <v>452</v>
      </c>
      <c r="AJ80" s="114" t="s">
        <v>452</v>
      </c>
      <c r="AK80" s="114" t="s">
        <v>451</v>
      </c>
      <c r="AL80" s="37" t="s">
        <v>377</v>
      </c>
    </row>
    <row r="81" spans="1:38" ht="26.25" customHeight="1" thickBot="1" x14ac:dyDescent="0.3">
      <c r="A81" s="51" t="s">
        <v>49</v>
      </c>
      <c r="B81" s="55" t="s">
        <v>201</v>
      </c>
      <c r="C81" s="57" t="s">
        <v>202</v>
      </c>
      <c r="D81" s="53"/>
      <c r="E81" s="3" t="s">
        <v>453</v>
      </c>
      <c r="F81" s="3" t="s">
        <v>453</v>
      </c>
      <c r="G81" s="3" t="s">
        <v>453</v>
      </c>
      <c r="H81" s="3" t="s">
        <v>452</v>
      </c>
      <c r="I81" s="3">
        <v>2.282031934527735E-3</v>
      </c>
      <c r="J81" s="3">
        <v>1.1588295240580958E-2</v>
      </c>
      <c r="K81" s="3">
        <v>3.7337753224212886E-2</v>
      </c>
      <c r="L81" s="3">
        <v>1.285289416678E-6</v>
      </c>
      <c r="M81" s="3">
        <v>0.13500000000000001</v>
      </c>
      <c r="N81" s="3">
        <v>0.13008</v>
      </c>
      <c r="O81" s="3">
        <v>2.2959999999999999E-3</v>
      </c>
      <c r="P81" s="3" t="s">
        <v>451</v>
      </c>
      <c r="Q81" s="3">
        <v>4.9199999999999999E-3</v>
      </c>
      <c r="R81" s="3">
        <v>2.4649324E-2</v>
      </c>
      <c r="S81" s="3">
        <v>1.1999999999999999E-3</v>
      </c>
      <c r="T81" s="3">
        <v>4.4999999999999999E-4</v>
      </c>
      <c r="U81" s="3" t="s">
        <v>451</v>
      </c>
      <c r="V81" s="3">
        <v>0.325301224076123</v>
      </c>
      <c r="W81" s="3">
        <v>9.1872010000000007E-3</v>
      </c>
      <c r="X81" s="3" t="s">
        <v>451</v>
      </c>
      <c r="Y81" s="3" t="s">
        <v>451</v>
      </c>
      <c r="Z81" s="3" t="s">
        <v>451</v>
      </c>
      <c r="AA81" s="3" t="s">
        <v>451</v>
      </c>
      <c r="AB81" s="3" t="s">
        <v>451</v>
      </c>
      <c r="AC81" s="3" t="s">
        <v>452</v>
      </c>
      <c r="AD81" s="3">
        <v>2.3249230999999999E-5</v>
      </c>
      <c r="AE81" s="44"/>
      <c r="AF81" s="114" t="s">
        <v>452</v>
      </c>
      <c r="AG81" s="114" t="s">
        <v>452</v>
      </c>
      <c r="AH81" s="114" t="s">
        <v>452</v>
      </c>
      <c r="AI81" s="114" t="s">
        <v>452</v>
      </c>
      <c r="AJ81" s="114" t="s">
        <v>452</v>
      </c>
      <c r="AK81" s="114" t="s">
        <v>451</v>
      </c>
      <c r="AL81" s="37" t="s">
        <v>203</v>
      </c>
    </row>
    <row r="82" spans="1:38" ht="26.25" customHeight="1" thickBot="1" x14ac:dyDescent="0.3">
      <c r="A82" s="51" t="s">
        <v>204</v>
      </c>
      <c r="B82" s="55" t="s">
        <v>205</v>
      </c>
      <c r="C82" s="61" t="s">
        <v>206</v>
      </c>
      <c r="D82" s="53"/>
      <c r="E82" s="3" t="s">
        <v>452</v>
      </c>
      <c r="F82" s="3">
        <v>23.128765168218173</v>
      </c>
      <c r="G82" s="3" t="s">
        <v>452</v>
      </c>
      <c r="H82" s="3" t="s">
        <v>452</v>
      </c>
      <c r="I82" s="3" t="s">
        <v>452</v>
      </c>
      <c r="J82" s="3" t="s">
        <v>452</v>
      </c>
      <c r="K82" s="3" t="s">
        <v>452</v>
      </c>
      <c r="L82" s="3" t="s">
        <v>452</v>
      </c>
      <c r="M82" s="3" t="s">
        <v>452</v>
      </c>
      <c r="N82" s="3" t="s">
        <v>452</v>
      </c>
      <c r="O82" s="3" t="s">
        <v>452</v>
      </c>
      <c r="P82" s="3" t="s">
        <v>452</v>
      </c>
      <c r="Q82" s="3" t="s">
        <v>452</v>
      </c>
      <c r="R82" s="3" t="s">
        <v>452</v>
      </c>
      <c r="S82" s="3" t="s">
        <v>452</v>
      </c>
      <c r="T82" s="3" t="s">
        <v>452</v>
      </c>
      <c r="U82" s="3" t="s">
        <v>452</v>
      </c>
      <c r="V82" s="3" t="s">
        <v>452</v>
      </c>
      <c r="W82" s="3" t="s">
        <v>452</v>
      </c>
      <c r="X82" s="3" t="s">
        <v>452</v>
      </c>
      <c r="Y82" s="3" t="s">
        <v>452</v>
      </c>
      <c r="Z82" s="3" t="s">
        <v>452</v>
      </c>
      <c r="AA82" s="3" t="s">
        <v>452</v>
      </c>
      <c r="AB82" s="3" t="s">
        <v>452</v>
      </c>
      <c r="AC82" s="3" t="s">
        <v>452</v>
      </c>
      <c r="AD82" s="3" t="s">
        <v>452</v>
      </c>
      <c r="AE82" s="44"/>
      <c r="AF82" s="114" t="s">
        <v>452</v>
      </c>
      <c r="AG82" s="114" t="s">
        <v>452</v>
      </c>
      <c r="AH82" s="114" t="s">
        <v>452</v>
      </c>
      <c r="AI82" s="114" t="s">
        <v>452</v>
      </c>
      <c r="AJ82" s="114" t="s">
        <v>452</v>
      </c>
      <c r="AK82" s="114">
        <v>11584008</v>
      </c>
      <c r="AL82" s="37" t="s">
        <v>215</v>
      </c>
    </row>
    <row r="83" spans="1:38" ht="26.25" customHeight="1" thickBot="1" x14ac:dyDescent="0.3">
      <c r="A83" s="51" t="s">
        <v>49</v>
      </c>
      <c r="B83" s="62" t="s">
        <v>207</v>
      </c>
      <c r="C83" s="63" t="s">
        <v>208</v>
      </c>
      <c r="D83" s="53"/>
      <c r="E83" s="3">
        <v>8.8000709999999996E-3</v>
      </c>
      <c r="F83" s="3">
        <v>6.1862004130529724E-2</v>
      </c>
      <c r="G83" s="3">
        <v>2.0493919999999993E-3</v>
      </c>
      <c r="H83" s="3" t="s">
        <v>452</v>
      </c>
      <c r="I83" s="3">
        <v>8.8059722105999928E-3</v>
      </c>
      <c r="J83" s="3">
        <v>4.4144124102710798E-2</v>
      </c>
      <c r="K83" s="3">
        <v>0.23841569145595742</v>
      </c>
      <c r="L83" s="3">
        <v>3.193213625823576E-4</v>
      </c>
      <c r="M83" s="3">
        <v>4.7474098999999999E-2</v>
      </c>
      <c r="N83" s="3" t="s">
        <v>452</v>
      </c>
      <c r="O83" s="3" t="s">
        <v>452</v>
      </c>
      <c r="P83" s="3" t="s">
        <v>452</v>
      </c>
      <c r="Q83" s="3" t="s">
        <v>452</v>
      </c>
      <c r="R83" s="3" t="s">
        <v>452</v>
      </c>
      <c r="S83" s="3" t="s">
        <v>452</v>
      </c>
      <c r="T83" s="3" t="s">
        <v>452</v>
      </c>
      <c r="U83" s="3" t="s">
        <v>452</v>
      </c>
      <c r="V83" s="3" t="s">
        <v>452</v>
      </c>
      <c r="W83" s="3">
        <v>1.7288880999999999E-2</v>
      </c>
      <c r="X83" s="3">
        <v>1.8367089999999999E-4</v>
      </c>
      <c r="Y83" s="3">
        <v>6.0086623000000002E-3</v>
      </c>
      <c r="Z83" s="3">
        <v>8.3045485499999988E-3</v>
      </c>
      <c r="AA83" s="3">
        <v>1.9679025E-4</v>
      </c>
      <c r="AB83" s="3">
        <v>1.4693672E-2</v>
      </c>
      <c r="AC83" s="3" t="s">
        <v>452</v>
      </c>
      <c r="AD83" s="3" t="s">
        <v>452</v>
      </c>
      <c r="AE83" s="44"/>
      <c r="AF83" s="114" t="s">
        <v>452</v>
      </c>
      <c r="AG83" s="114" t="s">
        <v>452</v>
      </c>
      <c r="AH83" s="114" t="s">
        <v>452</v>
      </c>
      <c r="AI83" s="114" t="s">
        <v>452</v>
      </c>
      <c r="AJ83" s="114" t="s">
        <v>452</v>
      </c>
      <c r="AK83" s="114" t="s">
        <v>451</v>
      </c>
      <c r="AL83" s="37" t="s">
        <v>377</v>
      </c>
    </row>
    <row r="84" spans="1:38" ht="26.25" customHeight="1" thickBot="1" x14ac:dyDescent="0.3">
      <c r="A84" s="51" t="s">
        <v>49</v>
      </c>
      <c r="B84" s="62" t="s">
        <v>209</v>
      </c>
      <c r="C84" s="63" t="s">
        <v>210</v>
      </c>
      <c r="D84" s="53"/>
      <c r="E84" s="3">
        <v>6.4139999999999996E-3</v>
      </c>
      <c r="F84" s="3">
        <v>0.02</v>
      </c>
      <c r="G84" s="3" t="s">
        <v>451</v>
      </c>
      <c r="H84" s="3" t="s">
        <v>452</v>
      </c>
      <c r="I84" s="3" t="s">
        <v>452</v>
      </c>
      <c r="J84" s="3" t="s">
        <v>452</v>
      </c>
      <c r="K84" s="3" t="s">
        <v>452</v>
      </c>
      <c r="L84" s="3" t="s">
        <v>452</v>
      </c>
      <c r="M84" s="3">
        <v>2.7820000000000002E-3</v>
      </c>
      <c r="N84" s="3" t="s">
        <v>451</v>
      </c>
      <c r="O84" s="3" t="s">
        <v>452</v>
      </c>
      <c r="P84" s="3" t="s">
        <v>452</v>
      </c>
      <c r="Q84" s="3" t="s">
        <v>452</v>
      </c>
      <c r="R84" s="3" t="s">
        <v>452</v>
      </c>
      <c r="S84" s="3" t="s">
        <v>452</v>
      </c>
      <c r="T84" s="3" t="s">
        <v>452</v>
      </c>
      <c r="U84" s="3" t="s">
        <v>452</v>
      </c>
      <c r="V84" s="3" t="s">
        <v>452</v>
      </c>
      <c r="W84" s="3" t="s">
        <v>451</v>
      </c>
      <c r="X84" s="3" t="s">
        <v>451</v>
      </c>
      <c r="Y84" s="3" t="s">
        <v>451</v>
      </c>
      <c r="Z84" s="3" t="s">
        <v>451</v>
      </c>
      <c r="AA84" s="3" t="s">
        <v>451</v>
      </c>
      <c r="AB84" s="3" t="s">
        <v>451</v>
      </c>
      <c r="AC84" s="3" t="s">
        <v>452</v>
      </c>
      <c r="AD84" s="3" t="s">
        <v>452</v>
      </c>
      <c r="AE84" s="44"/>
      <c r="AF84" s="114" t="s">
        <v>452</v>
      </c>
      <c r="AG84" s="114" t="s">
        <v>452</v>
      </c>
      <c r="AH84" s="114" t="s">
        <v>452</v>
      </c>
      <c r="AI84" s="114" t="s">
        <v>452</v>
      </c>
      <c r="AJ84" s="114" t="s">
        <v>452</v>
      </c>
      <c r="AK84" s="114" t="s">
        <v>451</v>
      </c>
      <c r="AL84" s="37" t="s">
        <v>377</v>
      </c>
    </row>
    <row r="85" spans="1:38" ht="26.25" customHeight="1" thickBot="1" x14ac:dyDescent="0.3">
      <c r="A85" s="51" t="s">
        <v>204</v>
      </c>
      <c r="B85" s="57" t="s">
        <v>211</v>
      </c>
      <c r="C85" s="63" t="s">
        <v>369</v>
      </c>
      <c r="D85" s="53"/>
      <c r="E85" s="3">
        <v>9.97809299999999E-3</v>
      </c>
      <c r="F85" s="3">
        <v>8.2106103190084632</v>
      </c>
      <c r="G85" s="3">
        <v>5.8100000000000003E-4</v>
      </c>
      <c r="H85" s="3">
        <v>4.2000000000000002E-4</v>
      </c>
      <c r="I85" s="3" t="s">
        <v>452</v>
      </c>
      <c r="J85" s="3" t="s">
        <v>452</v>
      </c>
      <c r="K85" s="3" t="s">
        <v>452</v>
      </c>
      <c r="L85" s="3" t="s">
        <v>452</v>
      </c>
      <c r="M85" s="3">
        <v>6.163394E-3</v>
      </c>
      <c r="N85" s="3" t="s">
        <v>451</v>
      </c>
      <c r="O85" s="3" t="s">
        <v>451</v>
      </c>
      <c r="P85" s="3" t="s">
        <v>451</v>
      </c>
      <c r="Q85" s="3" t="s">
        <v>451</v>
      </c>
      <c r="R85" s="3" t="s">
        <v>451</v>
      </c>
      <c r="S85" s="3" t="s">
        <v>451</v>
      </c>
      <c r="T85" s="3" t="s">
        <v>451</v>
      </c>
      <c r="U85" s="3" t="s">
        <v>451</v>
      </c>
      <c r="V85" s="3" t="s">
        <v>451</v>
      </c>
      <c r="W85" s="3" t="s">
        <v>452</v>
      </c>
      <c r="X85" s="3" t="s">
        <v>452</v>
      </c>
      <c r="Y85" s="3" t="s">
        <v>452</v>
      </c>
      <c r="Z85" s="3" t="s">
        <v>452</v>
      </c>
      <c r="AA85" s="3" t="s">
        <v>452</v>
      </c>
      <c r="AB85" s="3" t="s">
        <v>452</v>
      </c>
      <c r="AC85" s="3" t="s">
        <v>452</v>
      </c>
      <c r="AD85" s="3" t="s">
        <v>452</v>
      </c>
      <c r="AE85" s="44"/>
      <c r="AF85" s="114" t="s">
        <v>452</v>
      </c>
      <c r="AG85" s="114" t="s">
        <v>452</v>
      </c>
      <c r="AH85" s="114" t="s">
        <v>452</v>
      </c>
      <c r="AI85" s="114" t="s">
        <v>452</v>
      </c>
      <c r="AJ85" s="114" t="s">
        <v>452</v>
      </c>
      <c r="AK85" s="114" t="s">
        <v>455</v>
      </c>
      <c r="AL85" s="37" t="s">
        <v>212</v>
      </c>
    </row>
    <row r="86" spans="1:38" ht="26.25" customHeight="1" thickBot="1" x14ac:dyDescent="0.3">
      <c r="A86" s="51" t="s">
        <v>204</v>
      </c>
      <c r="B86" s="57" t="s">
        <v>213</v>
      </c>
      <c r="C86" s="61" t="s">
        <v>214</v>
      </c>
      <c r="D86" s="53"/>
      <c r="E86" s="3" t="s">
        <v>451</v>
      </c>
      <c r="F86" s="3">
        <v>1.5038574041499999</v>
      </c>
      <c r="G86" s="3" t="s">
        <v>451</v>
      </c>
      <c r="H86" s="3" t="s">
        <v>451</v>
      </c>
      <c r="I86" s="3" t="s">
        <v>452</v>
      </c>
      <c r="J86" s="3" t="s">
        <v>452</v>
      </c>
      <c r="K86" s="3" t="s">
        <v>452</v>
      </c>
      <c r="L86" s="3" t="s">
        <v>452</v>
      </c>
      <c r="M86" s="3" t="s">
        <v>451</v>
      </c>
      <c r="N86" s="3" t="s">
        <v>451</v>
      </c>
      <c r="O86" s="3" t="s">
        <v>451</v>
      </c>
      <c r="P86" s="3" t="s">
        <v>451</v>
      </c>
      <c r="Q86" s="3" t="s">
        <v>451</v>
      </c>
      <c r="R86" s="3" t="s">
        <v>451</v>
      </c>
      <c r="S86" s="3" t="s">
        <v>451</v>
      </c>
      <c r="T86" s="3" t="s">
        <v>451</v>
      </c>
      <c r="U86" s="3" t="s">
        <v>452</v>
      </c>
      <c r="V86" s="3" t="s">
        <v>452</v>
      </c>
      <c r="W86" s="3" t="s">
        <v>452</v>
      </c>
      <c r="X86" s="3" t="s">
        <v>452</v>
      </c>
      <c r="Y86" s="3" t="s">
        <v>452</v>
      </c>
      <c r="Z86" s="3" t="s">
        <v>452</v>
      </c>
      <c r="AA86" s="3" t="s">
        <v>452</v>
      </c>
      <c r="AB86" s="3" t="s">
        <v>452</v>
      </c>
      <c r="AC86" s="3" t="s">
        <v>452</v>
      </c>
      <c r="AD86" s="3" t="s">
        <v>452</v>
      </c>
      <c r="AE86" s="44"/>
      <c r="AF86" s="114" t="s">
        <v>452</v>
      </c>
      <c r="AG86" s="114" t="s">
        <v>452</v>
      </c>
      <c r="AH86" s="114" t="s">
        <v>452</v>
      </c>
      <c r="AI86" s="114" t="s">
        <v>452</v>
      </c>
      <c r="AJ86" s="114" t="s">
        <v>452</v>
      </c>
      <c r="AK86" s="114" t="s">
        <v>452</v>
      </c>
      <c r="AL86" s="37" t="s">
        <v>215</v>
      </c>
    </row>
    <row r="87" spans="1:38" ht="26.25" customHeight="1" thickBot="1" x14ac:dyDescent="0.3">
      <c r="A87" s="51" t="s">
        <v>204</v>
      </c>
      <c r="B87" s="57" t="s">
        <v>216</v>
      </c>
      <c r="C87" s="61" t="s">
        <v>217</v>
      </c>
      <c r="D87" s="53"/>
      <c r="E87" s="3" t="s">
        <v>452</v>
      </c>
      <c r="F87" s="3">
        <v>0.42539551135631193</v>
      </c>
      <c r="G87" s="3" t="s">
        <v>452</v>
      </c>
      <c r="H87" s="3" t="s">
        <v>452</v>
      </c>
      <c r="I87" s="3" t="s">
        <v>452</v>
      </c>
      <c r="J87" s="3" t="s">
        <v>452</v>
      </c>
      <c r="K87" s="3" t="s">
        <v>452</v>
      </c>
      <c r="L87" s="3" t="s">
        <v>452</v>
      </c>
      <c r="M87" s="3" t="s">
        <v>452</v>
      </c>
      <c r="N87" s="3" t="s">
        <v>452</v>
      </c>
      <c r="O87" s="3" t="s">
        <v>452</v>
      </c>
      <c r="P87" s="3" t="s">
        <v>452</v>
      </c>
      <c r="Q87" s="3" t="s">
        <v>452</v>
      </c>
      <c r="R87" s="3" t="s">
        <v>452</v>
      </c>
      <c r="S87" s="3" t="s">
        <v>452</v>
      </c>
      <c r="T87" s="3" t="s">
        <v>452</v>
      </c>
      <c r="U87" s="3" t="s">
        <v>452</v>
      </c>
      <c r="V87" s="3" t="s">
        <v>452</v>
      </c>
      <c r="W87" s="3" t="s">
        <v>452</v>
      </c>
      <c r="X87" s="3" t="s">
        <v>452</v>
      </c>
      <c r="Y87" s="3" t="s">
        <v>452</v>
      </c>
      <c r="Z87" s="3" t="s">
        <v>452</v>
      </c>
      <c r="AA87" s="3" t="s">
        <v>452</v>
      </c>
      <c r="AB87" s="3" t="s">
        <v>452</v>
      </c>
      <c r="AC87" s="3" t="s">
        <v>452</v>
      </c>
      <c r="AD87" s="3" t="s">
        <v>452</v>
      </c>
      <c r="AE87" s="44"/>
      <c r="AF87" s="114" t="s">
        <v>452</v>
      </c>
      <c r="AG87" s="114" t="s">
        <v>452</v>
      </c>
      <c r="AH87" s="114" t="s">
        <v>452</v>
      </c>
      <c r="AI87" s="114" t="s">
        <v>452</v>
      </c>
      <c r="AJ87" s="114" t="s">
        <v>452</v>
      </c>
      <c r="AK87" s="114">
        <v>1222637</v>
      </c>
      <c r="AL87" s="37" t="s">
        <v>215</v>
      </c>
    </row>
    <row r="88" spans="1:38" ht="26.25" customHeight="1" thickBot="1" x14ac:dyDescent="0.3">
      <c r="A88" s="51" t="s">
        <v>204</v>
      </c>
      <c r="B88" s="57" t="s">
        <v>218</v>
      </c>
      <c r="C88" s="61" t="s">
        <v>219</v>
      </c>
      <c r="D88" s="53"/>
      <c r="E88" s="3">
        <v>5.2800000000000004E-4</v>
      </c>
      <c r="F88" s="3">
        <v>4.6187231427130007</v>
      </c>
      <c r="G88" s="3" t="s">
        <v>451</v>
      </c>
      <c r="H88" s="3">
        <v>6.4400000000000004E-4</v>
      </c>
      <c r="I88" s="3" t="s">
        <v>452</v>
      </c>
      <c r="J88" s="3" t="s">
        <v>452</v>
      </c>
      <c r="K88" s="3" t="s">
        <v>452</v>
      </c>
      <c r="L88" s="3" t="s">
        <v>452</v>
      </c>
      <c r="M88" s="3" t="s">
        <v>451</v>
      </c>
      <c r="N88" s="3" t="s">
        <v>451</v>
      </c>
      <c r="O88" s="3" t="s">
        <v>451</v>
      </c>
      <c r="P88" s="3" t="s">
        <v>451</v>
      </c>
      <c r="Q88" s="3" t="s">
        <v>451</v>
      </c>
      <c r="R88" s="3" t="s">
        <v>451</v>
      </c>
      <c r="S88" s="3" t="s">
        <v>451</v>
      </c>
      <c r="T88" s="3" t="s">
        <v>451</v>
      </c>
      <c r="U88" s="3" t="s">
        <v>451</v>
      </c>
      <c r="V88" s="3" t="s">
        <v>451</v>
      </c>
      <c r="W88" s="3" t="s">
        <v>452</v>
      </c>
      <c r="X88" s="3" t="s">
        <v>451</v>
      </c>
      <c r="Y88" s="3" t="s">
        <v>452</v>
      </c>
      <c r="Z88" s="3" t="s">
        <v>452</v>
      </c>
      <c r="AA88" s="3" t="s">
        <v>452</v>
      </c>
      <c r="AB88" s="3" t="s">
        <v>451</v>
      </c>
      <c r="AC88" s="3" t="s">
        <v>452</v>
      </c>
      <c r="AD88" s="3" t="s">
        <v>452</v>
      </c>
      <c r="AE88" s="44"/>
      <c r="AF88" s="114" t="s">
        <v>452</v>
      </c>
      <c r="AG88" s="114" t="s">
        <v>452</v>
      </c>
      <c r="AH88" s="114" t="s">
        <v>452</v>
      </c>
      <c r="AI88" s="114" t="s">
        <v>452</v>
      </c>
      <c r="AJ88" s="114" t="s">
        <v>452</v>
      </c>
      <c r="AK88" s="114" t="s">
        <v>452</v>
      </c>
      <c r="AL88" s="37" t="s">
        <v>377</v>
      </c>
    </row>
    <row r="89" spans="1:38" ht="26.25" customHeight="1" thickBot="1" x14ac:dyDescent="0.3">
      <c r="A89" s="51" t="s">
        <v>204</v>
      </c>
      <c r="B89" s="57" t="s">
        <v>220</v>
      </c>
      <c r="C89" s="61" t="s">
        <v>221</v>
      </c>
      <c r="D89" s="53"/>
      <c r="E89" s="3">
        <v>2.653E-3</v>
      </c>
      <c r="F89" s="3">
        <v>1.5224193062000002</v>
      </c>
      <c r="G89" s="3">
        <v>4.4720000000000003E-3</v>
      </c>
      <c r="H89" s="3" t="s">
        <v>451</v>
      </c>
      <c r="I89" s="3" t="s">
        <v>452</v>
      </c>
      <c r="J89" s="3" t="s">
        <v>452</v>
      </c>
      <c r="K89" s="3" t="s">
        <v>452</v>
      </c>
      <c r="L89" s="3" t="s">
        <v>452</v>
      </c>
      <c r="M89" s="3">
        <v>1.676E-3</v>
      </c>
      <c r="N89" s="3" t="s">
        <v>452</v>
      </c>
      <c r="O89" s="3" t="s">
        <v>452</v>
      </c>
      <c r="P89" s="3" t="s">
        <v>451</v>
      </c>
      <c r="Q89" s="3" t="s">
        <v>452</v>
      </c>
      <c r="R89" s="3" t="s">
        <v>452</v>
      </c>
      <c r="S89" s="3" t="s">
        <v>452</v>
      </c>
      <c r="T89" s="3" t="s">
        <v>452</v>
      </c>
      <c r="U89" s="3" t="s">
        <v>452</v>
      </c>
      <c r="V89" s="3" t="s">
        <v>452</v>
      </c>
      <c r="W89" s="3" t="s">
        <v>452</v>
      </c>
      <c r="X89" s="3" t="s">
        <v>452</v>
      </c>
      <c r="Y89" s="3" t="s">
        <v>452</v>
      </c>
      <c r="Z89" s="3" t="s">
        <v>452</v>
      </c>
      <c r="AA89" s="3" t="s">
        <v>452</v>
      </c>
      <c r="AB89" s="3" t="s">
        <v>452</v>
      </c>
      <c r="AC89" s="3" t="s">
        <v>452</v>
      </c>
      <c r="AD89" s="3" t="s">
        <v>452</v>
      </c>
      <c r="AE89" s="44"/>
      <c r="AF89" s="114" t="s">
        <v>452</v>
      </c>
      <c r="AG89" s="114" t="s">
        <v>452</v>
      </c>
      <c r="AH89" s="114" t="s">
        <v>452</v>
      </c>
      <c r="AI89" s="114" t="s">
        <v>452</v>
      </c>
      <c r="AJ89" s="114" t="s">
        <v>452</v>
      </c>
      <c r="AK89" s="114" t="s">
        <v>452</v>
      </c>
      <c r="AL89" s="37" t="s">
        <v>377</v>
      </c>
    </row>
    <row r="90" spans="1:38" s="5" customFormat="1" ht="26.25" customHeight="1" thickBot="1" x14ac:dyDescent="0.3">
      <c r="A90" s="51" t="s">
        <v>204</v>
      </c>
      <c r="B90" s="57" t="s">
        <v>222</v>
      </c>
      <c r="C90" s="61" t="s">
        <v>223</v>
      </c>
      <c r="D90" s="53"/>
      <c r="E90" s="3" t="s">
        <v>452</v>
      </c>
      <c r="F90" s="3">
        <v>1.8262282019599998</v>
      </c>
      <c r="G90" s="3" t="s">
        <v>452</v>
      </c>
      <c r="H90" s="3" t="s">
        <v>452</v>
      </c>
      <c r="I90" s="3" t="s">
        <v>452</v>
      </c>
      <c r="J90" s="3" t="s">
        <v>452</v>
      </c>
      <c r="K90" s="3" t="s">
        <v>452</v>
      </c>
      <c r="L90" s="3" t="s">
        <v>452</v>
      </c>
      <c r="M90" s="3" t="s">
        <v>452</v>
      </c>
      <c r="N90" s="3" t="s">
        <v>452</v>
      </c>
      <c r="O90" s="3" t="s">
        <v>452</v>
      </c>
      <c r="P90" s="3" t="s">
        <v>452</v>
      </c>
      <c r="Q90" s="3" t="s">
        <v>452</v>
      </c>
      <c r="R90" s="3" t="s">
        <v>452</v>
      </c>
      <c r="S90" s="3" t="s">
        <v>452</v>
      </c>
      <c r="T90" s="3" t="s">
        <v>452</v>
      </c>
      <c r="U90" s="3" t="s">
        <v>452</v>
      </c>
      <c r="V90" s="3" t="s">
        <v>452</v>
      </c>
      <c r="W90" s="3" t="s">
        <v>452</v>
      </c>
      <c r="X90" s="3">
        <v>2.416386E-3</v>
      </c>
      <c r="Y90" s="3">
        <v>1.2196995999999999E-3</v>
      </c>
      <c r="Z90" s="3">
        <v>1.2196995999999999E-3</v>
      </c>
      <c r="AA90" s="3">
        <v>1.2196995999999999E-3</v>
      </c>
      <c r="AB90" s="3">
        <v>6.0754848000000002E-3</v>
      </c>
      <c r="AC90" s="3" t="s">
        <v>452</v>
      </c>
      <c r="AD90" s="3" t="s">
        <v>452</v>
      </c>
      <c r="AE90" s="44"/>
      <c r="AF90" s="114" t="s">
        <v>452</v>
      </c>
      <c r="AG90" s="114" t="s">
        <v>452</v>
      </c>
      <c r="AH90" s="114" t="s">
        <v>452</v>
      </c>
      <c r="AI90" s="114" t="s">
        <v>452</v>
      </c>
      <c r="AJ90" s="114" t="s">
        <v>452</v>
      </c>
      <c r="AK90" s="114" t="s">
        <v>452</v>
      </c>
      <c r="AL90" s="37" t="s">
        <v>377</v>
      </c>
    </row>
    <row r="91" spans="1:38" ht="26.25" customHeight="1" thickBot="1" x14ac:dyDescent="0.3">
      <c r="A91" s="51" t="s">
        <v>204</v>
      </c>
      <c r="B91" s="55" t="s">
        <v>370</v>
      </c>
      <c r="C91" s="57" t="s">
        <v>224</v>
      </c>
      <c r="D91" s="53"/>
      <c r="E91" s="3">
        <v>2.3610647607248632E-2</v>
      </c>
      <c r="F91" s="3">
        <v>8.7306594220301126E-2</v>
      </c>
      <c r="G91" s="3">
        <v>8.4035284023558331E-3</v>
      </c>
      <c r="H91" s="3">
        <v>0.13964352779598549</v>
      </c>
      <c r="I91" s="3">
        <v>0.37344304779935117</v>
      </c>
      <c r="J91" s="3">
        <v>0.39385329978261951</v>
      </c>
      <c r="K91" s="3">
        <v>0.39806892344777567</v>
      </c>
      <c r="L91" s="3">
        <v>1.5810661390872965E-3</v>
      </c>
      <c r="M91" s="3">
        <v>0.76836603947825022</v>
      </c>
      <c r="N91" s="3">
        <v>0.48870139075621211</v>
      </c>
      <c r="O91" s="3">
        <v>0.13899601852122029</v>
      </c>
      <c r="P91" s="3">
        <v>1.8571918789622778E-3</v>
      </c>
      <c r="Q91" s="3">
        <v>9.0905846197370356E-4</v>
      </c>
      <c r="R91" s="3">
        <v>0.29623193467352965</v>
      </c>
      <c r="S91" s="3">
        <v>11.914846477352615</v>
      </c>
      <c r="T91" s="3">
        <v>0.52796751114821205</v>
      </c>
      <c r="U91" s="3">
        <v>6.7770305986320153E-2</v>
      </c>
      <c r="V91" s="3">
        <v>6.8910643317031326</v>
      </c>
      <c r="W91" s="3">
        <v>1.3012901615764695E-3</v>
      </c>
      <c r="X91" s="3">
        <v>1.4444317073498813E-3</v>
      </c>
      <c r="Y91" s="3">
        <v>5.8558042190941131E-4</v>
      </c>
      <c r="Z91" s="3">
        <v>5.8558042190941131E-4</v>
      </c>
      <c r="AA91" s="3">
        <v>5.8558042190941131E-4</v>
      </c>
      <c r="AB91" s="3">
        <v>3.2011729724781149E-3</v>
      </c>
      <c r="AC91" s="3" t="s">
        <v>452</v>
      </c>
      <c r="AD91" s="3" t="s">
        <v>452</v>
      </c>
      <c r="AE91" s="44"/>
      <c r="AF91" s="114" t="s">
        <v>452</v>
      </c>
      <c r="AG91" s="114" t="s">
        <v>452</v>
      </c>
      <c r="AH91" s="114" t="s">
        <v>452</v>
      </c>
      <c r="AI91" s="114" t="s">
        <v>452</v>
      </c>
      <c r="AJ91" s="114" t="s">
        <v>452</v>
      </c>
      <c r="AK91" s="114" t="s">
        <v>452</v>
      </c>
      <c r="AL91" s="37" t="s">
        <v>377</v>
      </c>
    </row>
    <row r="92" spans="1:38" ht="26.25" customHeight="1" thickBot="1" x14ac:dyDescent="0.3">
      <c r="A92" s="51" t="s">
        <v>49</v>
      </c>
      <c r="B92" s="51" t="s">
        <v>225</v>
      </c>
      <c r="C92" s="52" t="s">
        <v>226</v>
      </c>
      <c r="D92" s="58"/>
      <c r="E92" s="3">
        <v>9.6000000000000002E-4</v>
      </c>
      <c r="F92" s="3">
        <v>0.72908477999999999</v>
      </c>
      <c r="G92" s="3" t="s">
        <v>453</v>
      </c>
      <c r="H92" s="3" t="s">
        <v>451</v>
      </c>
      <c r="I92" s="3" t="s">
        <v>453</v>
      </c>
      <c r="J92" s="3" t="s">
        <v>453</v>
      </c>
      <c r="K92" s="3" t="s">
        <v>451</v>
      </c>
      <c r="L92" s="3" t="s">
        <v>451</v>
      </c>
      <c r="M92" s="3">
        <v>6.0296399999999993E-3</v>
      </c>
      <c r="N92" s="3" t="s">
        <v>451</v>
      </c>
      <c r="O92" s="3" t="s">
        <v>451</v>
      </c>
      <c r="P92" s="3" t="s">
        <v>451</v>
      </c>
      <c r="Q92" s="3" t="s">
        <v>451</v>
      </c>
      <c r="R92" s="3" t="s">
        <v>451</v>
      </c>
      <c r="S92" s="3" t="s">
        <v>451</v>
      </c>
      <c r="T92" s="3" t="s">
        <v>451</v>
      </c>
      <c r="U92" s="3" t="s">
        <v>452</v>
      </c>
      <c r="V92" s="3" t="s">
        <v>452</v>
      </c>
      <c r="W92" s="3" t="s">
        <v>452</v>
      </c>
      <c r="X92" s="3" t="s">
        <v>452</v>
      </c>
      <c r="Y92" s="3" t="s">
        <v>452</v>
      </c>
      <c r="Z92" s="3" t="s">
        <v>452</v>
      </c>
      <c r="AA92" s="3" t="s">
        <v>452</v>
      </c>
      <c r="AB92" s="3" t="s">
        <v>452</v>
      </c>
      <c r="AC92" s="3" t="s">
        <v>452</v>
      </c>
      <c r="AD92" s="3" t="s">
        <v>452</v>
      </c>
      <c r="AE92" s="44"/>
      <c r="AF92" s="114" t="s">
        <v>452</v>
      </c>
      <c r="AG92" s="114" t="s">
        <v>452</v>
      </c>
      <c r="AH92" s="114" t="s">
        <v>452</v>
      </c>
      <c r="AI92" s="114" t="s">
        <v>452</v>
      </c>
      <c r="AJ92" s="114" t="s">
        <v>452</v>
      </c>
      <c r="AK92" s="114">
        <v>317.68400000000003</v>
      </c>
      <c r="AL92" s="37" t="s">
        <v>227</v>
      </c>
    </row>
    <row r="93" spans="1:38" ht="26.25" customHeight="1" thickBot="1" x14ac:dyDescent="0.3">
      <c r="A93" s="51" t="s">
        <v>49</v>
      </c>
      <c r="B93" s="55" t="s">
        <v>228</v>
      </c>
      <c r="C93" s="52" t="s">
        <v>371</v>
      </c>
      <c r="D93" s="58"/>
      <c r="E93" s="3">
        <v>7.7006687909000004E-2</v>
      </c>
      <c r="F93" s="3">
        <v>3.3604582784101549</v>
      </c>
      <c r="G93" s="3">
        <v>2.4077999999999999E-2</v>
      </c>
      <c r="H93" s="3" t="s">
        <v>451</v>
      </c>
      <c r="I93" s="3">
        <v>3.0371095303173147E-2</v>
      </c>
      <c r="J93" s="3">
        <v>6.5893568834983554E-2</v>
      </c>
      <c r="K93" s="3">
        <v>0.14046283282982655</v>
      </c>
      <c r="L93" s="3">
        <v>8.8608409527299997E-7</v>
      </c>
      <c r="M93" s="3">
        <v>4.2937796555999996E-2</v>
      </c>
      <c r="N93" s="3" t="s">
        <v>451</v>
      </c>
      <c r="O93" s="3" t="s">
        <v>452</v>
      </c>
      <c r="P93" s="3" t="s">
        <v>451</v>
      </c>
      <c r="Q93" s="3" t="s">
        <v>452</v>
      </c>
      <c r="R93" s="3" t="s">
        <v>452</v>
      </c>
      <c r="S93" s="3" t="s">
        <v>452</v>
      </c>
      <c r="T93" s="3" t="s">
        <v>452</v>
      </c>
      <c r="U93" s="3" t="s">
        <v>452</v>
      </c>
      <c r="V93" s="3" t="s">
        <v>452</v>
      </c>
      <c r="W93" s="3">
        <v>2.3734400000000001E-3</v>
      </c>
      <c r="X93" s="3" t="s">
        <v>452</v>
      </c>
      <c r="Y93" s="3" t="s">
        <v>452</v>
      </c>
      <c r="Z93" s="3" t="s">
        <v>452</v>
      </c>
      <c r="AA93" s="3" t="s">
        <v>452</v>
      </c>
      <c r="AB93" s="3" t="s">
        <v>452</v>
      </c>
      <c r="AC93" s="3" t="s">
        <v>452</v>
      </c>
      <c r="AD93" s="3" t="s">
        <v>452</v>
      </c>
      <c r="AE93" s="44"/>
      <c r="AF93" s="114" t="s">
        <v>452</v>
      </c>
      <c r="AG93" s="114" t="s">
        <v>452</v>
      </c>
      <c r="AH93" s="114" t="s">
        <v>452</v>
      </c>
      <c r="AI93" s="114" t="s">
        <v>452</v>
      </c>
      <c r="AJ93" s="114" t="s">
        <v>452</v>
      </c>
      <c r="AK93" s="114" t="s">
        <v>452</v>
      </c>
      <c r="AL93" s="37" t="s">
        <v>229</v>
      </c>
    </row>
    <row r="94" spans="1:38" ht="26.25" customHeight="1" thickBot="1" x14ac:dyDescent="0.3">
      <c r="A94" s="51" t="s">
        <v>49</v>
      </c>
      <c r="B94" s="64" t="s">
        <v>372</v>
      </c>
      <c r="C94" s="52" t="s">
        <v>230</v>
      </c>
      <c r="D94" s="53"/>
      <c r="E94" s="3" t="s">
        <v>454</v>
      </c>
      <c r="F94" s="3" t="s">
        <v>454</v>
      </c>
      <c r="G94" s="3" t="s">
        <v>454</v>
      </c>
      <c r="H94" s="3" t="s">
        <v>454</v>
      </c>
      <c r="I94" s="3" t="s">
        <v>454</v>
      </c>
      <c r="J94" s="3" t="s">
        <v>454</v>
      </c>
      <c r="K94" s="3" t="s">
        <v>454</v>
      </c>
      <c r="L94" s="3" t="s">
        <v>454</v>
      </c>
      <c r="M94" s="3" t="s">
        <v>454</v>
      </c>
      <c r="N94" s="3" t="s">
        <v>454</v>
      </c>
      <c r="O94" s="3" t="s">
        <v>454</v>
      </c>
      <c r="P94" s="3" t="s">
        <v>454</v>
      </c>
      <c r="Q94" s="3" t="s">
        <v>454</v>
      </c>
      <c r="R94" s="3" t="s">
        <v>454</v>
      </c>
      <c r="S94" s="3" t="s">
        <v>454</v>
      </c>
      <c r="T94" s="3" t="s">
        <v>454</v>
      </c>
      <c r="U94" s="3" t="s">
        <v>454</v>
      </c>
      <c r="V94" s="3" t="s">
        <v>454</v>
      </c>
      <c r="W94" s="3" t="s">
        <v>454</v>
      </c>
      <c r="X94" s="3" t="s">
        <v>454</v>
      </c>
      <c r="Y94" s="3" t="s">
        <v>454</v>
      </c>
      <c r="Z94" s="3" t="s">
        <v>454</v>
      </c>
      <c r="AA94" s="3" t="s">
        <v>454</v>
      </c>
      <c r="AB94" s="3" t="s">
        <v>454</v>
      </c>
      <c r="AC94" s="3" t="s">
        <v>454</v>
      </c>
      <c r="AD94" s="3" t="s">
        <v>454</v>
      </c>
      <c r="AE94" s="44"/>
      <c r="AF94" s="114" t="s">
        <v>454</v>
      </c>
      <c r="AG94" s="114" t="s">
        <v>454</v>
      </c>
      <c r="AH94" s="114" t="s">
        <v>454</v>
      </c>
      <c r="AI94" s="114" t="s">
        <v>454</v>
      </c>
      <c r="AJ94" s="114" t="s">
        <v>454</v>
      </c>
      <c r="AK94" s="114" t="s">
        <v>454</v>
      </c>
      <c r="AL94" s="37" t="s">
        <v>377</v>
      </c>
    </row>
    <row r="95" spans="1:38" ht="26.25" customHeight="1" thickBot="1" x14ac:dyDescent="0.3">
      <c r="A95" s="51" t="s">
        <v>49</v>
      </c>
      <c r="B95" s="64" t="s">
        <v>231</v>
      </c>
      <c r="C95" s="52" t="s">
        <v>232</v>
      </c>
      <c r="D95" s="58"/>
      <c r="E95" s="3">
        <v>0.67333199999999993</v>
      </c>
      <c r="F95" s="3" t="s">
        <v>452</v>
      </c>
      <c r="G95" s="3" t="s">
        <v>451</v>
      </c>
      <c r="H95" s="3" t="s">
        <v>451</v>
      </c>
      <c r="I95" s="3" t="s">
        <v>453</v>
      </c>
      <c r="J95" s="3" t="s">
        <v>453</v>
      </c>
      <c r="K95" s="3" t="s">
        <v>453</v>
      </c>
      <c r="L95" s="3" t="s">
        <v>451</v>
      </c>
      <c r="M95" s="3">
        <v>0.14282300000000001</v>
      </c>
      <c r="N95" s="3" t="s">
        <v>451</v>
      </c>
      <c r="O95" s="3" t="s">
        <v>451</v>
      </c>
      <c r="P95" s="3" t="s">
        <v>452</v>
      </c>
      <c r="Q95" s="3" t="s">
        <v>451</v>
      </c>
      <c r="R95" s="3" t="s">
        <v>451</v>
      </c>
      <c r="S95" s="3" t="s">
        <v>451</v>
      </c>
      <c r="T95" s="3" t="s">
        <v>451</v>
      </c>
      <c r="U95" s="3" t="s">
        <v>452</v>
      </c>
      <c r="V95" s="3" t="s">
        <v>452</v>
      </c>
      <c r="W95" s="3" t="s">
        <v>452</v>
      </c>
      <c r="X95" s="3" t="s">
        <v>452</v>
      </c>
      <c r="Y95" s="3" t="s">
        <v>452</v>
      </c>
      <c r="Z95" s="3" t="s">
        <v>452</v>
      </c>
      <c r="AA95" s="3" t="s">
        <v>452</v>
      </c>
      <c r="AB95" s="3" t="s">
        <v>452</v>
      </c>
      <c r="AC95" s="3" t="s">
        <v>452</v>
      </c>
      <c r="AD95" s="3" t="s">
        <v>452</v>
      </c>
      <c r="AE95" s="44"/>
      <c r="AF95" s="114" t="s">
        <v>452</v>
      </c>
      <c r="AG95" s="114" t="s">
        <v>452</v>
      </c>
      <c r="AH95" s="114" t="s">
        <v>452</v>
      </c>
      <c r="AI95" s="114" t="s">
        <v>452</v>
      </c>
      <c r="AJ95" s="114" t="s">
        <v>452</v>
      </c>
      <c r="AK95" s="114" t="s">
        <v>451</v>
      </c>
      <c r="AL95" s="37" t="s">
        <v>377</v>
      </c>
    </row>
    <row r="96" spans="1:38" ht="26.25" customHeight="1" thickBot="1" x14ac:dyDescent="0.3">
      <c r="A96" s="51" t="s">
        <v>49</v>
      </c>
      <c r="B96" s="55" t="s">
        <v>233</v>
      </c>
      <c r="C96" s="52" t="s">
        <v>234</v>
      </c>
      <c r="D96" s="65"/>
      <c r="E96" s="3" t="s">
        <v>454</v>
      </c>
      <c r="F96" s="3" t="s">
        <v>454</v>
      </c>
      <c r="G96" s="3" t="s">
        <v>454</v>
      </c>
      <c r="H96" s="3" t="s">
        <v>454</v>
      </c>
      <c r="I96" s="3" t="s">
        <v>454</v>
      </c>
      <c r="J96" s="3" t="s">
        <v>454</v>
      </c>
      <c r="K96" s="3" t="s">
        <v>454</v>
      </c>
      <c r="L96" s="3" t="s">
        <v>454</v>
      </c>
      <c r="M96" s="3" t="s">
        <v>454</v>
      </c>
      <c r="N96" s="3" t="s">
        <v>454</v>
      </c>
      <c r="O96" s="3" t="s">
        <v>454</v>
      </c>
      <c r="P96" s="3" t="s">
        <v>454</v>
      </c>
      <c r="Q96" s="3" t="s">
        <v>454</v>
      </c>
      <c r="R96" s="3" t="s">
        <v>454</v>
      </c>
      <c r="S96" s="3" t="s">
        <v>454</v>
      </c>
      <c r="T96" s="3" t="s">
        <v>454</v>
      </c>
      <c r="U96" s="3" t="s">
        <v>454</v>
      </c>
      <c r="V96" s="3" t="s">
        <v>454</v>
      </c>
      <c r="W96" s="3" t="s">
        <v>454</v>
      </c>
      <c r="X96" s="3" t="s">
        <v>454</v>
      </c>
      <c r="Y96" s="3" t="s">
        <v>454</v>
      </c>
      <c r="Z96" s="3" t="s">
        <v>454</v>
      </c>
      <c r="AA96" s="3" t="s">
        <v>454</v>
      </c>
      <c r="AB96" s="3" t="s">
        <v>454</v>
      </c>
      <c r="AC96" s="3" t="s">
        <v>454</v>
      </c>
      <c r="AD96" s="3" t="s">
        <v>454</v>
      </c>
      <c r="AE96" s="44"/>
      <c r="AF96" s="114" t="s">
        <v>454</v>
      </c>
      <c r="AG96" s="114" t="s">
        <v>454</v>
      </c>
      <c r="AH96" s="114" t="s">
        <v>454</v>
      </c>
      <c r="AI96" s="114" t="s">
        <v>454</v>
      </c>
      <c r="AJ96" s="114" t="s">
        <v>454</v>
      </c>
      <c r="AK96" s="114" t="s">
        <v>454</v>
      </c>
      <c r="AL96" s="37" t="s">
        <v>377</v>
      </c>
    </row>
    <row r="97" spans="1:38" ht="26.25" customHeight="1" thickBot="1" x14ac:dyDescent="0.3">
      <c r="A97" s="51" t="s">
        <v>49</v>
      </c>
      <c r="B97" s="55" t="s">
        <v>235</v>
      </c>
      <c r="C97" s="52" t="s">
        <v>236</v>
      </c>
      <c r="D97" s="65"/>
      <c r="E97" s="3" t="s">
        <v>452</v>
      </c>
      <c r="F97" s="3" t="s">
        <v>452</v>
      </c>
      <c r="G97" s="3" t="s">
        <v>452</v>
      </c>
      <c r="H97" s="3" t="s">
        <v>452</v>
      </c>
      <c r="I97" s="3" t="s">
        <v>452</v>
      </c>
      <c r="J97" s="3" t="s">
        <v>452</v>
      </c>
      <c r="K97" s="3" t="s">
        <v>452</v>
      </c>
      <c r="L97" s="3" t="s">
        <v>452</v>
      </c>
      <c r="M97" s="3" t="s">
        <v>452</v>
      </c>
      <c r="N97" s="3" t="s">
        <v>451</v>
      </c>
      <c r="O97" s="3" t="s">
        <v>451</v>
      </c>
      <c r="P97" s="3" t="s">
        <v>451</v>
      </c>
      <c r="Q97" s="3" t="s">
        <v>451</v>
      </c>
      <c r="R97" s="3" t="s">
        <v>451</v>
      </c>
      <c r="S97" s="3" t="s">
        <v>451</v>
      </c>
      <c r="T97" s="3" t="s">
        <v>451</v>
      </c>
      <c r="U97" s="3" t="s">
        <v>451</v>
      </c>
      <c r="V97" s="3" t="s">
        <v>451</v>
      </c>
      <c r="W97" s="3" t="s">
        <v>451</v>
      </c>
      <c r="X97" s="3" t="s">
        <v>451</v>
      </c>
      <c r="Y97" s="3" t="s">
        <v>451</v>
      </c>
      <c r="Z97" s="3" t="s">
        <v>451</v>
      </c>
      <c r="AA97" s="3" t="s">
        <v>451</v>
      </c>
      <c r="AB97" s="3" t="s">
        <v>451</v>
      </c>
      <c r="AC97" s="3" t="s">
        <v>451</v>
      </c>
      <c r="AD97" s="3">
        <v>0.29081602424799996</v>
      </c>
      <c r="AE97" s="44"/>
      <c r="AF97" s="114" t="s">
        <v>452</v>
      </c>
      <c r="AG97" s="114" t="s">
        <v>452</v>
      </c>
      <c r="AH97" s="114" t="s">
        <v>452</v>
      </c>
      <c r="AI97" s="114" t="s">
        <v>452</v>
      </c>
      <c r="AJ97" s="114" t="s">
        <v>452</v>
      </c>
      <c r="AK97" s="114" t="s">
        <v>452</v>
      </c>
      <c r="AL97" s="37" t="s">
        <v>377</v>
      </c>
    </row>
    <row r="98" spans="1:38" ht="26.25" customHeight="1" thickBot="1" x14ac:dyDescent="0.3">
      <c r="A98" s="51" t="s">
        <v>49</v>
      </c>
      <c r="B98" s="55" t="s">
        <v>237</v>
      </c>
      <c r="C98" s="57" t="s">
        <v>238</v>
      </c>
      <c r="D98" s="65"/>
      <c r="E98" s="3" t="s">
        <v>451</v>
      </c>
      <c r="F98" s="3" t="s">
        <v>451</v>
      </c>
      <c r="G98" s="3" t="s">
        <v>451</v>
      </c>
      <c r="H98" s="3">
        <v>4.7999999999999996E-4</v>
      </c>
      <c r="I98" s="3">
        <v>0.11935576476429997</v>
      </c>
      <c r="J98" s="3">
        <v>0.52546980293000001</v>
      </c>
      <c r="K98" s="3">
        <v>1.9905299640000003</v>
      </c>
      <c r="L98" s="3">
        <v>1.1643749600000001E-4</v>
      </c>
      <c r="M98" s="3" t="s">
        <v>451</v>
      </c>
      <c r="N98" s="3">
        <v>4.7390000000000002E-2</v>
      </c>
      <c r="O98" s="3" t="s">
        <v>451</v>
      </c>
      <c r="P98" s="3" t="s">
        <v>451</v>
      </c>
      <c r="Q98" s="3" t="s">
        <v>451</v>
      </c>
      <c r="R98" s="3">
        <v>1.6183235221132002E-2</v>
      </c>
      <c r="S98" s="3">
        <v>3.0000000000000001E-3</v>
      </c>
      <c r="T98" s="3">
        <v>2.31E-4</v>
      </c>
      <c r="U98" s="3" t="s">
        <v>451</v>
      </c>
      <c r="V98" s="3">
        <v>0.21091529402641501</v>
      </c>
      <c r="W98" s="3">
        <v>2.5437033000000001E-2</v>
      </c>
      <c r="X98" s="3">
        <v>4.4446329999999999E-9</v>
      </c>
      <c r="Y98" s="3" t="s">
        <v>451</v>
      </c>
      <c r="Z98" s="3">
        <v>4.4446329999999999E-9</v>
      </c>
      <c r="AA98" s="3">
        <v>4.4446329999999999E-9</v>
      </c>
      <c r="AB98" s="3">
        <v>1.3333897999999999E-8</v>
      </c>
      <c r="AC98" s="3" t="s">
        <v>452</v>
      </c>
      <c r="AD98" s="3" t="s">
        <v>451</v>
      </c>
      <c r="AE98" s="44"/>
      <c r="AF98" s="114" t="s">
        <v>452</v>
      </c>
      <c r="AG98" s="114" t="s">
        <v>452</v>
      </c>
      <c r="AH98" s="114" t="s">
        <v>452</v>
      </c>
      <c r="AI98" s="114" t="s">
        <v>452</v>
      </c>
      <c r="AJ98" s="114" t="s">
        <v>452</v>
      </c>
      <c r="AK98" s="114" t="s">
        <v>452</v>
      </c>
      <c r="AL98" s="37" t="s">
        <v>377</v>
      </c>
    </row>
    <row r="99" spans="1:38" ht="26.25" customHeight="1" thickBot="1" x14ac:dyDescent="0.3">
      <c r="A99" s="51" t="s">
        <v>239</v>
      </c>
      <c r="B99" s="51" t="s">
        <v>240</v>
      </c>
      <c r="C99" s="52" t="s">
        <v>373</v>
      </c>
      <c r="D99" s="65"/>
      <c r="E99" s="3">
        <v>0.57349374392712738</v>
      </c>
      <c r="F99" s="3">
        <v>14.689585060712789</v>
      </c>
      <c r="G99" s="3" t="s">
        <v>452</v>
      </c>
      <c r="H99" s="3">
        <v>7.1825367430495994</v>
      </c>
      <c r="I99" s="3">
        <v>4.9847593158469282E-2</v>
      </c>
      <c r="J99" s="3">
        <v>9.1550484531306459E-2</v>
      </c>
      <c r="K99" s="3">
        <v>0.20053915992571891</v>
      </c>
      <c r="L99" s="3" t="s">
        <v>452</v>
      </c>
      <c r="M99" s="3" t="s">
        <v>452</v>
      </c>
      <c r="N99" s="3" t="s">
        <v>452</v>
      </c>
      <c r="O99" s="3" t="s">
        <v>452</v>
      </c>
      <c r="P99" s="3" t="s">
        <v>452</v>
      </c>
      <c r="Q99" s="3" t="s">
        <v>452</v>
      </c>
      <c r="R99" s="3" t="s">
        <v>452</v>
      </c>
      <c r="S99" s="3" t="s">
        <v>452</v>
      </c>
      <c r="T99" s="3" t="s">
        <v>452</v>
      </c>
      <c r="U99" s="3" t="s">
        <v>452</v>
      </c>
      <c r="V99" s="3" t="s">
        <v>452</v>
      </c>
      <c r="W99" s="3" t="s">
        <v>452</v>
      </c>
      <c r="X99" s="3" t="s">
        <v>452</v>
      </c>
      <c r="Y99" s="3" t="s">
        <v>452</v>
      </c>
      <c r="Z99" s="3" t="s">
        <v>452</v>
      </c>
      <c r="AA99" s="3" t="s">
        <v>452</v>
      </c>
      <c r="AB99" s="3" t="s">
        <v>452</v>
      </c>
      <c r="AC99" s="3" t="s">
        <v>452</v>
      </c>
      <c r="AD99" s="3" t="s">
        <v>452</v>
      </c>
      <c r="AE99" s="44"/>
      <c r="AF99" s="114" t="s">
        <v>452</v>
      </c>
      <c r="AG99" s="114" t="s">
        <v>452</v>
      </c>
      <c r="AH99" s="114" t="s">
        <v>452</v>
      </c>
      <c r="AI99" s="114" t="s">
        <v>452</v>
      </c>
      <c r="AJ99" s="114" t="s">
        <v>452</v>
      </c>
      <c r="AK99" s="114">
        <v>506.24842624016901</v>
      </c>
      <c r="AL99" s="37" t="s">
        <v>241</v>
      </c>
    </row>
    <row r="100" spans="1:38" ht="26.25" customHeight="1" thickBot="1" x14ac:dyDescent="0.3">
      <c r="A100" s="51" t="s">
        <v>239</v>
      </c>
      <c r="B100" s="51" t="s">
        <v>242</v>
      </c>
      <c r="C100" s="52" t="s">
        <v>374</v>
      </c>
      <c r="D100" s="65"/>
      <c r="E100" s="3">
        <v>1.7263178187720114</v>
      </c>
      <c r="F100" s="3">
        <v>19.138925554829353</v>
      </c>
      <c r="G100" s="3" t="s">
        <v>452</v>
      </c>
      <c r="H100" s="3">
        <v>10.959839161734472</v>
      </c>
      <c r="I100" s="3">
        <v>0.10212956873563031</v>
      </c>
      <c r="J100" s="3">
        <v>0.16887718071064051</v>
      </c>
      <c r="K100" s="3">
        <v>0.36858469885058209</v>
      </c>
      <c r="L100" s="3" t="s">
        <v>452</v>
      </c>
      <c r="M100" s="3" t="s">
        <v>452</v>
      </c>
      <c r="N100" s="3" t="s">
        <v>452</v>
      </c>
      <c r="O100" s="3" t="s">
        <v>452</v>
      </c>
      <c r="P100" s="3" t="s">
        <v>452</v>
      </c>
      <c r="Q100" s="3" t="s">
        <v>452</v>
      </c>
      <c r="R100" s="3" t="s">
        <v>452</v>
      </c>
      <c r="S100" s="3" t="s">
        <v>452</v>
      </c>
      <c r="T100" s="3" t="s">
        <v>452</v>
      </c>
      <c r="U100" s="3" t="s">
        <v>452</v>
      </c>
      <c r="V100" s="3" t="s">
        <v>452</v>
      </c>
      <c r="W100" s="3" t="s">
        <v>452</v>
      </c>
      <c r="X100" s="3" t="s">
        <v>452</v>
      </c>
      <c r="Y100" s="3" t="s">
        <v>452</v>
      </c>
      <c r="Z100" s="3" t="s">
        <v>452</v>
      </c>
      <c r="AA100" s="3" t="s">
        <v>452</v>
      </c>
      <c r="AB100" s="3" t="s">
        <v>452</v>
      </c>
      <c r="AC100" s="3" t="s">
        <v>452</v>
      </c>
      <c r="AD100" s="3" t="s">
        <v>452</v>
      </c>
      <c r="AE100" s="44"/>
      <c r="AF100" s="114" t="s">
        <v>452</v>
      </c>
      <c r="AG100" s="114" t="s">
        <v>452</v>
      </c>
      <c r="AH100" s="114" t="s">
        <v>452</v>
      </c>
      <c r="AI100" s="114" t="s">
        <v>452</v>
      </c>
      <c r="AJ100" s="114" t="s">
        <v>452</v>
      </c>
      <c r="AK100" s="114">
        <v>1786.058543295504</v>
      </c>
      <c r="AL100" s="37" t="s">
        <v>241</v>
      </c>
    </row>
    <row r="101" spans="1:38" ht="26.25" customHeight="1" thickBot="1" x14ac:dyDescent="0.3">
      <c r="A101" s="51" t="s">
        <v>239</v>
      </c>
      <c r="B101" s="51" t="s">
        <v>243</v>
      </c>
      <c r="C101" s="52" t="s">
        <v>244</v>
      </c>
      <c r="D101" s="65"/>
      <c r="E101" s="3">
        <v>1.0671844178344997E-2</v>
      </c>
      <c r="F101" s="3">
        <v>3.802175010492613E-2</v>
      </c>
      <c r="G101" s="3" t="s">
        <v>452</v>
      </c>
      <c r="H101" s="3">
        <v>9.6777653821908199E-2</v>
      </c>
      <c r="I101" s="3">
        <v>2.160309143007761E-3</v>
      </c>
      <c r="J101" s="3">
        <v>6.4808774290232834E-3</v>
      </c>
      <c r="K101" s="3">
        <v>1.5122054001054326E-2</v>
      </c>
      <c r="L101" s="3" t="s">
        <v>452</v>
      </c>
      <c r="M101" s="3" t="s">
        <v>452</v>
      </c>
      <c r="N101" s="3" t="s">
        <v>452</v>
      </c>
      <c r="O101" s="3" t="s">
        <v>452</v>
      </c>
      <c r="P101" s="3" t="s">
        <v>452</v>
      </c>
      <c r="Q101" s="3" t="s">
        <v>452</v>
      </c>
      <c r="R101" s="3" t="s">
        <v>452</v>
      </c>
      <c r="S101" s="3" t="s">
        <v>452</v>
      </c>
      <c r="T101" s="3" t="s">
        <v>452</v>
      </c>
      <c r="U101" s="3" t="s">
        <v>452</v>
      </c>
      <c r="V101" s="3" t="s">
        <v>452</v>
      </c>
      <c r="W101" s="3" t="s">
        <v>452</v>
      </c>
      <c r="X101" s="3" t="s">
        <v>452</v>
      </c>
      <c r="Y101" s="3" t="s">
        <v>452</v>
      </c>
      <c r="Z101" s="3" t="s">
        <v>452</v>
      </c>
      <c r="AA101" s="3" t="s">
        <v>452</v>
      </c>
      <c r="AB101" s="3" t="s">
        <v>452</v>
      </c>
      <c r="AC101" s="3" t="s">
        <v>452</v>
      </c>
      <c r="AD101" s="3" t="s">
        <v>452</v>
      </c>
      <c r="AE101" s="44"/>
      <c r="AF101" s="114" t="s">
        <v>452</v>
      </c>
      <c r="AG101" s="114" t="s">
        <v>452</v>
      </c>
      <c r="AH101" s="114" t="s">
        <v>452</v>
      </c>
      <c r="AI101" s="114" t="s">
        <v>452</v>
      </c>
      <c r="AJ101" s="114" t="s">
        <v>452</v>
      </c>
      <c r="AK101" s="114">
        <v>136.28345715038805</v>
      </c>
      <c r="AL101" s="37" t="s">
        <v>241</v>
      </c>
    </row>
    <row r="102" spans="1:38" ht="26.25" customHeight="1" thickBot="1" x14ac:dyDescent="0.3">
      <c r="A102" s="51" t="s">
        <v>239</v>
      </c>
      <c r="B102" s="51" t="s">
        <v>245</v>
      </c>
      <c r="C102" s="52" t="s">
        <v>352</v>
      </c>
      <c r="D102" s="65"/>
      <c r="E102" s="3">
        <v>0.30131464997385132</v>
      </c>
      <c r="F102" s="3">
        <v>1.0928081964716163</v>
      </c>
      <c r="G102" s="3" t="s">
        <v>452</v>
      </c>
      <c r="H102" s="3">
        <v>11.55452502857138</v>
      </c>
      <c r="I102" s="3">
        <v>3.37754309465918E-2</v>
      </c>
      <c r="J102" s="3">
        <v>0.47641236706051793</v>
      </c>
      <c r="K102" s="3">
        <v>3.163911270960317</v>
      </c>
      <c r="L102" s="3" t="s">
        <v>452</v>
      </c>
      <c r="M102" s="3" t="s">
        <v>452</v>
      </c>
      <c r="N102" s="3" t="s">
        <v>452</v>
      </c>
      <c r="O102" s="3" t="s">
        <v>452</v>
      </c>
      <c r="P102" s="3" t="s">
        <v>452</v>
      </c>
      <c r="Q102" s="3" t="s">
        <v>452</v>
      </c>
      <c r="R102" s="3" t="s">
        <v>452</v>
      </c>
      <c r="S102" s="3" t="s">
        <v>452</v>
      </c>
      <c r="T102" s="3" t="s">
        <v>452</v>
      </c>
      <c r="U102" s="3" t="s">
        <v>452</v>
      </c>
      <c r="V102" s="3" t="s">
        <v>452</v>
      </c>
      <c r="W102" s="3" t="s">
        <v>452</v>
      </c>
      <c r="X102" s="3" t="s">
        <v>452</v>
      </c>
      <c r="Y102" s="3" t="s">
        <v>452</v>
      </c>
      <c r="Z102" s="3" t="s">
        <v>452</v>
      </c>
      <c r="AA102" s="3" t="s">
        <v>452</v>
      </c>
      <c r="AB102" s="3" t="s">
        <v>452</v>
      </c>
      <c r="AC102" s="3" t="s">
        <v>452</v>
      </c>
      <c r="AD102" s="3" t="s">
        <v>452</v>
      </c>
      <c r="AE102" s="44"/>
      <c r="AF102" s="114" t="s">
        <v>452</v>
      </c>
      <c r="AG102" s="114" t="s">
        <v>452</v>
      </c>
      <c r="AH102" s="114" t="s">
        <v>452</v>
      </c>
      <c r="AI102" s="114" t="s">
        <v>452</v>
      </c>
      <c r="AJ102" s="114" t="s">
        <v>452</v>
      </c>
      <c r="AK102" s="114">
        <v>5750.8919718271527</v>
      </c>
      <c r="AL102" s="37" t="s">
        <v>241</v>
      </c>
    </row>
    <row r="103" spans="1:38" ht="26.25" customHeight="1" thickBot="1" x14ac:dyDescent="0.3">
      <c r="A103" s="51" t="s">
        <v>239</v>
      </c>
      <c r="B103" s="51" t="s">
        <v>246</v>
      </c>
      <c r="C103" s="52" t="s">
        <v>247</v>
      </c>
      <c r="D103" s="65"/>
      <c r="E103" s="3" t="s">
        <v>454</v>
      </c>
      <c r="F103" s="3" t="s">
        <v>454</v>
      </c>
      <c r="G103" s="3" t="s">
        <v>454</v>
      </c>
      <c r="H103" s="3" t="s">
        <v>454</v>
      </c>
      <c r="I103" s="3" t="s">
        <v>454</v>
      </c>
      <c r="J103" s="3" t="s">
        <v>454</v>
      </c>
      <c r="K103" s="3" t="s">
        <v>454</v>
      </c>
      <c r="L103" s="3" t="s">
        <v>454</v>
      </c>
      <c r="M103" s="3" t="s">
        <v>454</v>
      </c>
      <c r="N103" s="3" t="s">
        <v>454</v>
      </c>
      <c r="O103" s="3" t="s">
        <v>454</v>
      </c>
      <c r="P103" s="3" t="s">
        <v>454</v>
      </c>
      <c r="Q103" s="3" t="s">
        <v>454</v>
      </c>
      <c r="R103" s="3" t="s">
        <v>454</v>
      </c>
      <c r="S103" s="3" t="s">
        <v>454</v>
      </c>
      <c r="T103" s="3" t="s">
        <v>454</v>
      </c>
      <c r="U103" s="3" t="s">
        <v>454</v>
      </c>
      <c r="V103" s="3" t="s">
        <v>454</v>
      </c>
      <c r="W103" s="3" t="s">
        <v>454</v>
      </c>
      <c r="X103" s="3" t="s">
        <v>454</v>
      </c>
      <c r="Y103" s="3" t="s">
        <v>454</v>
      </c>
      <c r="Z103" s="3" t="s">
        <v>454</v>
      </c>
      <c r="AA103" s="3" t="s">
        <v>454</v>
      </c>
      <c r="AB103" s="3" t="s">
        <v>454</v>
      </c>
      <c r="AC103" s="3" t="s">
        <v>454</v>
      </c>
      <c r="AD103" s="3" t="s">
        <v>454</v>
      </c>
      <c r="AE103" s="44"/>
      <c r="AF103" s="114" t="s">
        <v>454</v>
      </c>
      <c r="AG103" s="114" t="s">
        <v>454</v>
      </c>
      <c r="AH103" s="114" t="s">
        <v>454</v>
      </c>
      <c r="AI103" s="114" t="s">
        <v>454</v>
      </c>
      <c r="AJ103" s="114" t="s">
        <v>454</v>
      </c>
      <c r="AK103" s="114" t="s">
        <v>454</v>
      </c>
      <c r="AL103" s="37" t="s">
        <v>241</v>
      </c>
    </row>
    <row r="104" spans="1:38" ht="26.25" customHeight="1" thickBot="1" x14ac:dyDescent="0.3">
      <c r="A104" s="51" t="s">
        <v>239</v>
      </c>
      <c r="B104" s="51" t="s">
        <v>248</v>
      </c>
      <c r="C104" s="52" t="s">
        <v>249</v>
      </c>
      <c r="D104" s="65"/>
      <c r="E104" s="3">
        <v>5.5595119173652369E-2</v>
      </c>
      <c r="F104" s="3">
        <v>5.617340043096479E-2</v>
      </c>
      <c r="G104" s="3" t="s">
        <v>452</v>
      </c>
      <c r="H104" s="3">
        <v>0.13354714517441885</v>
      </c>
      <c r="I104" s="3">
        <v>5.0999051281030191E-4</v>
      </c>
      <c r="J104" s="3">
        <v>1.7316957384309057E-3</v>
      </c>
      <c r="K104" s="3">
        <v>4.0406100563387835E-3</v>
      </c>
      <c r="L104" s="3" t="s">
        <v>452</v>
      </c>
      <c r="M104" s="3" t="s">
        <v>452</v>
      </c>
      <c r="N104" s="3" t="s">
        <v>452</v>
      </c>
      <c r="O104" s="3" t="s">
        <v>452</v>
      </c>
      <c r="P104" s="3" t="s">
        <v>452</v>
      </c>
      <c r="Q104" s="3" t="s">
        <v>452</v>
      </c>
      <c r="R104" s="3" t="s">
        <v>452</v>
      </c>
      <c r="S104" s="3" t="s">
        <v>452</v>
      </c>
      <c r="T104" s="3" t="s">
        <v>452</v>
      </c>
      <c r="U104" s="3" t="s">
        <v>452</v>
      </c>
      <c r="V104" s="3" t="s">
        <v>452</v>
      </c>
      <c r="W104" s="3" t="s">
        <v>452</v>
      </c>
      <c r="X104" s="3" t="s">
        <v>452</v>
      </c>
      <c r="Y104" s="3" t="s">
        <v>452</v>
      </c>
      <c r="Z104" s="3" t="s">
        <v>452</v>
      </c>
      <c r="AA104" s="3" t="s">
        <v>452</v>
      </c>
      <c r="AB104" s="3" t="s">
        <v>452</v>
      </c>
      <c r="AC104" s="3" t="s">
        <v>452</v>
      </c>
      <c r="AD104" s="3" t="s">
        <v>452</v>
      </c>
      <c r="AE104" s="44"/>
      <c r="AF104" s="114" t="s">
        <v>452</v>
      </c>
      <c r="AG104" s="114" t="s">
        <v>452</v>
      </c>
      <c r="AH104" s="114" t="s">
        <v>452</v>
      </c>
      <c r="AI104" s="114" t="s">
        <v>452</v>
      </c>
      <c r="AJ104" s="114" t="s">
        <v>452</v>
      </c>
      <c r="AK104" s="114">
        <v>90.024195640515103</v>
      </c>
      <c r="AL104" s="37" t="s">
        <v>241</v>
      </c>
    </row>
    <row r="105" spans="1:38" ht="26.25" customHeight="1" thickBot="1" x14ac:dyDescent="0.3">
      <c r="A105" s="51" t="s">
        <v>239</v>
      </c>
      <c r="B105" s="51" t="s">
        <v>250</v>
      </c>
      <c r="C105" s="52" t="s">
        <v>251</v>
      </c>
      <c r="D105" s="65"/>
      <c r="E105" s="3">
        <v>0.27585959439368107</v>
      </c>
      <c r="F105" s="3">
        <v>0.69071801582345282</v>
      </c>
      <c r="G105" s="3" t="s">
        <v>452</v>
      </c>
      <c r="H105" s="3">
        <v>0.56599526568875058</v>
      </c>
      <c r="I105" s="3">
        <v>1.0229089079407807E-2</v>
      </c>
      <c r="J105" s="3">
        <v>1.610877141049798E-2</v>
      </c>
      <c r="K105" s="3">
        <v>3.5036673986541048E-2</v>
      </c>
      <c r="L105" s="3" t="s">
        <v>452</v>
      </c>
      <c r="M105" s="3" t="s">
        <v>452</v>
      </c>
      <c r="N105" s="3" t="s">
        <v>452</v>
      </c>
      <c r="O105" s="3" t="s">
        <v>452</v>
      </c>
      <c r="P105" s="3" t="s">
        <v>452</v>
      </c>
      <c r="Q105" s="3" t="s">
        <v>452</v>
      </c>
      <c r="R105" s="3" t="s">
        <v>452</v>
      </c>
      <c r="S105" s="3" t="s">
        <v>452</v>
      </c>
      <c r="T105" s="3" t="s">
        <v>452</v>
      </c>
      <c r="U105" s="3" t="s">
        <v>452</v>
      </c>
      <c r="V105" s="3" t="s">
        <v>452</v>
      </c>
      <c r="W105" s="3" t="s">
        <v>452</v>
      </c>
      <c r="X105" s="3" t="s">
        <v>452</v>
      </c>
      <c r="Y105" s="3" t="s">
        <v>452</v>
      </c>
      <c r="Z105" s="3" t="s">
        <v>452</v>
      </c>
      <c r="AA105" s="3" t="s">
        <v>452</v>
      </c>
      <c r="AB105" s="3" t="s">
        <v>452</v>
      </c>
      <c r="AC105" s="3" t="s">
        <v>452</v>
      </c>
      <c r="AD105" s="3" t="s">
        <v>452</v>
      </c>
      <c r="AE105" s="44"/>
      <c r="AF105" s="114" t="s">
        <v>452</v>
      </c>
      <c r="AG105" s="114" t="s">
        <v>452</v>
      </c>
      <c r="AH105" s="114" t="s">
        <v>452</v>
      </c>
      <c r="AI105" s="114" t="s">
        <v>452</v>
      </c>
      <c r="AJ105" s="114" t="s">
        <v>452</v>
      </c>
      <c r="AK105" s="114">
        <v>88.776779138627191</v>
      </c>
      <c r="AL105" s="37" t="s">
        <v>241</v>
      </c>
    </row>
    <row r="106" spans="1:38" ht="26.25" customHeight="1" thickBot="1" x14ac:dyDescent="0.3">
      <c r="A106" s="51" t="s">
        <v>239</v>
      </c>
      <c r="B106" s="51" t="s">
        <v>252</v>
      </c>
      <c r="C106" s="52" t="s">
        <v>253</v>
      </c>
      <c r="D106" s="65"/>
      <c r="E106" s="3" t="s">
        <v>453</v>
      </c>
      <c r="F106" s="3" t="s">
        <v>453</v>
      </c>
      <c r="G106" s="3" t="s">
        <v>452</v>
      </c>
      <c r="H106" s="3" t="s">
        <v>453</v>
      </c>
      <c r="I106" s="3" t="s">
        <v>453</v>
      </c>
      <c r="J106" s="3" t="s">
        <v>453</v>
      </c>
      <c r="K106" s="3" t="s">
        <v>453</v>
      </c>
      <c r="L106" s="3" t="s">
        <v>452</v>
      </c>
      <c r="M106" s="3" t="s">
        <v>452</v>
      </c>
      <c r="N106" s="3" t="s">
        <v>452</v>
      </c>
      <c r="O106" s="3" t="s">
        <v>452</v>
      </c>
      <c r="P106" s="3" t="s">
        <v>452</v>
      </c>
      <c r="Q106" s="3" t="s">
        <v>452</v>
      </c>
      <c r="R106" s="3" t="s">
        <v>452</v>
      </c>
      <c r="S106" s="3" t="s">
        <v>452</v>
      </c>
      <c r="T106" s="3" t="s">
        <v>452</v>
      </c>
      <c r="U106" s="3" t="s">
        <v>452</v>
      </c>
      <c r="V106" s="3" t="s">
        <v>452</v>
      </c>
      <c r="W106" s="3" t="s">
        <v>452</v>
      </c>
      <c r="X106" s="3" t="s">
        <v>452</v>
      </c>
      <c r="Y106" s="3" t="s">
        <v>452</v>
      </c>
      <c r="Z106" s="3" t="s">
        <v>452</v>
      </c>
      <c r="AA106" s="3" t="s">
        <v>452</v>
      </c>
      <c r="AB106" s="3" t="s">
        <v>452</v>
      </c>
      <c r="AC106" s="3" t="s">
        <v>452</v>
      </c>
      <c r="AD106" s="3" t="s">
        <v>452</v>
      </c>
      <c r="AE106" s="44"/>
      <c r="AF106" s="114" t="s">
        <v>452</v>
      </c>
      <c r="AG106" s="114" t="s">
        <v>452</v>
      </c>
      <c r="AH106" s="114" t="s">
        <v>452</v>
      </c>
      <c r="AI106" s="114" t="s">
        <v>452</v>
      </c>
      <c r="AJ106" s="114" t="s">
        <v>452</v>
      </c>
      <c r="AK106" s="114" t="s">
        <v>453</v>
      </c>
      <c r="AL106" s="37" t="s">
        <v>241</v>
      </c>
    </row>
    <row r="107" spans="1:38" ht="26.25" customHeight="1" thickBot="1" x14ac:dyDescent="0.3">
      <c r="A107" s="51" t="s">
        <v>239</v>
      </c>
      <c r="B107" s="51" t="s">
        <v>254</v>
      </c>
      <c r="C107" s="52" t="s">
        <v>346</v>
      </c>
      <c r="D107" s="65"/>
      <c r="E107" s="3">
        <v>2.0902355010977917E-2</v>
      </c>
      <c r="F107" s="3">
        <v>1.755675256071954</v>
      </c>
      <c r="G107" s="3" t="s">
        <v>452</v>
      </c>
      <c r="H107" s="3">
        <v>1.4258273533434991</v>
      </c>
      <c r="I107" s="3">
        <v>2.7138050901308254E-2</v>
      </c>
      <c r="J107" s="3">
        <v>0.45710309235077673</v>
      </c>
      <c r="K107" s="3">
        <v>2.1712396886661893</v>
      </c>
      <c r="L107" s="3" t="s">
        <v>452</v>
      </c>
      <c r="M107" s="3" t="s">
        <v>452</v>
      </c>
      <c r="N107" s="3" t="s">
        <v>452</v>
      </c>
      <c r="O107" s="3" t="s">
        <v>452</v>
      </c>
      <c r="P107" s="3" t="s">
        <v>452</v>
      </c>
      <c r="Q107" s="3" t="s">
        <v>452</v>
      </c>
      <c r="R107" s="3" t="s">
        <v>452</v>
      </c>
      <c r="S107" s="3" t="s">
        <v>452</v>
      </c>
      <c r="T107" s="3" t="s">
        <v>452</v>
      </c>
      <c r="U107" s="3" t="s">
        <v>452</v>
      </c>
      <c r="V107" s="3" t="s">
        <v>452</v>
      </c>
      <c r="W107" s="3" t="s">
        <v>452</v>
      </c>
      <c r="X107" s="3" t="s">
        <v>452</v>
      </c>
      <c r="Y107" s="3" t="s">
        <v>452</v>
      </c>
      <c r="Z107" s="3" t="s">
        <v>452</v>
      </c>
      <c r="AA107" s="3" t="s">
        <v>452</v>
      </c>
      <c r="AB107" s="3" t="s">
        <v>452</v>
      </c>
      <c r="AC107" s="3" t="s">
        <v>452</v>
      </c>
      <c r="AD107" s="3" t="s">
        <v>452</v>
      </c>
      <c r="AE107" s="44"/>
      <c r="AF107" s="114" t="s">
        <v>452</v>
      </c>
      <c r="AG107" s="114" t="s">
        <v>452</v>
      </c>
      <c r="AH107" s="114" t="s">
        <v>452</v>
      </c>
      <c r="AI107" s="114" t="s">
        <v>452</v>
      </c>
      <c r="AJ107" s="114" t="s">
        <v>452</v>
      </c>
      <c r="AK107" s="114">
        <v>11864.746733769418</v>
      </c>
      <c r="AL107" s="37" t="s">
        <v>241</v>
      </c>
    </row>
    <row r="108" spans="1:38" ht="26.25" customHeight="1" thickBot="1" x14ac:dyDescent="0.3">
      <c r="A108" s="51" t="s">
        <v>239</v>
      </c>
      <c r="B108" s="51" t="s">
        <v>255</v>
      </c>
      <c r="C108" s="52" t="s">
        <v>347</v>
      </c>
      <c r="D108" s="65"/>
      <c r="E108" s="3">
        <v>7.5562372798601868E-2</v>
      </c>
      <c r="F108" s="3">
        <v>4.7992239622962254</v>
      </c>
      <c r="G108" s="3" t="s">
        <v>452</v>
      </c>
      <c r="H108" s="3">
        <v>3.582855019703405</v>
      </c>
      <c r="I108" s="3">
        <v>6.2998724716596774E-2</v>
      </c>
      <c r="J108" s="3">
        <v>0.79657351316596769</v>
      </c>
      <c r="K108" s="3">
        <v>1.5931470263319354</v>
      </c>
      <c r="L108" s="3" t="s">
        <v>452</v>
      </c>
      <c r="M108" s="3" t="s">
        <v>452</v>
      </c>
      <c r="N108" s="3" t="s">
        <v>452</v>
      </c>
      <c r="O108" s="3" t="s">
        <v>452</v>
      </c>
      <c r="P108" s="3" t="s">
        <v>452</v>
      </c>
      <c r="Q108" s="3" t="s">
        <v>452</v>
      </c>
      <c r="R108" s="3" t="s">
        <v>452</v>
      </c>
      <c r="S108" s="3" t="s">
        <v>452</v>
      </c>
      <c r="T108" s="3" t="s">
        <v>452</v>
      </c>
      <c r="U108" s="3" t="s">
        <v>452</v>
      </c>
      <c r="V108" s="3" t="s">
        <v>452</v>
      </c>
      <c r="W108" s="3" t="s">
        <v>452</v>
      </c>
      <c r="X108" s="3" t="s">
        <v>452</v>
      </c>
      <c r="Y108" s="3" t="s">
        <v>452</v>
      </c>
      <c r="Z108" s="3" t="s">
        <v>452</v>
      </c>
      <c r="AA108" s="3" t="s">
        <v>452</v>
      </c>
      <c r="AB108" s="3" t="s">
        <v>452</v>
      </c>
      <c r="AC108" s="3" t="s">
        <v>452</v>
      </c>
      <c r="AD108" s="3" t="s">
        <v>452</v>
      </c>
      <c r="AE108" s="44"/>
      <c r="AF108" s="114" t="s">
        <v>452</v>
      </c>
      <c r="AG108" s="114" t="s">
        <v>452</v>
      </c>
      <c r="AH108" s="114" t="s">
        <v>452</v>
      </c>
      <c r="AI108" s="114" t="s">
        <v>452</v>
      </c>
      <c r="AJ108" s="114" t="s">
        <v>452</v>
      </c>
      <c r="AK108" s="114">
        <v>35876.24305829838</v>
      </c>
      <c r="AL108" s="37" t="s">
        <v>241</v>
      </c>
    </row>
    <row r="109" spans="1:38" ht="26.25" customHeight="1" thickBot="1" x14ac:dyDescent="0.3">
      <c r="A109" s="51" t="s">
        <v>239</v>
      </c>
      <c r="B109" s="51" t="s">
        <v>256</v>
      </c>
      <c r="C109" s="52" t="s">
        <v>348</v>
      </c>
      <c r="D109" s="65"/>
      <c r="E109" s="3" t="s">
        <v>453</v>
      </c>
      <c r="F109" s="3" t="s">
        <v>453</v>
      </c>
      <c r="G109" s="3" t="s">
        <v>452</v>
      </c>
      <c r="H109" s="3" t="s">
        <v>453</v>
      </c>
      <c r="I109" s="3" t="s">
        <v>453</v>
      </c>
      <c r="J109" s="3" t="s">
        <v>453</v>
      </c>
      <c r="K109" s="3" t="s">
        <v>453</v>
      </c>
      <c r="L109" s="3" t="s">
        <v>452</v>
      </c>
      <c r="M109" s="3" t="s">
        <v>452</v>
      </c>
      <c r="N109" s="3" t="s">
        <v>452</v>
      </c>
      <c r="O109" s="3" t="s">
        <v>452</v>
      </c>
      <c r="P109" s="3" t="s">
        <v>452</v>
      </c>
      <c r="Q109" s="3" t="s">
        <v>452</v>
      </c>
      <c r="R109" s="3" t="s">
        <v>452</v>
      </c>
      <c r="S109" s="3" t="s">
        <v>452</v>
      </c>
      <c r="T109" s="3" t="s">
        <v>452</v>
      </c>
      <c r="U109" s="3" t="s">
        <v>452</v>
      </c>
      <c r="V109" s="3" t="s">
        <v>452</v>
      </c>
      <c r="W109" s="3" t="s">
        <v>452</v>
      </c>
      <c r="X109" s="3" t="s">
        <v>452</v>
      </c>
      <c r="Y109" s="3" t="s">
        <v>452</v>
      </c>
      <c r="Z109" s="3" t="s">
        <v>452</v>
      </c>
      <c r="AA109" s="3" t="s">
        <v>452</v>
      </c>
      <c r="AB109" s="3" t="s">
        <v>452</v>
      </c>
      <c r="AC109" s="3" t="s">
        <v>452</v>
      </c>
      <c r="AD109" s="3" t="s">
        <v>452</v>
      </c>
      <c r="AE109" s="44"/>
      <c r="AF109" s="114" t="s">
        <v>452</v>
      </c>
      <c r="AG109" s="114" t="s">
        <v>452</v>
      </c>
      <c r="AH109" s="114" t="s">
        <v>452</v>
      </c>
      <c r="AI109" s="114" t="s">
        <v>452</v>
      </c>
      <c r="AJ109" s="114" t="s">
        <v>452</v>
      </c>
      <c r="AK109" s="114" t="s">
        <v>453</v>
      </c>
      <c r="AL109" s="37" t="s">
        <v>241</v>
      </c>
    </row>
    <row r="110" spans="1:38" ht="26.25" customHeight="1" thickBot="1" x14ac:dyDescent="0.3">
      <c r="A110" s="51" t="s">
        <v>239</v>
      </c>
      <c r="B110" s="51" t="s">
        <v>257</v>
      </c>
      <c r="C110" s="52" t="s">
        <v>349</v>
      </c>
      <c r="D110" s="65"/>
      <c r="E110" s="3">
        <v>2.1282451166056964E-3</v>
      </c>
      <c r="F110" s="3">
        <v>0.39830598835023079</v>
      </c>
      <c r="G110" s="3" t="s">
        <v>452</v>
      </c>
      <c r="H110" s="3">
        <v>0.30665672904032343</v>
      </c>
      <c r="I110" s="3">
        <v>2.386922758047709E-2</v>
      </c>
      <c r="J110" s="3">
        <v>9.8741394082889983E-2</v>
      </c>
      <c r="K110" s="3">
        <v>9.8741700790417664E-2</v>
      </c>
      <c r="L110" s="3" t="s">
        <v>452</v>
      </c>
      <c r="M110" s="3" t="s">
        <v>452</v>
      </c>
      <c r="N110" s="3" t="s">
        <v>452</v>
      </c>
      <c r="O110" s="3" t="s">
        <v>452</v>
      </c>
      <c r="P110" s="3" t="s">
        <v>452</v>
      </c>
      <c r="Q110" s="3" t="s">
        <v>452</v>
      </c>
      <c r="R110" s="3" t="s">
        <v>452</v>
      </c>
      <c r="S110" s="3" t="s">
        <v>452</v>
      </c>
      <c r="T110" s="3" t="s">
        <v>452</v>
      </c>
      <c r="U110" s="3" t="s">
        <v>452</v>
      </c>
      <c r="V110" s="3" t="s">
        <v>452</v>
      </c>
      <c r="W110" s="3" t="s">
        <v>452</v>
      </c>
      <c r="X110" s="3" t="s">
        <v>452</v>
      </c>
      <c r="Y110" s="3" t="s">
        <v>452</v>
      </c>
      <c r="Z110" s="3" t="s">
        <v>452</v>
      </c>
      <c r="AA110" s="3" t="s">
        <v>452</v>
      </c>
      <c r="AB110" s="3" t="s">
        <v>452</v>
      </c>
      <c r="AC110" s="3" t="s">
        <v>452</v>
      </c>
      <c r="AD110" s="3" t="s">
        <v>452</v>
      </c>
      <c r="AE110" s="44"/>
      <c r="AF110" s="114" t="s">
        <v>452</v>
      </c>
      <c r="AG110" s="114" t="s">
        <v>452</v>
      </c>
      <c r="AH110" s="114" t="s">
        <v>452</v>
      </c>
      <c r="AI110" s="114" t="s">
        <v>452</v>
      </c>
      <c r="AJ110" s="114" t="s">
        <v>452</v>
      </c>
      <c r="AK110" s="114">
        <v>814.54361989495499</v>
      </c>
      <c r="AL110" s="37" t="s">
        <v>241</v>
      </c>
    </row>
    <row r="111" spans="1:38" ht="26.25" customHeight="1" thickBot="1" x14ac:dyDescent="0.3">
      <c r="A111" s="51" t="s">
        <v>239</v>
      </c>
      <c r="B111" s="51" t="s">
        <v>258</v>
      </c>
      <c r="C111" s="52" t="s">
        <v>343</v>
      </c>
      <c r="D111" s="65"/>
      <c r="E111" s="3">
        <v>1.7447812030294517E-3</v>
      </c>
      <c r="F111" s="3">
        <v>6.5483299999999996E-4</v>
      </c>
      <c r="G111" s="3" t="s">
        <v>452</v>
      </c>
      <c r="H111" s="3">
        <v>1.1304530540216101E-2</v>
      </c>
      <c r="I111" s="3">
        <v>8.8199999999999996E-8</v>
      </c>
      <c r="J111" s="3">
        <v>1.68E-7</v>
      </c>
      <c r="K111" s="3">
        <v>3.7800000000000002E-7</v>
      </c>
      <c r="L111" s="3" t="s">
        <v>452</v>
      </c>
      <c r="M111" s="3" t="s">
        <v>452</v>
      </c>
      <c r="N111" s="3" t="s">
        <v>452</v>
      </c>
      <c r="O111" s="3" t="s">
        <v>452</v>
      </c>
      <c r="P111" s="3" t="s">
        <v>452</v>
      </c>
      <c r="Q111" s="3" t="s">
        <v>452</v>
      </c>
      <c r="R111" s="3" t="s">
        <v>452</v>
      </c>
      <c r="S111" s="3" t="s">
        <v>452</v>
      </c>
      <c r="T111" s="3" t="s">
        <v>452</v>
      </c>
      <c r="U111" s="3" t="s">
        <v>452</v>
      </c>
      <c r="V111" s="3" t="s">
        <v>452</v>
      </c>
      <c r="W111" s="3" t="s">
        <v>452</v>
      </c>
      <c r="X111" s="3" t="s">
        <v>452</v>
      </c>
      <c r="Y111" s="3" t="s">
        <v>452</v>
      </c>
      <c r="Z111" s="3" t="s">
        <v>452</v>
      </c>
      <c r="AA111" s="3" t="s">
        <v>452</v>
      </c>
      <c r="AB111" s="3" t="s">
        <v>452</v>
      </c>
      <c r="AC111" s="3" t="s">
        <v>452</v>
      </c>
      <c r="AD111" s="3" t="s">
        <v>452</v>
      </c>
      <c r="AE111" s="44"/>
      <c r="AF111" s="114" t="s">
        <v>452</v>
      </c>
      <c r="AG111" s="114" t="s">
        <v>452</v>
      </c>
      <c r="AH111" s="114" t="s">
        <v>452</v>
      </c>
      <c r="AI111" s="114" t="s">
        <v>452</v>
      </c>
      <c r="AJ111" s="114" t="s">
        <v>452</v>
      </c>
      <c r="AK111" s="114">
        <v>10.429</v>
      </c>
      <c r="AL111" s="37" t="s">
        <v>241</v>
      </c>
    </row>
    <row r="112" spans="1:38" ht="26.25" customHeight="1" thickBot="1" x14ac:dyDescent="0.3">
      <c r="A112" s="51" t="s">
        <v>259</v>
      </c>
      <c r="B112" s="51" t="s">
        <v>260</v>
      </c>
      <c r="C112" s="52" t="s">
        <v>261</v>
      </c>
      <c r="D112" s="53"/>
      <c r="E112" s="3">
        <v>4.8994419701418686</v>
      </c>
      <c r="F112" s="3" t="s">
        <v>452</v>
      </c>
      <c r="G112" s="3" t="s">
        <v>452</v>
      </c>
      <c r="H112" s="3">
        <v>4.3823288962004163</v>
      </c>
      <c r="I112" s="3" t="s">
        <v>452</v>
      </c>
      <c r="J112" s="3" t="s">
        <v>452</v>
      </c>
      <c r="K112" s="3" t="s">
        <v>452</v>
      </c>
      <c r="L112" s="3" t="s">
        <v>452</v>
      </c>
      <c r="M112" s="3" t="s">
        <v>452</v>
      </c>
      <c r="N112" s="3" t="s">
        <v>452</v>
      </c>
      <c r="O112" s="3" t="s">
        <v>452</v>
      </c>
      <c r="P112" s="3" t="s">
        <v>452</v>
      </c>
      <c r="Q112" s="3" t="s">
        <v>452</v>
      </c>
      <c r="R112" s="3" t="s">
        <v>452</v>
      </c>
      <c r="S112" s="3" t="s">
        <v>452</v>
      </c>
      <c r="T112" s="3" t="s">
        <v>452</v>
      </c>
      <c r="U112" s="3" t="s">
        <v>452</v>
      </c>
      <c r="V112" s="3" t="s">
        <v>452</v>
      </c>
      <c r="W112" s="3" t="s">
        <v>452</v>
      </c>
      <c r="X112" s="3" t="s">
        <v>452</v>
      </c>
      <c r="Y112" s="3" t="s">
        <v>452</v>
      </c>
      <c r="Z112" s="3" t="s">
        <v>452</v>
      </c>
      <c r="AA112" s="3" t="s">
        <v>452</v>
      </c>
      <c r="AB112" s="3" t="s">
        <v>452</v>
      </c>
      <c r="AC112" s="3" t="s">
        <v>452</v>
      </c>
      <c r="AD112" s="3" t="s">
        <v>452</v>
      </c>
      <c r="AE112" s="44"/>
      <c r="AF112" s="114" t="s">
        <v>452</v>
      </c>
      <c r="AG112" s="114" t="s">
        <v>452</v>
      </c>
      <c r="AH112" s="114" t="s">
        <v>452</v>
      </c>
      <c r="AI112" s="114" t="s">
        <v>452</v>
      </c>
      <c r="AJ112" s="114" t="s">
        <v>452</v>
      </c>
      <c r="AK112" s="114">
        <v>122486049.72746389</v>
      </c>
      <c r="AL112" s="37" t="s">
        <v>383</v>
      </c>
    </row>
    <row r="113" spans="1:38" ht="26.25" customHeight="1" thickBot="1" x14ac:dyDescent="0.3">
      <c r="A113" s="51" t="s">
        <v>259</v>
      </c>
      <c r="B113" s="66" t="s">
        <v>262</v>
      </c>
      <c r="C113" s="67" t="s">
        <v>263</v>
      </c>
      <c r="D113" s="53"/>
      <c r="E113" s="3">
        <v>5.9206201930679683</v>
      </c>
      <c r="F113" s="3">
        <v>3.6049728662999998</v>
      </c>
      <c r="G113" s="3" t="s">
        <v>452</v>
      </c>
      <c r="H113" s="3">
        <v>13.765150890856733</v>
      </c>
      <c r="I113" s="3" t="s">
        <v>452</v>
      </c>
      <c r="J113" s="3" t="s">
        <v>452</v>
      </c>
      <c r="K113" s="3" t="s">
        <v>452</v>
      </c>
      <c r="L113" s="3" t="s">
        <v>452</v>
      </c>
      <c r="M113" s="3" t="s">
        <v>452</v>
      </c>
      <c r="N113" s="3" t="s">
        <v>452</v>
      </c>
      <c r="O113" s="3" t="s">
        <v>452</v>
      </c>
      <c r="P113" s="3" t="s">
        <v>452</v>
      </c>
      <c r="Q113" s="3" t="s">
        <v>452</v>
      </c>
      <c r="R113" s="3" t="s">
        <v>452</v>
      </c>
      <c r="S113" s="3" t="s">
        <v>452</v>
      </c>
      <c r="T113" s="3" t="s">
        <v>452</v>
      </c>
      <c r="U113" s="3" t="s">
        <v>452</v>
      </c>
      <c r="V113" s="3" t="s">
        <v>452</v>
      </c>
      <c r="W113" s="3" t="s">
        <v>452</v>
      </c>
      <c r="X113" s="3" t="s">
        <v>452</v>
      </c>
      <c r="Y113" s="3" t="s">
        <v>452</v>
      </c>
      <c r="Z113" s="3" t="s">
        <v>452</v>
      </c>
      <c r="AA113" s="3" t="s">
        <v>452</v>
      </c>
      <c r="AB113" s="3" t="s">
        <v>452</v>
      </c>
      <c r="AC113" s="3" t="s">
        <v>452</v>
      </c>
      <c r="AD113" s="3" t="s">
        <v>452</v>
      </c>
      <c r="AE113" s="44"/>
      <c r="AF113" s="114" t="s">
        <v>452</v>
      </c>
      <c r="AG113" s="114" t="s">
        <v>452</v>
      </c>
      <c r="AH113" s="114" t="s">
        <v>452</v>
      </c>
      <c r="AI113" s="114" t="s">
        <v>452</v>
      </c>
      <c r="AJ113" s="114" t="s">
        <v>452</v>
      </c>
      <c r="AK113" s="114">
        <v>110379097.56088492</v>
      </c>
      <c r="AL113" s="37" t="s">
        <v>377</v>
      </c>
    </row>
    <row r="114" spans="1:38" ht="26.25" customHeight="1" thickBot="1" x14ac:dyDescent="0.3">
      <c r="A114" s="51" t="s">
        <v>259</v>
      </c>
      <c r="B114" s="66" t="s">
        <v>264</v>
      </c>
      <c r="C114" s="67" t="s">
        <v>353</v>
      </c>
      <c r="D114" s="53"/>
      <c r="E114" s="3">
        <v>9.2000519999999988E-2</v>
      </c>
      <c r="F114" s="3" t="s">
        <v>452</v>
      </c>
      <c r="G114" s="3" t="s">
        <v>452</v>
      </c>
      <c r="H114" s="3">
        <v>5.9072079999999999E-2</v>
      </c>
      <c r="I114" s="3" t="s">
        <v>452</v>
      </c>
      <c r="J114" s="3" t="s">
        <v>452</v>
      </c>
      <c r="K114" s="3" t="s">
        <v>452</v>
      </c>
      <c r="L114" s="3" t="s">
        <v>452</v>
      </c>
      <c r="M114" s="3" t="s">
        <v>452</v>
      </c>
      <c r="N114" s="3" t="s">
        <v>452</v>
      </c>
      <c r="O114" s="3" t="s">
        <v>452</v>
      </c>
      <c r="P114" s="3" t="s">
        <v>452</v>
      </c>
      <c r="Q114" s="3" t="s">
        <v>452</v>
      </c>
      <c r="R114" s="3" t="s">
        <v>452</v>
      </c>
      <c r="S114" s="3" t="s">
        <v>452</v>
      </c>
      <c r="T114" s="3" t="s">
        <v>452</v>
      </c>
      <c r="U114" s="3" t="s">
        <v>452</v>
      </c>
      <c r="V114" s="3" t="s">
        <v>452</v>
      </c>
      <c r="W114" s="3" t="s">
        <v>452</v>
      </c>
      <c r="X114" s="3" t="s">
        <v>452</v>
      </c>
      <c r="Y114" s="3" t="s">
        <v>452</v>
      </c>
      <c r="Z114" s="3" t="s">
        <v>452</v>
      </c>
      <c r="AA114" s="3" t="s">
        <v>452</v>
      </c>
      <c r="AB114" s="3" t="s">
        <v>452</v>
      </c>
      <c r="AC114" s="3" t="s">
        <v>452</v>
      </c>
      <c r="AD114" s="3" t="s">
        <v>452</v>
      </c>
      <c r="AE114" s="44"/>
      <c r="AF114" s="114" t="s">
        <v>452</v>
      </c>
      <c r="AG114" s="114" t="s">
        <v>452</v>
      </c>
      <c r="AH114" s="114" t="s">
        <v>452</v>
      </c>
      <c r="AI114" s="114" t="s">
        <v>452</v>
      </c>
      <c r="AJ114" s="114" t="s">
        <v>452</v>
      </c>
      <c r="AK114" s="114">
        <v>2300012.7669629995</v>
      </c>
      <c r="AL114" s="37" t="s">
        <v>377</v>
      </c>
    </row>
    <row r="115" spans="1:38" ht="26.25" customHeight="1" thickBot="1" x14ac:dyDescent="0.3">
      <c r="A115" s="51" t="s">
        <v>259</v>
      </c>
      <c r="B115" s="66" t="s">
        <v>265</v>
      </c>
      <c r="C115" s="67" t="s">
        <v>266</v>
      </c>
      <c r="D115" s="53"/>
      <c r="E115" s="3">
        <v>0.118798872</v>
      </c>
      <c r="F115" s="3" t="s">
        <v>452</v>
      </c>
      <c r="G115" s="3" t="s">
        <v>452</v>
      </c>
      <c r="H115" s="3">
        <v>0.38455184400000003</v>
      </c>
      <c r="I115" s="3" t="s">
        <v>452</v>
      </c>
      <c r="J115" s="3" t="s">
        <v>452</v>
      </c>
      <c r="K115" s="3" t="s">
        <v>452</v>
      </c>
      <c r="L115" s="3" t="s">
        <v>452</v>
      </c>
      <c r="M115" s="3" t="s">
        <v>452</v>
      </c>
      <c r="N115" s="3" t="s">
        <v>452</v>
      </c>
      <c r="O115" s="3" t="s">
        <v>452</v>
      </c>
      <c r="P115" s="3" t="s">
        <v>452</v>
      </c>
      <c r="Q115" s="3" t="s">
        <v>452</v>
      </c>
      <c r="R115" s="3" t="s">
        <v>452</v>
      </c>
      <c r="S115" s="3" t="s">
        <v>452</v>
      </c>
      <c r="T115" s="3" t="s">
        <v>452</v>
      </c>
      <c r="U115" s="3" t="s">
        <v>452</v>
      </c>
      <c r="V115" s="3" t="s">
        <v>452</v>
      </c>
      <c r="W115" s="3" t="s">
        <v>452</v>
      </c>
      <c r="X115" s="3" t="s">
        <v>452</v>
      </c>
      <c r="Y115" s="3" t="s">
        <v>452</v>
      </c>
      <c r="Z115" s="3" t="s">
        <v>452</v>
      </c>
      <c r="AA115" s="3" t="s">
        <v>452</v>
      </c>
      <c r="AB115" s="3" t="s">
        <v>452</v>
      </c>
      <c r="AC115" s="3" t="s">
        <v>452</v>
      </c>
      <c r="AD115" s="3" t="s">
        <v>452</v>
      </c>
      <c r="AE115" s="44"/>
      <c r="AF115" s="114" t="s">
        <v>452</v>
      </c>
      <c r="AG115" s="114" t="s">
        <v>452</v>
      </c>
      <c r="AH115" s="114" t="s">
        <v>452</v>
      </c>
      <c r="AI115" s="114" t="s">
        <v>452</v>
      </c>
      <c r="AJ115" s="114" t="s">
        <v>452</v>
      </c>
      <c r="AK115" s="114">
        <v>2969971.8946993314</v>
      </c>
      <c r="AL115" s="37" t="s">
        <v>377</v>
      </c>
    </row>
    <row r="116" spans="1:38" ht="26.25" customHeight="1" thickBot="1" x14ac:dyDescent="0.3">
      <c r="A116" s="51" t="s">
        <v>259</v>
      </c>
      <c r="B116" s="51" t="s">
        <v>267</v>
      </c>
      <c r="C116" s="57" t="s">
        <v>375</v>
      </c>
      <c r="D116" s="53"/>
      <c r="E116" s="3">
        <v>0.68323161234692698</v>
      </c>
      <c r="F116" s="3">
        <v>0.218230623816</v>
      </c>
      <c r="G116" s="3" t="s">
        <v>452</v>
      </c>
      <c r="H116" s="3">
        <v>5.6306538023045718</v>
      </c>
      <c r="I116" s="3" t="s">
        <v>452</v>
      </c>
      <c r="J116" s="3" t="s">
        <v>452</v>
      </c>
      <c r="K116" s="3" t="s">
        <v>452</v>
      </c>
      <c r="L116" s="3" t="s">
        <v>452</v>
      </c>
      <c r="M116" s="3" t="s">
        <v>452</v>
      </c>
      <c r="N116" s="3" t="s">
        <v>452</v>
      </c>
      <c r="O116" s="3" t="s">
        <v>452</v>
      </c>
      <c r="P116" s="3" t="s">
        <v>452</v>
      </c>
      <c r="Q116" s="3" t="s">
        <v>452</v>
      </c>
      <c r="R116" s="3" t="s">
        <v>452</v>
      </c>
      <c r="S116" s="3" t="s">
        <v>452</v>
      </c>
      <c r="T116" s="3" t="s">
        <v>452</v>
      </c>
      <c r="U116" s="3" t="s">
        <v>452</v>
      </c>
      <c r="V116" s="3" t="s">
        <v>452</v>
      </c>
      <c r="W116" s="3" t="s">
        <v>452</v>
      </c>
      <c r="X116" s="3" t="s">
        <v>452</v>
      </c>
      <c r="Y116" s="3" t="s">
        <v>452</v>
      </c>
      <c r="Z116" s="3" t="s">
        <v>452</v>
      </c>
      <c r="AA116" s="3" t="s">
        <v>452</v>
      </c>
      <c r="AB116" s="3" t="s">
        <v>452</v>
      </c>
      <c r="AC116" s="3" t="s">
        <v>452</v>
      </c>
      <c r="AD116" s="3" t="s">
        <v>452</v>
      </c>
      <c r="AE116" s="44"/>
      <c r="AF116" s="114" t="s">
        <v>452</v>
      </c>
      <c r="AG116" s="114" t="s">
        <v>452</v>
      </c>
      <c r="AH116" s="114" t="s">
        <v>452</v>
      </c>
      <c r="AI116" s="114" t="s">
        <v>452</v>
      </c>
      <c r="AJ116" s="114" t="s">
        <v>452</v>
      </c>
      <c r="AK116" s="114">
        <v>54717197.661218643</v>
      </c>
      <c r="AL116" s="37" t="s">
        <v>377</v>
      </c>
    </row>
    <row r="117" spans="1:38" ht="26.25" customHeight="1" thickBot="1" x14ac:dyDescent="0.3">
      <c r="A117" s="51" t="s">
        <v>259</v>
      </c>
      <c r="B117" s="51" t="s">
        <v>268</v>
      </c>
      <c r="C117" s="57" t="s">
        <v>269</v>
      </c>
      <c r="D117" s="53"/>
      <c r="E117" s="3" t="s">
        <v>452</v>
      </c>
      <c r="F117" s="3" t="s">
        <v>452</v>
      </c>
      <c r="G117" s="3" t="s">
        <v>452</v>
      </c>
      <c r="H117" s="3" t="s">
        <v>452</v>
      </c>
      <c r="I117" s="3" t="s">
        <v>452</v>
      </c>
      <c r="J117" s="3" t="s">
        <v>452</v>
      </c>
      <c r="K117" s="3" t="s">
        <v>452</v>
      </c>
      <c r="L117" s="3" t="s">
        <v>452</v>
      </c>
      <c r="M117" s="3" t="s">
        <v>452</v>
      </c>
      <c r="N117" s="3" t="s">
        <v>452</v>
      </c>
      <c r="O117" s="3" t="s">
        <v>452</v>
      </c>
      <c r="P117" s="3" t="s">
        <v>452</v>
      </c>
      <c r="Q117" s="3" t="s">
        <v>452</v>
      </c>
      <c r="R117" s="3" t="s">
        <v>452</v>
      </c>
      <c r="S117" s="3" t="s">
        <v>452</v>
      </c>
      <c r="T117" s="3" t="s">
        <v>452</v>
      </c>
      <c r="U117" s="3" t="s">
        <v>452</v>
      </c>
      <c r="V117" s="3" t="s">
        <v>452</v>
      </c>
      <c r="W117" s="3" t="s">
        <v>452</v>
      </c>
      <c r="X117" s="3" t="s">
        <v>452</v>
      </c>
      <c r="Y117" s="3" t="s">
        <v>452</v>
      </c>
      <c r="Z117" s="3" t="s">
        <v>452</v>
      </c>
      <c r="AA117" s="3" t="s">
        <v>452</v>
      </c>
      <c r="AB117" s="3" t="s">
        <v>452</v>
      </c>
      <c r="AC117" s="3" t="s">
        <v>452</v>
      </c>
      <c r="AD117" s="3" t="s">
        <v>452</v>
      </c>
      <c r="AE117" s="44"/>
      <c r="AF117" s="114" t="s">
        <v>452</v>
      </c>
      <c r="AG117" s="114" t="s">
        <v>452</v>
      </c>
      <c r="AH117" s="114" t="s">
        <v>452</v>
      </c>
      <c r="AI117" s="114" t="s">
        <v>452</v>
      </c>
      <c r="AJ117" s="114" t="s">
        <v>452</v>
      </c>
      <c r="AK117" s="114" t="s">
        <v>451</v>
      </c>
      <c r="AL117" s="37" t="s">
        <v>377</v>
      </c>
    </row>
    <row r="118" spans="1:38" ht="26.25" customHeight="1" thickBot="1" x14ac:dyDescent="0.3">
      <c r="A118" s="51" t="s">
        <v>259</v>
      </c>
      <c r="B118" s="51" t="s">
        <v>270</v>
      </c>
      <c r="C118" s="57" t="s">
        <v>376</v>
      </c>
      <c r="D118" s="53"/>
      <c r="E118" s="3" t="s">
        <v>452</v>
      </c>
      <c r="F118" s="3" t="s">
        <v>452</v>
      </c>
      <c r="G118" s="3" t="s">
        <v>452</v>
      </c>
      <c r="H118" s="3" t="s">
        <v>452</v>
      </c>
      <c r="I118" s="3" t="s">
        <v>452</v>
      </c>
      <c r="J118" s="3" t="s">
        <v>452</v>
      </c>
      <c r="K118" s="3" t="s">
        <v>452</v>
      </c>
      <c r="L118" s="3" t="s">
        <v>452</v>
      </c>
      <c r="M118" s="3" t="s">
        <v>452</v>
      </c>
      <c r="N118" s="3" t="s">
        <v>452</v>
      </c>
      <c r="O118" s="3" t="s">
        <v>452</v>
      </c>
      <c r="P118" s="3" t="s">
        <v>452</v>
      </c>
      <c r="Q118" s="3" t="s">
        <v>452</v>
      </c>
      <c r="R118" s="3" t="s">
        <v>452</v>
      </c>
      <c r="S118" s="3" t="s">
        <v>452</v>
      </c>
      <c r="T118" s="3" t="s">
        <v>452</v>
      </c>
      <c r="U118" s="3" t="s">
        <v>452</v>
      </c>
      <c r="V118" s="3" t="s">
        <v>452</v>
      </c>
      <c r="W118" s="3" t="s">
        <v>452</v>
      </c>
      <c r="X118" s="3" t="s">
        <v>452</v>
      </c>
      <c r="Y118" s="3" t="s">
        <v>452</v>
      </c>
      <c r="Z118" s="3" t="s">
        <v>452</v>
      </c>
      <c r="AA118" s="3" t="s">
        <v>452</v>
      </c>
      <c r="AB118" s="3" t="s">
        <v>452</v>
      </c>
      <c r="AC118" s="3" t="s">
        <v>452</v>
      </c>
      <c r="AD118" s="3" t="s">
        <v>452</v>
      </c>
      <c r="AE118" s="44"/>
      <c r="AF118" s="114" t="s">
        <v>452</v>
      </c>
      <c r="AG118" s="114" t="s">
        <v>452</v>
      </c>
      <c r="AH118" s="114" t="s">
        <v>452</v>
      </c>
      <c r="AI118" s="114" t="s">
        <v>452</v>
      </c>
      <c r="AJ118" s="114" t="s">
        <v>452</v>
      </c>
      <c r="AK118" s="114" t="s">
        <v>451</v>
      </c>
      <c r="AL118" s="37" t="s">
        <v>377</v>
      </c>
    </row>
    <row r="119" spans="1:38" ht="26.25" customHeight="1" thickBot="1" x14ac:dyDescent="0.3">
      <c r="A119" s="51" t="s">
        <v>259</v>
      </c>
      <c r="B119" s="51" t="s">
        <v>271</v>
      </c>
      <c r="C119" s="52" t="s">
        <v>272</v>
      </c>
      <c r="D119" s="53"/>
      <c r="E119" s="3" t="s">
        <v>452</v>
      </c>
      <c r="F119" s="3" t="s">
        <v>452</v>
      </c>
      <c r="G119" s="3" t="s">
        <v>452</v>
      </c>
      <c r="H119" s="3" t="s">
        <v>453</v>
      </c>
      <c r="I119" s="3">
        <v>7.0321321313161697E-2</v>
      </c>
      <c r="J119" s="3">
        <v>1.2600478547100133</v>
      </c>
      <c r="K119" s="3">
        <v>1.2600478547100133</v>
      </c>
      <c r="L119" s="3" t="s">
        <v>452</v>
      </c>
      <c r="M119" s="3" t="s">
        <v>452</v>
      </c>
      <c r="N119" s="3" t="s">
        <v>452</v>
      </c>
      <c r="O119" s="3" t="s">
        <v>452</v>
      </c>
      <c r="P119" s="3" t="s">
        <v>452</v>
      </c>
      <c r="Q119" s="3" t="s">
        <v>452</v>
      </c>
      <c r="R119" s="3" t="s">
        <v>452</v>
      </c>
      <c r="S119" s="3" t="s">
        <v>452</v>
      </c>
      <c r="T119" s="3" t="s">
        <v>452</v>
      </c>
      <c r="U119" s="3" t="s">
        <v>452</v>
      </c>
      <c r="V119" s="3" t="s">
        <v>452</v>
      </c>
      <c r="W119" s="3" t="s">
        <v>452</v>
      </c>
      <c r="X119" s="3" t="s">
        <v>452</v>
      </c>
      <c r="Y119" s="3" t="s">
        <v>452</v>
      </c>
      <c r="Z119" s="3" t="s">
        <v>452</v>
      </c>
      <c r="AA119" s="3" t="s">
        <v>452</v>
      </c>
      <c r="AB119" s="3" t="s">
        <v>452</v>
      </c>
      <c r="AC119" s="3" t="s">
        <v>452</v>
      </c>
      <c r="AD119" s="3" t="s">
        <v>452</v>
      </c>
      <c r="AE119" s="44"/>
      <c r="AF119" s="114" t="s">
        <v>452</v>
      </c>
      <c r="AG119" s="114" t="s">
        <v>452</v>
      </c>
      <c r="AH119" s="114" t="s">
        <v>452</v>
      </c>
      <c r="AI119" s="114" t="s">
        <v>452</v>
      </c>
      <c r="AJ119" s="114" t="s">
        <v>452</v>
      </c>
      <c r="AK119" s="114">
        <v>1359039.6588604702</v>
      </c>
      <c r="AL119" s="37" t="s">
        <v>377</v>
      </c>
    </row>
    <row r="120" spans="1:38" ht="26.25" customHeight="1" thickBot="1" x14ac:dyDescent="0.3">
      <c r="A120" s="51" t="s">
        <v>259</v>
      </c>
      <c r="B120" s="51" t="s">
        <v>273</v>
      </c>
      <c r="C120" s="52" t="s">
        <v>274</v>
      </c>
      <c r="D120" s="53"/>
      <c r="E120" s="3">
        <v>0.69836371711794154</v>
      </c>
      <c r="F120" s="3" t="s">
        <v>452</v>
      </c>
      <c r="G120" s="3" t="s">
        <v>452</v>
      </c>
      <c r="H120" s="3">
        <v>0.83876250664078922</v>
      </c>
      <c r="I120" s="3" t="s">
        <v>451</v>
      </c>
      <c r="J120" s="3" t="s">
        <v>451</v>
      </c>
      <c r="K120" s="3" t="s">
        <v>451</v>
      </c>
      <c r="L120" s="3" t="s">
        <v>452</v>
      </c>
      <c r="M120" s="3" t="s">
        <v>452</v>
      </c>
      <c r="N120" s="3" t="s">
        <v>452</v>
      </c>
      <c r="O120" s="3" t="s">
        <v>452</v>
      </c>
      <c r="P120" s="3" t="s">
        <v>452</v>
      </c>
      <c r="Q120" s="3" t="s">
        <v>452</v>
      </c>
      <c r="R120" s="3" t="s">
        <v>452</v>
      </c>
      <c r="S120" s="3" t="s">
        <v>452</v>
      </c>
      <c r="T120" s="3" t="s">
        <v>452</v>
      </c>
      <c r="U120" s="3" t="s">
        <v>452</v>
      </c>
      <c r="V120" s="3" t="s">
        <v>452</v>
      </c>
      <c r="W120" s="3" t="s">
        <v>452</v>
      </c>
      <c r="X120" s="3" t="s">
        <v>452</v>
      </c>
      <c r="Y120" s="3" t="s">
        <v>452</v>
      </c>
      <c r="Z120" s="3" t="s">
        <v>452</v>
      </c>
      <c r="AA120" s="3" t="s">
        <v>452</v>
      </c>
      <c r="AB120" s="3" t="s">
        <v>452</v>
      </c>
      <c r="AC120" s="3" t="s">
        <v>452</v>
      </c>
      <c r="AD120" s="3" t="s">
        <v>452</v>
      </c>
      <c r="AE120" s="44"/>
      <c r="AF120" s="114" t="s">
        <v>452</v>
      </c>
      <c r="AG120" s="114" t="s">
        <v>452</v>
      </c>
      <c r="AH120" s="114" t="s">
        <v>452</v>
      </c>
      <c r="AI120" s="114" t="s">
        <v>452</v>
      </c>
      <c r="AJ120" s="114" t="s">
        <v>452</v>
      </c>
      <c r="AK120" s="114">
        <v>36.975157050319403</v>
      </c>
      <c r="AL120" s="37" t="s">
        <v>377</v>
      </c>
    </row>
    <row r="121" spans="1:38" ht="26.25" customHeight="1" thickBot="1" x14ac:dyDescent="0.3">
      <c r="A121" s="51" t="s">
        <v>259</v>
      </c>
      <c r="B121" s="51" t="s">
        <v>275</v>
      </c>
      <c r="C121" s="57" t="s">
        <v>276</v>
      </c>
      <c r="D121" s="54"/>
      <c r="E121" s="3" t="s">
        <v>452</v>
      </c>
      <c r="F121" s="3">
        <v>1.2079286510200042</v>
      </c>
      <c r="G121" s="3" t="s">
        <v>452</v>
      </c>
      <c r="H121" s="3" t="s">
        <v>452</v>
      </c>
      <c r="I121" s="3" t="s">
        <v>452</v>
      </c>
      <c r="J121" s="3" t="s">
        <v>452</v>
      </c>
      <c r="K121" s="3" t="s">
        <v>452</v>
      </c>
      <c r="L121" s="3" t="s">
        <v>452</v>
      </c>
      <c r="M121" s="3" t="s">
        <v>452</v>
      </c>
      <c r="N121" s="3" t="s">
        <v>452</v>
      </c>
      <c r="O121" s="3" t="s">
        <v>452</v>
      </c>
      <c r="P121" s="3" t="s">
        <v>452</v>
      </c>
      <c r="Q121" s="3" t="s">
        <v>452</v>
      </c>
      <c r="R121" s="3" t="s">
        <v>452</v>
      </c>
      <c r="S121" s="3" t="s">
        <v>452</v>
      </c>
      <c r="T121" s="3" t="s">
        <v>452</v>
      </c>
      <c r="U121" s="3" t="s">
        <v>452</v>
      </c>
      <c r="V121" s="3" t="s">
        <v>452</v>
      </c>
      <c r="W121" s="3" t="s">
        <v>452</v>
      </c>
      <c r="X121" s="3" t="s">
        <v>452</v>
      </c>
      <c r="Y121" s="3" t="s">
        <v>452</v>
      </c>
      <c r="Z121" s="3" t="s">
        <v>452</v>
      </c>
      <c r="AA121" s="3" t="s">
        <v>452</v>
      </c>
      <c r="AB121" s="3" t="s">
        <v>452</v>
      </c>
      <c r="AC121" s="3" t="s">
        <v>452</v>
      </c>
      <c r="AD121" s="3" t="s">
        <v>452</v>
      </c>
      <c r="AE121" s="44"/>
      <c r="AF121" s="114" t="s">
        <v>452</v>
      </c>
      <c r="AG121" s="114" t="s">
        <v>452</v>
      </c>
      <c r="AH121" s="114" t="s">
        <v>452</v>
      </c>
      <c r="AI121" s="114" t="s">
        <v>452</v>
      </c>
      <c r="AJ121" s="114" t="s">
        <v>452</v>
      </c>
      <c r="AK121" s="114">
        <v>1404568.1988605012</v>
      </c>
      <c r="AL121" s="37" t="s">
        <v>377</v>
      </c>
    </row>
    <row r="122" spans="1:38" ht="26.25" customHeight="1" thickBot="1" x14ac:dyDescent="0.3">
      <c r="A122" s="51" t="s">
        <v>259</v>
      </c>
      <c r="B122" s="66" t="s">
        <v>278</v>
      </c>
      <c r="C122" s="67" t="s">
        <v>279</v>
      </c>
      <c r="D122" s="53"/>
      <c r="E122" s="3" t="s">
        <v>454</v>
      </c>
      <c r="F122" s="3" t="s">
        <v>454</v>
      </c>
      <c r="G122" s="3" t="s">
        <v>454</v>
      </c>
      <c r="H122" s="3" t="s">
        <v>454</v>
      </c>
      <c r="I122" s="3" t="s">
        <v>454</v>
      </c>
      <c r="J122" s="3" t="s">
        <v>454</v>
      </c>
      <c r="K122" s="3" t="s">
        <v>454</v>
      </c>
      <c r="L122" s="3" t="s">
        <v>454</v>
      </c>
      <c r="M122" s="3" t="s">
        <v>454</v>
      </c>
      <c r="N122" s="3" t="s">
        <v>454</v>
      </c>
      <c r="O122" s="3" t="s">
        <v>454</v>
      </c>
      <c r="P122" s="3" t="s">
        <v>454</v>
      </c>
      <c r="Q122" s="3" t="s">
        <v>454</v>
      </c>
      <c r="R122" s="3" t="s">
        <v>454</v>
      </c>
      <c r="S122" s="3" t="s">
        <v>454</v>
      </c>
      <c r="T122" s="3" t="s">
        <v>454</v>
      </c>
      <c r="U122" s="3" t="s">
        <v>454</v>
      </c>
      <c r="V122" s="3" t="s">
        <v>454</v>
      </c>
      <c r="W122" s="3" t="s">
        <v>454</v>
      </c>
      <c r="X122" s="3" t="s">
        <v>454</v>
      </c>
      <c r="Y122" s="3" t="s">
        <v>454</v>
      </c>
      <c r="Z122" s="3" t="s">
        <v>454</v>
      </c>
      <c r="AA122" s="3" t="s">
        <v>454</v>
      </c>
      <c r="AB122" s="3" t="s">
        <v>454</v>
      </c>
      <c r="AC122" s="3" t="s">
        <v>454</v>
      </c>
      <c r="AD122" s="3" t="s">
        <v>454</v>
      </c>
      <c r="AE122" s="44"/>
      <c r="AF122" s="114" t="s">
        <v>454</v>
      </c>
      <c r="AG122" s="114" t="s">
        <v>454</v>
      </c>
      <c r="AH122" s="114" t="s">
        <v>454</v>
      </c>
      <c r="AI122" s="114" t="s">
        <v>454</v>
      </c>
      <c r="AJ122" s="114" t="s">
        <v>454</v>
      </c>
      <c r="AK122" s="114" t="s">
        <v>454</v>
      </c>
      <c r="AL122" s="37" t="s">
        <v>377</v>
      </c>
    </row>
    <row r="123" spans="1:38" ht="26.25" customHeight="1" thickBot="1" x14ac:dyDescent="0.3">
      <c r="A123" s="51" t="s">
        <v>259</v>
      </c>
      <c r="B123" s="51" t="s">
        <v>280</v>
      </c>
      <c r="C123" s="52" t="s">
        <v>281</v>
      </c>
      <c r="D123" s="53"/>
      <c r="E123" s="3" t="s">
        <v>454</v>
      </c>
      <c r="F123" s="3" t="s">
        <v>454</v>
      </c>
      <c r="G123" s="3" t="s">
        <v>454</v>
      </c>
      <c r="H123" s="3" t="s">
        <v>454</v>
      </c>
      <c r="I123" s="3" t="s">
        <v>454</v>
      </c>
      <c r="J123" s="3" t="s">
        <v>454</v>
      </c>
      <c r="K123" s="3" t="s">
        <v>454</v>
      </c>
      <c r="L123" s="3" t="s">
        <v>454</v>
      </c>
      <c r="M123" s="3" t="s">
        <v>454</v>
      </c>
      <c r="N123" s="3" t="s">
        <v>454</v>
      </c>
      <c r="O123" s="3" t="s">
        <v>454</v>
      </c>
      <c r="P123" s="3" t="s">
        <v>454</v>
      </c>
      <c r="Q123" s="3" t="s">
        <v>454</v>
      </c>
      <c r="R123" s="3" t="s">
        <v>454</v>
      </c>
      <c r="S123" s="3" t="s">
        <v>454</v>
      </c>
      <c r="T123" s="3" t="s">
        <v>454</v>
      </c>
      <c r="U123" s="3" t="s">
        <v>454</v>
      </c>
      <c r="V123" s="3" t="s">
        <v>454</v>
      </c>
      <c r="W123" s="3" t="s">
        <v>454</v>
      </c>
      <c r="X123" s="3" t="s">
        <v>454</v>
      </c>
      <c r="Y123" s="3" t="s">
        <v>454</v>
      </c>
      <c r="Z123" s="3" t="s">
        <v>454</v>
      </c>
      <c r="AA123" s="3" t="s">
        <v>454</v>
      </c>
      <c r="AB123" s="3" t="s">
        <v>454</v>
      </c>
      <c r="AC123" s="3" t="s">
        <v>454</v>
      </c>
      <c r="AD123" s="3" t="s">
        <v>454</v>
      </c>
      <c r="AE123" s="44"/>
      <c r="AF123" s="114" t="s">
        <v>454</v>
      </c>
      <c r="AG123" s="114" t="s">
        <v>454</v>
      </c>
      <c r="AH123" s="114" t="s">
        <v>454</v>
      </c>
      <c r="AI123" s="114" t="s">
        <v>454</v>
      </c>
      <c r="AJ123" s="114" t="s">
        <v>454</v>
      </c>
      <c r="AK123" s="114" t="s">
        <v>454</v>
      </c>
      <c r="AL123" s="37" t="s">
        <v>382</v>
      </c>
    </row>
    <row r="124" spans="1:38" ht="26.25" customHeight="1" thickBot="1" x14ac:dyDescent="0.3">
      <c r="A124" s="51" t="s">
        <v>259</v>
      </c>
      <c r="B124" s="68" t="s">
        <v>282</v>
      </c>
      <c r="C124" s="52" t="s">
        <v>283</v>
      </c>
      <c r="D124" s="53"/>
      <c r="E124" s="3" t="s">
        <v>452</v>
      </c>
      <c r="F124" s="3" t="s">
        <v>452</v>
      </c>
      <c r="G124" s="3" t="s">
        <v>452</v>
      </c>
      <c r="H124" s="3" t="s">
        <v>451</v>
      </c>
      <c r="I124" s="3" t="s">
        <v>452</v>
      </c>
      <c r="J124" s="3" t="s">
        <v>452</v>
      </c>
      <c r="K124" s="3" t="s">
        <v>452</v>
      </c>
      <c r="L124" s="3" t="s">
        <v>452</v>
      </c>
      <c r="M124" s="3" t="s">
        <v>452</v>
      </c>
      <c r="N124" s="3" t="s">
        <v>452</v>
      </c>
      <c r="O124" s="3" t="s">
        <v>452</v>
      </c>
      <c r="P124" s="3" t="s">
        <v>452</v>
      </c>
      <c r="Q124" s="3" t="s">
        <v>452</v>
      </c>
      <c r="R124" s="3" t="s">
        <v>452</v>
      </c>
      <c r="S124" s="3" t="s">
        <v>452</v>
      </c>
      <c r="T124" s="3" t="s">
        <v>452</v>
      </c>
      <c r="U124" s="3" t="s">
        <v>452</v>
      </c>
      <c r="V124" s="3" t="s">
        <v>452</v>
      </c>
      <c r="W124" s="3" t="s">
        <v>452</v>
      </c>
      <c r="X124" s="3" t="s">
        <v>452</v>
      </c>
      <c r="Y124" s="3" t="s">
        <v>452</v>
      </c>
      <c r="Z124" s="3" t="s">
        <v>452</v>
      </c>
      <c r="AA124" s="3" t="s">
        <v>452</v>
      </c>
      <c r="AB124" s="3" t="s">
        <v>452</v>
      </c>
      <c r="AC124" s="3" t="s">
        <v>452</v>
      </c>
      <c r="AD124" s="3" t="s">
        <v>452</v>
      </c>
      <c r="AE124" s="44"/>
      <c r="AF124" s="114" t="s">
        <v>452</v>
      </c>
      <c r="AG124" s="114" t="s">
        <v>452</v>
      </c>
      <c r="AH124" s="114" t="s">
        <v>452</v>
      </c>
      <c r="AI124" s="114" t="s">
        <v>452</v>
      </c>
      <c r="AJ124" s="114" t="s">
        <v>452</v>
      </c>
      <c r="AK124" s="114" t="s">
        <v>452</v>
      </c>
      <c r="AL124" s="37" t="s">
        <v>377</v>
      </c>
    </row>
    <row r="125" spans="1:38" ht="26.25" customHeight="1" thickBot="1" x14ac:dyDescent="0.3">
      <c r="A125" s="51" t="s">
        <v>284</v>
      </c>
      <c r="B125" s="51" t="s">
        <v>285</v>
      </c>
      <c r="C125" s="52" t="s">
        <v>286</v>
      </c>
      <c r="D125" s="53"/>
      <c r="E125" s="3" t="s">
        <v>451</v>
      </c>
      <c r="F125" s="3">
        <v>0.31454583339999997</v>
      </c>
      <c r="G125" s="3" t="s">
        <v>451</v>
      </c>
      <c r="H125" s="3">
        <v>7.2579999999999997E-3</v>
      </c>
      <c r="I125" s="3">
        <v>2.0415353438000001E-5</v>
      </c>
      <c r="J125" s="3">
        <v>1.3695825463400001E-4</v>
      </c>
      <c r="K125" s="3">
        <v>2.9004571641799996E-4</v>
      </c>
      <c r="L125" s="3" t="s">
        <v>451</v>
      </c>
      <c r="M125" s="3" t="s">
        <v>451</v>
      </c>
      <c r="N125" s="3" t="s">
        <v>452</v>
      </c>
      <c r="O125" s="3" t="s">
        <v>452</v>
      </c>
      <c r="P125" s="3" t="s">
        <v>452</v>
      </c>
      <c r="Q125" s="3" t="s">
        <v>452</v>
      </c>
      <c r="R125" s="3" t="s">
        <v>452</v>
      </c>
      <c r="S125" s="3" t="s">
        <v>452</v>
      </c>
      <c r="T125" s="3" t="s">
        <v>452</v>
      </c>
      <c r="U125" s="3" t="s">
        <v>452</v>
      </c>
      <c r="V125" s="3" t="s">
        <v>452</v>
      </c>
      <c r="W125" s="3" t="s">
        <v>452</v>
      </c>
      <c r="X125" s="3" t="s">
        <v>452</v>
      </c>
      <c r="Y125" s="3" t="s">
        <v>452</v>
      </c>
      <c r="Z125" s="3" t="s">
        <v>452</v>
      </c>
      <c r="AA125" s="3" t="s">
        <v>452</v>
      </c>
      <c r="AB125" s="3" t="s">
        <v>452</v>
      </c>
      <c r="AC125" s="3" t="s">
        <v>452</v>
      </c>
      <c r="AD125" s="3" t="s">
        <v>452</v>
      </c>
      <c r="AE125" s="44"/>
      <c r="AF125" s="114" t="s">
        <v>452</v>
      </c>
      <c r="AG125" s="114" t="s">
        <v>452</v>
      </c>
      <c r="AH125" s="114" t="s">
        <v>452</v>
      </c>
      <c r="AI125" s="114" t="s">
        <v>452</v>
      </c>
      <c r="AJ125" s="114" t="s">
        <v>452</v>
      </c>
      <c r="AK125" s="114">
        <v>770.16954699999997</v>
      </c>
      <c r="AL125" s="37" t="s">
        <v>390</v>
      </c>
    </row>
    <row r="126" spans="1:38" ht="26.25" customHeight="1" thickBot="1" x14ac:dyDescent="0.3">
      <c r="A126" s="51" t="s">
        <v>284</v>
      </c>
      <c r="B126" s="51" t="s">
        <v>287</v>
      </c>
      <c r="C126" s="52" t="s">
        <v>288</v>
      </c>
      <c r="D126" s="53"/>
      <c r="E126" s="3" t="s">
        <v>451</v>
      </c>
      <c r="F126" s="3">
        <v>2.2444840000000001E-2</v>
      </c>
      <c r="G126" s="3" t="s">
        <v>452</v>
      </c>
      <c r="H126" s="3">
        <v>0.28681163331384002</v>
      </c>
      <c r="I126" s="3" t="s">
        <v>451</v>
      </c>
      <c r="J126" s="3" t="s">
        <v>451</v>
      </c>
      <c r="K126" s="3" t="s">
        <v>451</v>
      </c>
      <c r="L126" s="3" t="s">
        <v>451</v>
      </c>
      <c r="M126" s="3" t="s">
        <v>451</v>
      </c>
      <c r="N126" s="3" t="s">
        <v>452</v>
      </c>
      <c r="O126" s="3" t="s">
        <v>452</v>
      </c>
      <c r="P126" s="3" t="s">
        <v>452</v>
      </c>
      <c r="Q126" s="3" t="s">
        <v>452</v>
      </c>
      <c r="R126" s="3" t="s">
        <v>452</v>
      </c>
      <c r="S126" s="3" t="s">
        <v>452</v>
      </c>
      <c r="T126" s="3" t="s">
        <v>452</v>
      </c>
      <c r="U126" s="3" t="s">
        <v>452</v>
      </c>
      <c r="V126" s="3" t="s">
        <v>452</v>
      </c>
      <c r="W126" s="3" t="s">
        <v>452</v>
      </c>
      <c r="X126" s="3" t="s">
        <v>452</v>
      </c>
      <c r="Y126" s="3" t="s">
        <v>452</v>
      </c>
      <c r="Z126" s="3" t="s">
        <v>452</v>
      </c>
      <c r="AA126" s="3" t="s">
        <v>452</v>
      </c>
      <c r="AB126" s="3" t="s">
        <v>452</v>
      </c>
      <c r="AC126" s="3" t="s">
        <v>452</v>
      </c>
      <c r="AD126" s="3" t="s">
        <v>452</v>
      </c>
      <c r="AE126" s="44"/>
      <c r="AF126" s="114" t="s">
        <v>452</v>
      </c>
      <c r="AG126" s="114" t="s">
        <v>452</v>
      </c>
      <c r="AH126" s="114" t="s">
        <v>452</v>
      </c>
      <c r="AI126" s="114" t="s">
        <v>452</v>
      </c>
      <c r="AJ126" s="114" t="s">
        <v>452</v>
      </c>
      <c r="AK126" s="114">
        <v>1195.048190712429</v>
      </c>
      <c r="AL126" s="37" t="s">
        <v>389</v>
      </c>
    </row>
    <row r="127" spans="1:38" ht="26.25" customHeight="1" thickBot="1" x14ac:dyDescent="0.3">
      <c r="A127" s="51" t="s">
        <v>284</v>
      </c>
      <c r="B127" s="51" t="s">
        <v>289</v>
      </c>
      <c r="C127" s="52" t="s">
        <v>290</v>
      </c>
      <c r="D127" s="53"/>
      <c r="E127" s="3" t="s">
        <v>453</v>
      </c>
      <c r="F127" s="3" t="s">
        <v>453</v>
      </c>
      <c r="G127" s="3" t="s">
        <v>453</v>
      </c>
      <c r="H127" s="3" t="s">
        <v>453</v>
      </c>
      <c r="I127" s="3" t="s">
        <v>453</v>
      </c>
      <c r="J127" s="3" t="s">
        <v>453</v>
      </c>
      <c r="K127" s="3" t="s">
        <v>453</v>
      </c>
      <c r="L127" s="3" t="s">
        <v>453</v>
      </c>
      <c r="M127" s="3" t="s">
        <v>453</v>
      </c>
      <c r="N127" s="3" t="s">
        <v>452</v>
      </c>
      <c r="O127" s="3" t="s">
        <v>452</v>
      </c>
      <c r="P127" s="3" t="s">
        <v>452</v>
      </c>
      <c r="Q127" s="3" t="s">
        <v>452</v>
      </c>
      <c r="R127" s="3" t="s">
        <v>452</v>
      </c>
      <c r="S127" s="3" t="s">
        <v>452</v>
      </c>
      <c r="T127" s="3" t="s">
        <v>452</v>
      </c>
      <c r="U127" s="3" t="s">
        <v>452</v>
      </c>
      <c r="V127" s="3" t="s">
        <v>452</v>
      </c>
      <c r="W127" s="3" t="s">
        <v>452</v>
      </c>
      <c r="X127" s="3" t="s">
        <v>452</v>
      </c>
      <c r="Y127" s="3" t="s">
        <v>452</v>
      </c>
      <c r="Z127" s="3" t="s">
        <v>452</v>
      </c>
      <c r="AA127" s="3" t="s">
        <v>452</v>
      </c>
      <c r="AB127" s="3" t="s">
        <v>452</v>
      </c>
      <c r="AC127" s="3" t="s">
        <v>452</v>
      </c>
      <c r="AD127" s="3" t="s">
        <v>452</v>
      </c>
      <c r="AE127" s="44"/>
      <c r="AF127" s="114" t="s">
        <v>452</v>
      </c>
      <c r="AG127" s="114" t="s">
        <v>452</v>
      </c>
      <c r="AH127" s="114" t="s">
        <v>452</v>
      </c>
      <c r="AI127" s="114" t="s">
        <v>452</v>
      </c>
      <c r="AJ127" s="114" t="s">
        <v>452</v>
      </c>
      <c r="AK127" s="114" t="s">
        <v>453</v>
      </c>
      <c r="AL127" s="37" t="s">
        <v>391</v>
      </c>
    </row>
    <row r="128" spans="1:38" ht="26.25" customHeight="1" thickBot="1" x14ac:dyDescent="0.3">
      <c r="A128" s="51" t="s">
        <v>284</v>
      </c>
      <c r="B128" s="55" t="s">
        <v>291</v>
      </c>
      <c r="C128" s="57" t="s">
        <v>292</v>
      </c>
      <c r="D128" s="53"/>
      <c r="E128" s="3">
        <v>1.1672700000000001E-2</v>
      </c>
      <c r="F128" s="3">
        <v>1.3873999999999999E-4</v>
      </c>
      <c r="G128" s="3">
        <v>2.3018800000000001E-3</v>
      </c>
      <c r="H128" s="3">
        <v>3.2346000000000002E-4</v>
      </c>
      <c r="I128" s="3">
        <v>1.9747999999999999E-4</v>
      </c>
      <c r="J128" s="3">
        <v>1.9747999999999999E-4</v>
      </c>
      <c r="K128" s="3">
        <v>1.9747999999999999E-4</v>
      </c>
      <c r="L128" s="3">
        <v>6.9100000000000008E-6</v>
      </c>
      <c r="M128" s="3">
        <v>1.4191400000000002E-3</v>
      </c>
      <c r="N128" s="3">
        <v>1.0697899999999999E-3</v>
      </c>
      <c r="O128" s="3">
        <v>2.7078000000000003E-4</v>
      </c>
      <c r="P128" s="3">
        <v>1.7351000000000001E-4</v>
      </c>
      <c r="Q128" s="3">
        <v>3.5555E-4</v>
      </c>
      <c r="R128" s="3">
        <v>1.5090300000000002E-3</v>
      </c>
      <c r="S128" s="3">
        <v>1.8260099999999999E-3</v>
      </c>
      <c r="T128" s="3">
        <v>1.5628E-3</v>
      </c>
      <c r="U128" s="3">
        <v>2.4553999999999998E-4</v>
      </c>
      <c r="V128" s="3">
        <v>1.7790810000000001E-2</v>
      </c>
      <c r="W128" s="3">
        <v>7.492E-4</v>
      </c>
      <c r="X128" s="3">
        <v>1.7774E-7</v>
      </c>
      <c r="Y128" s="3">
        <v>3.7875999999999998E-7</v>
      </c>
      <c r="Z128" s="3">
        <v>2.0102000000000001E-7</v>
      </c>
      <c r="AA128" s="3">
        <v>2.4546000000000003E-7</v>
      </c>
      <c r="AB128" s="3">
        <v>1.0029800000000001E-6</v>
      </c>
      <c r="AC128" s="3">
        <v>8.5999999999999998E-4</v>
      </c>
      <c r="AD128" s="3">
        <v>2.7799999999999999E-3</v>
      </c>
      <c r="AE128" s="44"/>
      <c r="AF128" s="114" t="s">
        <v>452</v>
      </c>
      <c r="AG128" s="114" t="s">
        <v>452</v>
      </c>
      <c r="AH128" s="114" t="s">
        <v>452</v>
      </c>
      <c r="AI128" s="114" t="s">
        <v>452</v>
      </c>
      <c r="AJ128" s="114" t="s">
        <v>452</v>
      </c>
      <c r="AK128" s="114">
        <v>21.159929100000003</v>
      </c>
      <c r="AL128" s="37" t="s">
        <v>296</v>
      </c>
    </row>
    <row r="129" spans="1:38" ht="26.25" customHeight="1" thickBot="1" x14ac:dyDescent="0.3">
      <c r="A129" s="51" t="s">
        <v>284</v>
      </c>
      <c r="B129" s="55" t="s">
        <v>294</v>
      </c>
      <c r="C129" s="63" t="s">
        <v>295</v>
      </c>
      <c r="D129" s="53"/>
      <c r="E129" s="3">
        <v>0.29837101900000002</v>
      </c>
      <c r="F129" s="3">
        <v>9.0437944640000004E-2</v>
      </c>
      <c r="G129" s="3">
        <v>2.6489999999999999E-3</v>
      </c>
      <c r="H129" s="3">
        <v>4.3100000000000001E-4</v>
      </c>
      <c r="I129" s="3">
        <v>2.9049599999999998E-3</v>
      </c>
      <c r="J129" s="3">
        <v>3.04974E-3</v>
      </c>
      <c r="K129" s="3">
        <v>3.225E-3</v>
      </c>
      <c r="L129" s="3">
        <v>1.801282E-3</v>
      </c>
      <c r="M129" s="3">
        <v>0.121697</v>
      </c>
      <c r="N129" s="3">
        <v>5.5999999999999999E-3</v>
      </c>
      <c r="O129" s="3" t="s">
        <v>453</v>
      </c>
      <c r="P129" s="3">
        <v>6.9999999999999999E-4</v>
      </c>
      <c r="Q129" s="3">
        <v>5.0000000000000001E-4</v>
      </c>
      <c r="R129" s="3">
        <v>1.09E-2</v>
      </c>
      <c r="S129" s="3">
        <v>3.3999999999999998E-3</v>
      </c>
      <c r="T129" s="3">
        <v>1.3990000000000001E-2</v>
      </c>
      <c r="U129" s="3">
        <v>2.7705410000000001E-3</v>
      </c>
      <c r="V129" s="3">
        <v>7.6597310000000004E-3</v>
      </c>
      <c r="W129" s="3">
        <v>3.9810000000000002E-3</v>
      </c>
      <c r="X129" s="3" t="s">
        <v>451</v>
      </c>
      <c r="Y129" s="3" t="s">
        <v>451</v>
      </c>
      <c r="Z129" s="3" t="s">
        <v>451</v>
      </c>
      <c r="AA129" s="3" t="s">
        <v>451</v>
      </c>
      <c r="AB129" s="3" t="s">
        <v>451</v>
      </c>
      <c r="AC129" s="3">
        <v>7.9619999999999995E-4</v>
      </c>
      <c r="AD129" s="3" t="s">
        <v>451</v>
      </c>
      <c r="AE129" s="44"/>
      <c r="AF129" s="114" t="s">
        <v>452</v>
      </c>
      <c r="AG129" s="114" t="s">
        <v>452</v>
      </c>
      <c r="AH129" s="114" t="s">
        <v>452</v>
      </c>
      <c r="AI129" s="114" t="s">
        <v>452</v>
      </c>
      <c r="AJ129" s="114" t="s">
        <v>452</v>
      </c>
      <c r="AK129" s="114">
        <v>17.354762778000001</v>
      </c>
      <c r="AL129" s="37" t="s">
        <v>296</v>
      </c>
    </row>
    <row r="130" spans="1:38" ht="26.25" customHeight="1" thickBot="1" x14ac:dyDescent="0.3">
      <c r="A130" s="51" t="s">
        <v>284</v>
      </c>
      <c r="B130" s="55" t="s">
        <v>297</v>
      </c>
      <c r="C130" s="69" t="s">
        <v>298</v>
      </c>
      <c r="D130" s="53"/>
      <c r="E130" s="3" t="s">
        <v>453</v>
      </c>
      <c r="F130" s="3" t="s">
        <v>453</v>
      </c>
      <c r="G130" s="3" t="s">
        <v>453</v>
      </c>
      <c r="H130" s="3" t="s">
        <v>453</v>
      </c>
      <c r="I130" s="3" t="s">
        <v>453</v>
      </c>
      <c r="J130" s="3" t="s">
        <v>453</v>
      </c>
      <c r="K130" s="3" t="s">
        <v>453</v>
      </c>
      <c r="L130" s="3" t="s">
        <v>453</v>
      </c>
      <c r="M130" s="3" t="s">
        <v>453</v>
      </c>
      <c r="N130" s="3" t="s">
        <v>453</v>
      </c>
      <c r="O130" s="3" t="s">
        <v>453</v>
      </c>
      <c r="P130" s="3" t="s">
        <v>453</v>
      </c>
      <c r="Q130" s="3" t="s">
        <v>453</v>
      </c>
      <c r="R130" s="3" t="s">
        <v>453</v>
      </c>
      <c r="S130" s="3" t="s">
        <v>453</v>
      </c>
      <c r="T130" s="3" t="s">
        <v>453</v>
      </c>
      <c r="U130" s="3" t="s">
        <v>453</v>
      </c>
      <c r="V130" s="3" t="s">
        <v>453</v>
      </c>
      <c r="W130" s="3">
        <v>9.6926250000000005E-2</v>
      </c>
      <c r="X130" s="3" t="s">
        <v>451</v>
      </c>
      <c r="Y130" s="3" t="s">
        <v>451</v>
      </c>
      <c r="Z130" s="3" t="s">
        <v>451</v>
      </c>
      <c r="AA130" s="3" t="s">
        <v>451</v>
      </c>
      <c r="AB130" s="3" t="s">
        <v>451</v>
      </c>
      <c r="AC130" s="3">
        <v>0.25846999999999998</v>
      </c>
      <c r="AD130" s="3" t="s">
        <v>452</v>
      </c>
      <c r="AE130" s="44"/>
      <c r="AF130" s="114" t="s">
        <v>452</v>
      </c>
      <c r="AG130" s="114" t="s">
        <v>452</v>
      </c>
      <c r="AH130" s="114" t="s">
        <v>452</v>
      </c>
      <c r="AI130" s="114" t="s">
        <v>452</v>
      </c>
      <c r="AJ130" s="114" t="s">
        <v>452</v>
      </c>
      <c r="AK130" s="114" t="s">
        <v>453</v>
      </c>
      <c r="AL130" s="37" t="s">
        <v>296</v>
      </c>
    </row>
    <row r="131" spans="1:38" ht="26.25" customHeight="1" thickBot="1" x14ac:dyDescent="0.3">
      <c r="A131" s="51" t="s">
        <v>284</v>
      </c>
      <c r="B131" s="55" t="s">
        <v>299</v>
      </c>
      <c r="C131" s="63" t="s">
        <v>300</v>
      </c>
      <c r="D131" s="53"/>
      <c r="E131" s="3" t="s">
        <v>453</v>
      </c>
      <c r="F131" s="3" t="s">
        <v>453</v>
      </c>
      <c r="G131" s="3" t="s">
        <v>453</v>
      </c>
      <c r="H131" s="3" t="s">
        <v>453</v>
      </c>
      <c r="I131" s="3" t="s">
        <v>453</v>
      </c>
      <c r="J131" s="3" t="s">
        <v>453</v>
      </c>
      <c r="K131" s="3" t="s">
        <v>453</v>
      </c>
      <c r="L131" s="3" t="s">
        <v>453</v>
      </c>
      <c r="M131" s="3" t="s">
        <v>453</v>
      </c>
      <c r="N131" s="3" t="s">
        <v>453</v>
      </c>
      <c r="O131" s="3" t="s">
        <v>453</v>
      </c>
      <c r="P131" s="3" t="s">
        <v>453</v>
      </c>
      <c r="Q131" s="3" t="s">
        <v>453</v>
      </c>
      <c r="R131" s="3" t="s">
        <v>453</v>
      </c>
      <c r="S131" s="3" t="s">
        <v>453</v>
      </c>
      <c r="T131" s="3" t="s">
        <v>453</v>
      </c>
      <c r="U131" s="3" t="s">
        <v>453</v>
      </c>
      <c r="V131" s="3" t="s">
        <v>453</v>
      </c>
      <c r="W131" s="3">
        <v>1.5518000000000001E-2</v>
      </c>
      <c r="X131" s="3" t="s">
        <v>451</v>
      </c>
      <c r="Y131" s="3" t="s">
        <v>451</v>
      </c>
      <c r="Z131" s="3" t="s">
        <v>451</v>
      </c>
      <c r="AA131" s="3" t="s">
        <v>451</v>
      </c>
      <c r="AB131" s="3" t="s">
        <v>451</v>
      </c>
      <c r="AC131" s="3">
        <v>0.29484199999999999</v>
      </c>
      <c r="AD131" s="3" t="s">
        <v>451</v>
      </c>
      <c r="AE131" s="44"/>
      <c r="AF131" s="114" t="s">
        <v>452</v>
      </c>
      <c r="AG131" s="114" t="s">
        <v>452</v>
      </c>
      <c r="AH131" s="114" t="s">
        <v>452</v>
      </c>
      <c r="AI131" s="114" t="s">
        <v>452</v>
      </c>
      <c r="AJ131" s="114" t="s">
        <v>452</v>
      </c>
      <c r="AK131" s="114" t="s">
        <v>451</v>
      </c>
      <c r="AL131" s="37" t="s">
        <v>296</v>
      </c>
    </row>
    <row r="132" spans="1:38" ht="26.25" customHeight="1" thickBot="1" x14ac:dyDescent="0.3">
      <c r="A132" s="51" t="s">
        <v>284</v>
      </c>
      <c r="B132" s="55" t="s">
        <v>301</v>
      </c>
      <c r="C132" s="63" t="s">
        <v>302</v>
      </c>
      <c r="D132" s="53"/>
      <c r="E132" s="3" t="s">
        <v>453</v>
      </c>
      <c r="F132" s="3" t="s">
        <v>453</v>
      </c>
      <c r="G132" s="3" t="s">
        <v>453</v>
      </c>
      <c r="H132" s="3" t="s">
        <v>453</v>
      </c>
      <c r="I132" s="3" t="s">
        <v>453</v>
      </c>
      <c r="J132" s="3" t="s">
        <v>453</v>
      </c>
      <c r="K132" s="3" t="s">
        <v>453</v>
      </c>
      <c r="L132" s="3" t="s">
        <v>453</v>
      </c>
      <c r="M132" s="3" t="s">
        <v>453</v>
      </c>
      <c r="N132" s="3" t="s">
        <v>453</v>
      </c>
      <c r="O132" s="3" t="s">
        <v>453</v>
      </c>
      <c r="P132" s="3" t="s">
        <v>453</v>
      </c>
      <c r="Q132" s="3" t="s">
        <v>453</v>
      </c>
      <c r="R132" s="3" t="s">
        <v>453</v>
      </c>
      <c r="S132" s="3" t="s">
        <v>453</v>
      </c>
      <c r="T132" s="3" t="s">
        <v>453</v>
      </c>
      <c r="U132" s="3" t="s">
        <v>453</v>
      </c>
      <c r="V132" s="3" t="s">
        <v>453</v>
      </c>
      <c r="W132" s="3">
        <v>9.7199999999999999E-4</v>
      </c>
      <c r="X132" s="3" t="s">
        <v>451</v>
      </c>
      <c r="Y132" s="3" t="s">
        <v>451</v>
      </c>
      <c r="Z132" s="3" t="s">
        <v>451</v>
      </c>
      <c r="AA132" s="3" t="s">
        <v>451</v>
      </c>
      <c r="AB132" s="3" t="s">
        <v>451</v>
      </c>
      <c r="AC132" s="3">
        <v>4.8599999999999997E-3</v>
      </c>
      <c r="AD132" s="3" t="s">
        <v>452</v>
      </c>
      <c r="AE132" s="44"/>
      <c r="AF132" s="114" t="s">
        <v>452</v>
      </c>
      <c r="AG132" s="114" t="s">
        <v>452</v>
      </c>
      <c r="AH132" s="114" t="s">
        <v>452</v>
      </c>
      <c r="AI132" s="114" t="s">
        <v>452</v>
      </c>
      <c r="AJ132" s="114" t="s">
        <v>452</v>
      </c>
      <c r="AK132" s="114" t="s">
        <v>453</v>
      </c>
      <c r="AL132" s="37" t="s">
        <v>379</v>
      </c>
    </row>
    <row r="133" spans="1:38" ht="26.25" customHeight="1" thickBot="1" x14ac:dyDescent="0.3">
      <c r="A133" s="51" t="s">
        <v>284</v>
      </c>
      <c r="B133" s="55" t="s">
        <v>303</v>
      </c>
      <c r="C133" s="63" t="s">
        <v>304</v>
      </c>
      <c r="D133" s="53"/>
      <c r="E133" s="3">
        <v>1.2826924999999999E-2</v>
      </c>
      <c r="F133" s="3">
        <v>3.5959899999999994E-4</v>
      </c>
      <c r="G133" s="3">
        <v>7.7142900000000013E-4</v>
      </c>
      <c r="H133" s="3" t="s">
        <v>451</v>
      </c>
      <c r="I133" s="3">
        <v>5.6789093103030302E-4</v>
      </c>
      <c r="J133" s="3">
        <v>5.6789093103030302E-4</v>
      </c>
      <c r="K133" s="3">
        <v>5.8654631103030304E-4</v>
      </c>
      <c r="L133" s="3" t="s">
        <v>451</v>
      </c>
      <c r="M133" s="3">
        <v>1.5826400000000002E-3</v>
      </c>
      <c r="N133" s="3">
        <v>5.4254499E-4</v>
      </c>
      <c r="O133" s="3">
        <v>1.2395998999999998E-4</v>
      </c>
      <c r="P133" s="3">
        <v>9.8602605741089991E-3</v>
      </c>
      <c r="Q133" s="3">
        <v>3.3540712999999999E-4</v>
      </c>
      <c r="R133" s="3">
        <v>3.3417548000000001E-4</v>
      </c>
      <c r="S133" s="3">
        <v>3.0632419000000002E-4</v>
      </c>
      <c r="T133" s="3">
        <v>4.2707589000000003E-4</v>
      </c>
      <c r="U133" s="3">
        <v>4.8745674000000001E-4</v>
      </c>
      <c r="V133" s="3">
        <v>3.9459999600000009E-3</v>
      </c>
      <c r="W133" s="3">
        <v>7.3147450000000001E-3</v>
      </c>
      <c r="X133" s="3">
        <v>3.2530560000000002E-7</v>
      </c>
      <c r="Y133" s="3">
        <v>1.7768593E-7</v>
      </c>
      <c r="Z133" s="3">
        <v>1.5870452E-7</v>
      </c>
      <c r="AA133" s="3">
        <v>1.7226266999999998E-7</v>
      </c>
      <c r="AB133" s="3">
        <v>8.3394871999999999E-7</v>
      </c>
      <c r="AC133" s="3">
        <v>3.6949499999999998E-3</v>
      </c>
      <c r="AD133" s="3">
        <v>1.0101530000000001E-2</v>
      </c>
      <c r="AE133" s="44"/>
      <c r="AF133" s="114" t="s">
        <v>452</v>
      </c>
      <c r="AG133" s="114" t="s">
        <v>452</v>
      </c>
      <c r="AH133" s="114" t="s">
        <v>452</v>
      </c>
      <c r="AI133" s="114" t="s">
        <v>452</v>
      </c>
      <c r="AJ133" s="114" t="s">
        <v>452</v>
      </c>
      <c r="AK133" s="114">
        <v>70581</v>
      </c>
      <c r="AL133" s="37" t="s">
        <v>380</v>
      </c>
    </row>
    <row r="134" spans="1:38" ht="26.25" customHeight="1" thickBot="1" x14ac:dyDescent="0.3">
      <c r="A134" s="51" t="s">
        <v>284</v>
      </c>
      <c r="B134" s="55" t="s">
        <v>305</v>
      </c>
      <c r="C134" s="52" t="s">
        <v>306</v>
      </c>
      <c r="D134" s="53"/>
      <c r="E134" s="3" t="s">
        <v>453</v>
      </c>
      <c r="F134" s="3" t="s">
        <v>451</v>
      </c>
      <c r="G134" s="3" t="s">
        <v>453</v>
      </c>
      <c r="H134" s="3" t="s">
        <v>451</v>
      </c>
      <c r="I134" s="3" t="s">
        <v>451</v>
      </c>
      <c r="J134" s="3" t="s">
        <v>451</v>
      </c>
      <c r="K134" s="3" t="s">
        <v>451</v>
      </c>
      <c r="L134" s="3" t="s">
        <v>451</v>
      </c>
      <c r="M134" s="3" t="s">
        <v>453</v>
      </c>
      <c r="N134" s="3" t="s">
        <v>451</v>
      </c>
      <c r="O134" s="3" t="s">
        <v>451</v>
      </c>
      <c r="P134" s="3" t="s">
        <v>451</v>
      </c>
      <c r="Q134" s="3" t="s">
        <v>451</v>
      </c>
      <c r="R134" s="3" t="s">
        <v>451</v>
      </c>
      <c r="S134" s="3" t="s">
        <v>451</v>
      </c>
      <c r="T134" s="3" t="s">
        <v>451</v>
      </c>
      <c r="U134" s="3" t="s">
        <v>451</v>
      </c>
      <c r="V134" s="3" t="s">
        <v>451</v>
      </c>
      <c r="W134" s="3" t="s">
        <v>451</v>
      </c>
      <c r="X134" s="3" t="s">
        <v>451</v>
      </c>
      <c r="Y134" s="3" t="s">
        <v>451</v>
      </c>
      <c r="Z134" s="3" t="s">
        <v>451</v>
      </c>
      <c r="AA134" s="3" t="s">
        <v>451</v>
      </c>
      <c r="AB134" s="3" t="s">
        <v>451</v>
      </c>
      <c r="AC134" s="3" t="s">
        <v>451</v>
      </c>
      <c r="AD134" s="3" t="s">
        <v>451</v>
      </c>
      <c r="AE134" s="44"/>
      <c r="AF134" s="114" t="s">
        <v>452</v>
      </c>
      <c r="AG134" s="114" t="s">
        <v>452</v>
      </c>
      <c r="AH134" s="114" t="s">
        <v>452</v>
      </c>
      <c r="AI134" s="114" t="s">
        <v>452</v>
      </c>
      <c r="AJ134" s="114" t="s">
        <v>452</v>
      </c>
      <c r="AK134" s="114" t="s">
        <v>451</v>
      </c>
      <c r="AL134" s="37" t="s">
        <v>377</v>
      </c>
    </row>
    <row r="135" spans="1:38" ht="26.25" customHeight="1" thickBot="1" x14ac:dyDescent="0.3">
      <c r="A135" s="51" t="s">
        <v>284</v>
      </c>
      <c r="B135" s="51" t="s">
        <v>307</v>
      </c>
      <c r="C135" s="52" t="s">
        <v>308</v>
      </c>
      <c r="D135" s="53"/>
      <c r="E135" s="3">
        <v>1.8780935097049999E-3</v>
      </c>
      <c r="F135" s="3">
        <v>7.2643239499999999E-4</v>
      </c>
      <c r="G135" s="3">
        <v>6.4965498763000002E-5</v>
      </c>
      <c r="H135" s="3" t="s">
        <v>451</v>
      </c>
      <c r="I135" s="3">
        <v>2.4745949074412099E-3</v>
      </c>
      <c r="J135" s="3">
        <v>2.66358544929829E-3</v>
      </c>
      <c r="K135" s="3">
        <v>2.7403628569277298E-3</v>
      </c>
      <c r="L135" s="3">
        <v>1.03932986112531E-3</v>
      </c>
      <c r="M135" s="3">
        <v>3.2972943599627998E-2</v>
      </c>
      <c r="N135" s="3">
        <v>2.8939176721899998E-4</v>
      </c>
      <c r="O135" s="3">
        <v>5.9059544329999997E-5</v>
      </c>
      <c r="P135" s="3" t="s">
        <v>451</v>
      </c>
      <c r="Q135" s="3">
        <v>2.4214413175400001E-4</v>
      </c>
      <c r="R135" s="3">
        <v>5.9059544330000001E-6</v>
      </c>
      <c r="S135" s="3">
        <v>1.1811908866099999E-4</v>
      </c>
      <c r="T135" s="3" t="s">
        <v>451</v>
      </c>
      <c r="U135" s="3">
        <v>4.1341681031000002E-5</v>
      </c>
      <c r="V135" s="3">
        <v>1.0353138121108E-2</v>
      </c>
      <c r="W135" s="3">
        <v>1.7717864E-2</v>
      </c>
      <c r="X135" s="3">
        <v>3.5435728870000002E-4</v>
      </c>
      <c r="Y135" s="3">
        <v>4.4885256569999999E-4</v>
      </c>
      <c r="Z135" s="3">
        <v>2.3033223770000001E-4</v>
      </c>
      <c r="AA135" s="3">
        <v>1.88990554E-4</v>
      </c>
      <c r="AB135" s="3">
        <v>1.2225326459999999E-3</v>
      </c>
      <c r="AC135" s="3" t="s">
        <v>452</v>
      </c>
      <c r="AD135" s="3" t="s">
        <v>452</v>
      </c>
      <c r="AE135" s="44"/>
      <c r="AF135" s="114" t="s">
        <v>452</v>
      </c>
      <c r="AG135" s="114" t="s">
        <v>452</v>
      </c>
      <c r="AH135" s="114" t="s">
        <v>452</v>
      </c>
      <c r="AI135" s="114" t="s">
        <v>452</v>
      </c>
      <c r="AJ135" s="114" t="s">
        <v>452</v>
      </c>
      <c r="AK135" s="114" t="s">
        <v>452</v>
      </c>
      <c r="AL135" s="37" t="s">
        <v>377</v>
      </c>
    </row>
    <row r="136" spans="1:38" ht="26.25" customHeight="1" thickBot="1" x14ac:dyDescent="0.3">
      <c r="A136" s="51" t="s">
        <v>284</v>
      </c>
      <c r="B136" s="51" t="s">
        <v>309</v>
      </c>
      <c r="C136" s="52" t="s">
        <v>310</v>
      </c>
      <c r="D136" s="53"/>
      <c r="E136" s="3" t="s">
        <v>452</v>
      </c>
      <c r="F136" s="3">
        <v>1.1687077951E-2</v>
      </c>
      <c r="G136" s="3" t="s">
        <v>452</v>
      </c>
      <c r="H136" s="3" t="s">
        <v>454</v>
      </c>
      <c r="I136" s="3" t="s">
        <v>452</v>
      </c>
      <c r="J136" s="3" t="s">
        <v>452</v>
      </c>
      <c r="K136" s="3" t="s">
        <v>452</v>
      </c>
      <c r="L136" s="3" t="s">
        <v>452</v>
      </c>
      <c r="M136" s="3" t="s">
        <v>452</v>
      </c>
      <c r="N136" s="3" t="s">
        <v>452</v>
      </c>
      <c r="O136" s="3" t="s">
        <v>452</v>
      </c>
      <c r="P136" s="3" t="s">
        <v>452</v>
      </c>
      <c r="Q136" s="3" t="s">
        <v>452</v>
      </c>
      <c r="R136" s="3" t="s">
        <v>452</v>
      </c>
      <c r="S136" s="3" t="s">
        <v>452</v>
      </c>
      <c r="T136" s="3" t="s">
        <v>452</v>
      </c>
      <c r="U136" s="3" t="s">
        <v>452</v>
      </c>
      <c r="V136" s="3" t="s">
        <v>452</v>
      </c>
      <c r="W136" s="3" t="s">
        <v>452</v>
      </c>
      <c r="X136" s="3" t="s">
        <v>452</v>
      </c>
      <c r="Y136" s="3" t="s">
        <v>452</v>
      </c>
      <c r="Z136" s="3" t="s">
        <v>452</v>
      </c>
      <c r="AA136" s="3" t="s">
        <v>452</v>
      </c>
      <c r="AB136" s="3" t="s">
        <v>452</v>
      </c>
      <c r="AC136" s="3" t="s">
        <v>452</v>
      </c>
      <c r="AD136" s="3" t="s">
        <v>452</v>
      </c>
      <c r="AE136" s="44"/>
      <c r="AF136" s="114" t="s">
        <v>452</v>
      </c>
      <c r="AG136" s="114" t="s">
        <v>452</v>
      </c>
      <c r="AH136" s="114" t="s">
        <v>452</v>
      </c>
      <c r="AI136" s="114" t="s">
        <v>452</v>
      </c>
      <c r="AJ136" s="114" t="s">
        <v>452</v>
      </c>
      <c r="AK136" s="114">
        <v>779138763.43332195</v>
      </c>
      <c r="AL136" s="37" t="s">
        <v>381</v>
      </c>
    </row>
    <row r="137" spans="1:38" ht="26.25" customHeight="1" thickBot="1" x14ac:dyDescent="0.3">
      <c r="A137" s="51" t="s">
        <v>284</v>
      </c>
      <c r="B137" s="51" t="s">
        <v>311</v>
      </c>
      <c r="C137" s="52" t="s">
        <v>312</v>
      </c>
      <c r="D137" s="53"/>
      <c r="E137" s="3">
        <v>2.3000000000000001E-4</v>
      </c>
      <c r="F137" s="3" t="s">
        <v>453</v>
      </c>
      <c r="G137" s="3" t="s">
        <v>451</v>
      </c>
      <c r="H137" s="3">
        <v>1.1479999999999999E-3</v>
      </c>
      <c r="I137" s="3" t="s">
        <v>452</v>
      </c>
      <c r="J137" s="3" t="s">
        <v>452</v>
      </c>
      <c r="K137" s="3" t="s">
        <v>452</v>
      </c>
      <c r="L137" s="3" t="s">
        <v>452</v>
      </c>
      <c r="M137" s="3">
        <v>4.8999999999999998E-4</v>
      </c>
      <c r="N137" s="3" t="s">
        <v>452</v>
      </c>
      <c r="O137" s="3" t="s">
        <v>452</v>
      </c>
      <c r="P137" s="3" t="s">
        <v>451</v>
      </c>
      <c r="Q137" s="3" t="s">
        <v>452</v>
      </c>
      <c r="R137" s="3" t="s">
        <v>452</v>
      </c>
      <c r="S137" s="3" t="s">
        <v>452</v>
      </c>
      <c r="T137" s="3" t="s">
        <v>452</v>
      </c>
      <c r="U137" s="3" t="s">
        <v>452</v>
      </c>
      <c r="V137" s="3" t="s">
        <v>452</v>
      </c>
      <c r="W137" s="3" t="s">
        <v>452</v>
      </c>
      <c r="X137" s="3" t="s">
        <v>452</v>
      </c>
      <c r="Y137" s="3" t="s">
        <v>452</v>
      </c>
      <c r="Z137" s="3" t="s">
        <v>452</v>
      </c>
      <c r="AA137" s="3" t="s">
        <v>452</v>
      </c>
      <c r="AB137" s="3" t="s">
        <v>452</v>
      </c>
      <c r="AC137" s="3" t="s">
        <v>452</v>
      </c>
      <c r="AD137" s="3" t="s">
        <v>452</v>
      </c>
      <c r="AE137" s="44"/>
      <c r="AF137" s="114" t="s">
        <v>452</v>
      </c>
      <c r="AG137" s="114" t="s">
        <v>452</v>
      </c>
      <c r="AH137" s="114" t="s">
        <v>452</v>
      </c>
      <c r="AI137" s="114" t="s">
        <v>452</v>
      </c>
      <c r="AJ137" s="114" t="s">
        <v>452</v>
      </c>
      <c r="AK137" s="114" t="s">
        <v>452</v>
      </c>
      <c r="AL137" s="37" t="s">
        <v>381</v>
      </c>
    </row>
    <row r="138" spans="1:38" ht="26.25" customHeight="1" thickBot="1" x14ac:dyDescent="0.3">
      <c r="A138" s="55" t="s">
        <v>284</v>
      </c>
      <c r="B138" s="55" t="s">
        <v>313</v>
      </c>
      <c r="C138" s="57" t="s">
        <v>314</v>
      </c>
      <c r="D138" s="54"/>
      <c r="E138" s="3" t="s">
        <v>451</v>
      </c>
      <c r="F138" s="3" t="s">
        <v>451</v>
      </c>
      <c r="G138" s="3" t="s">
        <v>451</v>
      </c>
      <c r="H138" s="3" t="s">
        <v>451</v>
      </c>
      <c r="I138" s="3" t="s">
        <v>452</v>
      </c>
      <c r="J138" s="3" t="s">
        <v>452</v>
      </c>
      <c r="K138" s="3" t="s">
        <v>452</v>
      </c>
      <c r="L138" s="3" t="s">
        <v>452</v>
      </c>
      <c r="M138" s="3" t="s">
        <v>451</v>
      </c>
      <c r="N138" s="3" t="s">
        <v>452</v>
      </c>
      <c r="O138" s="3" t="s">
        <v>452</v>
      </c>
      <c r="P138" s="3" t="s">
        <v>452</v>
      </c>
      <c r="Q138" s="3" t="s">
        <v>452</v>
      </c>
      <c r="R138" s="3" t="s">
        <v>452</v>
      </c>
      <c r="S138" s="3" t="s">
        <v>452</v>
      </c>
      <c r="T138" s="3" t="s">
        <v>452</v>
      </c>
      <c r="U138" s="3" t="s">
        <v>452</v>
      </c>
      <c r="V138" s="3" t="s">
        <v>452</v>
      </c>
      <c r="W138" s="3" t="s">
        <v>452</v>
      </c>
      <c r="X138" s="3" t="s">
        <v>452</v>
      </c>
      <c r="Y138" s="3" t="s">
        <v>452</v>
      </c>
      <c r="Z138" s="3" t="s">
        <v>452</v>
      </c>
      <c r="AA138" s="3" t="s">
        <v>452</v>
      </c>
      <c r="AB138" s="3" t="s">
        <v>452</v>
      </c>
      <c r="AC138" s="3" t="s">
        <v>452</v>
      </c>
      <c r="AD138" s="3" t="s">
        <v>452</v>
      </c>
      <c r="AE138" s="44"/>
      <c r="AF138" s="114" t="s">
        <v>452</v>
      </c>
      <c r="AG138" s="114" t="s">
        <v>452</v>
      </c>
      <c r="AH138" s="114" t="s">
        <v>452</v>
      </c>
      <c r="AI138" s="114" t="s">
        <v>452</v>
      </c>
      <c r="AJ138" s="114" t="s">
        <v>452</v>
      </c>
      <c r="AK138" s="114" t="s">
        <v>451</v>
      </c>
      <c r="AL138" s="37" t="s">
        <v>381</v>
      </c>
    </row>
    <row r="139" spans="1:38" ht="26.25" customHeight="1" thickBot="1" x14ac:dyDescent="0.3">
      <c r="A139" s="55" t="s">
        <v>284</v>
      </c>
      <c r="B139" s="55" t="s">
        <v>315</v>
      </c>
      <c r="C139" s="57" t="s">
        <v>344</v>
      </c>
      <c r="D139" s="54"/>
      <c r="E139" s="3">
        <v>3.1540220000000001E-2</v>
      </c>
      <c r="F139" s="3">
        <v>4.3619419999999999E-2</v>
      </c>
      <c r="G139" s="3" t="s">
        <v>451</v>
      </c>
      <c r="H139" s="3">
        <v>8.2000000000000001E-5</v>
      </c>
      <c r="I139" s="3">
        <v>0.78146000728555198</v>
      </c>
      <c r="J139" s="3">
        <v>0.78157898528555214</v>
      </c>
      <c r="K139" s="3">
        <v>0.78227251128555209</v>
      </c>
      <c r="L139" s="3">
        <v>1.9598200000000002E-5</v>
      </c>
      <c r="M139" s="3" t="s">
        <v>451</v>
      </c>
      <c r="N139" s="3">
        <v>9.0644384340459998E-3</v>
      </c>
      <c r="O139" s="3">
        <v>4.661882397081E-3</v>
      </c>
      <c r="P139" s="3">
        <v>6.7093200000000004E-3</v>
      </c>
      <c r="Q139" s="3">
        <v>7.4359856793040002E-3</v>
      </c>
      <c r="R139" s="3">
        <v>2.1003234601476004E-2</v>
      </c>
      <c r="S139" s="3">
        <v>2.1159741381178002E-2</v>
      </c>
      <c r="T139" s="3">
        <v>2.9371299999999996E-3</v>
      </c>
      <c r="U139" s="3">
        <v>1.3000000000000002E-4</v>
      </c>
      <c r="V139" s="3">
        <v>8.8416880000000003E-2</v>
      </c>
      <c r="W139" s="3">
        <v>7.7835016709999998</v>
      </c>
      <c r="X139" s="3">
        <v>3.4886733999999999E-4</v>
      </c>
      <c r="Y139" s="3">
        <v>6.1129120999999995E-4</v>
      </c>
      <c r="Z139" s="3">
        <v>4.7120362000000002E-4</v>
      </c>
      <c r="AA139" s="3">
        <v>4.9667403E-4</v>
      </c>
      <c r="AB139" s="3">
        <v>1.9280368800000001E-3</v>
      </c>
      <c r="AC139" s="3" t="s">
        <v>452</v>
      </c>
      <c r="AD139" s="3" t="s">
        <v>452</v>
      </c>
      <c r="AE139" s="44"/>
      <c r="AF139" s="114" t="s">
        <v>452</v>
      </c>
      <c r="AG139" s="114" t="s">
        <v>452</v>
      </c>
      <c r="AH139" s="114" t="s">
        <v>452</v>
      </c>
      <c r="AI139" s="114" t="s">
        <v>452</v>
      </c>
      <c r="AJ139" s="114" t="s">
        <v>452</v>
      </c>
      <c r="AK139" s="114">
        <v>1004</v>
      </c>
      <c r="AL139" s="37" t="s">
        <v>377</v>
      </c>
    </row>
    <row r="140" spans="1:38" ht="26.25" customHeight="1" thickBot="1" x14ac:dyDescent="0.3">
      <c r="A140" s="51" t="s">
        <v>317</v>
      </c>
      <c r="B140" s="55" t="s">
        <v>318</v>
      </c>
      <c r="C140" s="52" t="s">
        <v>345</v>
      </c>
      <c r="D140" s="53"/>
      <c r="E140" s="3" t="s">
        <v>454</v>
      </c>
      <c r="F140" s="3" t="s">
        <v>454</v>
      </c>
      <c r="G140" s="3" t="s">
        <v>454</v>
      </c>
      <c r="H140" s="3" t="s">
        <v>454</v>
      </c>
      <c r="I140" s="3" t="s">
        <v>454</v>
      </c>
      <c r="J140" s="3" t="s">
        <v>454</v>
      </c>
      <c r="K140" s="3" t="s">
        <v>454</v>
      </c>
      <c r="L140" s="3" t="s">
        <v>454</v>
      </c>
      <c r="M140" s="3" t="s">
        <v>454</v>
      </c>
      <c r="N140" s="3" t="s">
        <v>454</v>
      </c>
      <c r="O140" s="3" t="s">
        <v>454</v>
      </c>
      <c r="P140" s="3" t="s">
        <v>454</v>
      </c>
      <c r="Q140" s="3" t="s">
        <v>454</v>
      </c>
      <c r="R140" s="3" t="s">
        <v>454</v>
      </c>
      <c r="S140" s="3" t="s">
        <v>454</v>
      </c>
      <c r="T140" s="3" t="s">
        <v>454</v>
      </c>
      <c r="U140" s="3" t="s">
        <v>454</v>
      </c>
      <c r="V140" s="3" t="s">
        <v>454</v>
      </c>
      <c r="W140" s="3" t="s">
        <v>454</v>
      </c>
      <c r="X140" s="3" t="s">
        <v>454</v>
      </c>
      <c r="Y140" s="3" t="s">
        <v>454</v>
      </c>
      <c r="Z140" s="3" t="s">
        <v>454</v>
      </c>
      <c r="AA140" s="3" t="s">
        <v>454</v>
      </c>
      <c r="AB140" s="3" t="s">
        <v>454</v>
      </c>
      <c r="AC140" s="3" t="s">
        <v>454</v>
      </c>
      <c r="AD140" s="3" t="s">
        <v>454</v>
      </c>
      <c r="AE140" s="44"/>
      <c r="AF140" s="114" t="s">
        <v>454</v>
      </c>
      <c r="AG140" s="114" t="s">
        <v>454</v>
      </c>
      <c r="AH140" s="114" t="s">
        <v>454</v>
      </c>
      <c r="AI140" s="114" t="s">
        <v>454</v>
      </c>
      <c r="AJ140" s="114" t="s">
        <v>454</v>
      </c>
      <c r="AK140" s="114" t="s">
        <v>454</v>
      </c>
      <c r="AL140" s="37" t="s">
        <v>377</v>
      </c>
    </row>
    <row r="141" spans="1:38" s="6" customFormat="1" ht="37.5" customHeight="1" thickBot="1" x14ac:dyDescent="0.35">
      <c r="A141" s="70"/>
      <c r="B141" s="71" t="s">
        <v>319</v>
      </c>
      <c r="C141" s="72" t="s">
        <v>354</v>
      </c>
      <c r="D141" s="70" t="s">
        <v>293</v>
      </c>
      <c r="E141" s="16">
        <f>SUM(E14:E140)</f>
        <v>132.40005496906255</v>
      </c>
      <c r="F141" s="16">
        <f t="shared" ref="F141:AD141" si="0">SUM(F14:F140)</f>
        <v>130.58275849067684</v>
      </c>
      <c r="G141" s="16">
        <f t="shared" si="0"/>
        <v>24.82919484962374</v>
      </c>
      <c r="H141" s="16">
        <f t="shared" si="0"/>
        <v>64.280826333487283</v>
      </c>
      <c r="I141" s="16">
        <f t="shared" si="0"/>
        <v>17.246771210833238</v>
      </c>
      <c r="J141" s="16">
        <f t="shared" si="0"/>
        <v>29.35287769050905</v>
      </c>
      <c r="K141" s="16">
        <f t="shared" si="0"/>
        <v>55.021679072176426</v>
      </c>
      <c r="L141" s="16">
        <f t="shared" si="0"/>
        <v>2.4637723390193913</v>
      </c>
      <c r="M141" s="16">
        <f t="shared" si="0"/>
        <v>263.76787125524567</v>
      </c>
      <c r="N141" s="16">
        <f t="shared" si="0"/>
        <v>16.937749577611221</v>
      </c>
      <c r="O141" s="16">
        <f t="shared" si="0"/>
        <v>1.0573242595707306</v>
      </c>
      <c r="P141" s="16">
        <f t="shared" si="0"/>
        <v>0.97141311339256142</v>
      </c>
      <c r="Q141" s="16">
        <f t="shared" si="0"/>
        <v>0.7943547418283331</v>
      </c>
      <c r="R141" s="16">
        <f>SUM(R14:R140)</f>
        <v>7.1704549695549664</v>
      </c>
      <c r="S141" s="16">
        <f t="shared" si="0"/>
        <v>84.452363031971117</v>
      </c>
      <c r="T141" s="16">
        <f t="shared" si="0"/>
        <v>4.2778095283513142</v>
      </c>
      <c r="U141" s="16">
        <f t="shared" si="0"/>
        <v>1.5913455172547659</v>
      </c>
      <c r="V141" s="16">
        <f t="shared" si="0"/>
        <v>77.084711186972811</v>
      </c>
      <c r="W141" s="16">
        <f t="shared" si="0"/>
        <v>25.874368136927046</v>
      </c>
      <c r="X141" s="16">
        <f t="shared" si="0"/>
        <v>1.8820612472078162</v>
      </c>
      <c r="Y141" s="16">
        <f t="shared" si="0"/>
        <v>2.1035983120251154</v>
      </c>
      <c r="Z141" s="16">
        <f t="shared" si="0"/>
        <v>0.90458220675795886</v>
      </c>
      <c r="AA141" s="16">
        <f t="shared" si="0"/>
        <v>1.0583197882591684</v>
      </c>
      <c r="AB141" s="16">
        <f t="shared" si="0"/>
        <v>5.9485640210854589</v>
      </c>
      <c r="AC141" s="16">
        <f t="shared" si="0"/>
        <v>1.937370387134999</v>
      </c>
      <c r="AD141" s="16">
        <f t="shared" si="0"/>
        <v>11.490271430353852</v>
      </c>
      <c r="AE141" s="45"/>
      <c r="AF141" s="16"/>
      <c r="AG141" s="16"/>
      <c r="AH141" s="16"/>
      <c r="AI141" s="16"/>
      <c r="AJ141" s="16"/>
      <c r="AK141" s="16"/>
      <c r="AL141" s="38"/>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322</v>
      </c>
      <c r="C143" s="77" t="s">
        <v>329</v>
      </c>
      <c r="D143" s="78" t="s">
        <v>316</v>
      </c>
      <c r="E143" s="9">
        <v>19.489478733148317</v>
      </c>
      <c r="F143" s="9">
        <v>0.96770427653415592</v>
      </c>
      <c r="G143" s="9">
        <v>4.7891999092090118E-2</v>
      </c>
      <c r="H143" s="9">
        <v>0.86509996082428398</v>
      </c>
      <c r="I143" s="9">
        <v>0.25385981966429727</v>
      </c>
      <c r="J143" s="9">
        <v>0.25385981966429727</v>
      </c>
      <c r="K143" s="9">
        <v>0.25385981966429727</v>
      </c>
      <c r="L143" s="9">
        <v>0.20162078003565861</v>
      </c>
      <c r="M143" s="9">
        <v>20.739582109704912</v>
      </c>
      <c r="N143" s="9">
        <v>4.0846460571196275E-3</v>
      </c>
      <c r="O143" s="9">
        <v>4.8467333652850669E-4</v>
      </c>
      <c r="P143" s="9">
        <v>2.7560145291851745E-2</v>
      </c>
      <c r="Q143" s="9">
        <v>7.7882484601565338E-4</v>
      </c>
      <c r="R143" s="9">
        <v>2.9619921119389485E-2</v>
      </c>
      <c r="S143" s="9">
        <v>2.0387266015680926E-2</v>
      </c>
      <c r="T143" s="9">
        <v>4.7965207517344198E-3</v>
      </c>
      <c r="U143" s="9">
        <v>5.8830301897429445E-4</v>
      </c>
      <c r="V143" s="9">
        <v>0.10017888860413215</v>
      </c>
      <c r="W143" s="9">
        <v>0.64101220000000003</v>
      </c>
      <c r="X143" s="9">
        <v>6.6585795491999999E-2</v>
      </c>
      <c r="Y143" s="9">
        <v>7.7579355971700001E-2</v>
      </c>
      <c r="Z143" s="9">
        <v>5.6822026259200006E-2</v>
      </c>
      <c r="AA143" s="9">
        <v>6.9924044516700007E-2</v>
      </c>
      <c r="AB143" s="9">
        <v>0.27091122223959996</v>
      </c>
      <c r="AC143" s="9">
        <v>6.4101289999999992E-4</v>
      </c>
      <c r="AD143" s="9">
        <v>1.282794E-4</v>
      </c>
      <c r="AE143" s="47"/>
      <c r="AF143" s="115">
        <v>153645.4594689387</v>
      </c>
      <c r="AG143" s="115" t="s">
        <v>452</v>
      </c>
      <c r="AH143" s="115">
        <v>734.45358400600003</v>
      </c>
      <c r="AI143" s="115">
        <v>15383.527924963</v>
      </c>
      <c r="AJ143" s="115">
        <v>2114.0811625153001</v>
      </c>
      <c r="AK143" s="115" t="s">
        <v>452</v>
      </c>
      <c r="AL143" s="40" t="s">
        <v>45</v>
      </c>
    </row>
    <row r="144" spans="1:38" ht="26.25" customHeight="1" thickBot="1" x14ac:dyDescent="0.3">
      <c r="A144" s="76"/>
      <c r="B144" s="40" t="s">
        <v>323</v>
      </c>
      <c r="C144" s="77" t="s">
        <v>330</v>
      </c>
      <c r="D144" s="78" t="s">
        <v>316</v>
      </c>
      <c r="E144" s="9">
        <v>13.285977941215652</v>
      </c>
      <c r="F144" s="9">
        <v>0.2035348412940694</v>
      </c>
      <c r="G144" s="9">
        <v>1.4755465286248097E-2</v>
      </c>
      <c r="H144" s="9">
        <v>6.9478600245504368E-2</v>
      </c>
      <c r="I144" s="9">
        <v>0.12509586960708691</v>
      </c>
      <c r="J144" s="9">
        <v>0.12509586960708691</v>
      </c>
      <c r="K144" s="9">
        <v>0.12509586960708691</v>
      </c>
      <c r="L144" s="9">
        <v>0.10374295071976129</v>
      </c>
      <c r="M144" s="9">
        <v>1.7632751690622159</v>
      </c>
      <c r="N144" s="9">
        <v>5.2956158879655232E-4</v>
      </c>
      <c r="O144" s="9">
        <v>5.4269868958436875E-5</v>
      </c>
      <c r="P144" s="9">
        <v>5.3420717099750496E-3</v>
      </c>
      <c r="Q144" s="9">
        <v>1.0525546271991971E-4</v>
      </c>
      <c r="R144" s="9">
        <v>8.3161334933779946E-3</v>
      </c>
      <c r="S144" s="9">
        <v>5.5857427002192102E-3</v>
      </c>
      <c r="T144" s="9">
        <v>2.6634360378805823E-4</v>
      </c>
      <c r="U144" s="9">
        <v>1.0197118752296564E-4</v>
      </c>
      <c r="V144" s="9">
        <v>1.8256285498225187E-2</v>
      </c>
      <c r="W144" s="9">
        <v>0.1329224</v>
      </c>
      <c r="X144" s="9">
        <v>2.1692590823399999E-2</v>
      </c>
      <c r="Y144" s="9">
        <v>2.4357326582899998E-2</v>
      </c>
      <c r="Z144" s="9">
        <v>1.9050604038500001E-2</v>
      </c>
      <c r="AA144" s="9">
        <v>2.0307293464400002E-2</v>
      </c>
      <c r="AB144" s="9">
        <v>8.5407814909199992E-2</v>
      </c>
      <c r="AC144" s="9">
        <v>1.329228E-4</v>
      </c>
      <c r="AD144" s="9">
        <v>2.6664400000000002E-5</v>
      </c>
      <c r="AE144" s="47"/>
      <c r="AF144" s="115">
        <v>37371.030866264802</v>
      </c>
      <c r="AG144" s="115" t="s">
        <v>452</v>
      </c>
      <c r="AH144" s="115" t="s">
        <v>452</v>
      </c>
      <c r="AI144" s="115">
        <v>4424.2957716586006</v>
      </c>
      <c r="AJ144" s="115" t="s">
        <v>452</v>
      </c>
      <c r="AK144" s="115" t="s">
        <v>452</v>
      </c>
      <c r="AL144" s="40" t="s">
        <v>45</v>
      </c>
    </row>
    <row r="145" spans="1:38" ht="26.25" customHeight="1" thickBot="1" x14ac:dyDescent="0.3">
      <c r="A145" s="76"/>
      <c r="B145" s="40" t="s">
        <v>324</v>
      </c>
      <c r="C145" s="77" t="s">
        <v>331</v>
      </c>
      <c r="D145" s="78" t="s">
        <v>316</v>
      </c>
      <c r="E145" s="9">
        <v>10.282740586550494</v>
      </c>
      <c r="F145" s="9">
        <v>0.37503376690009654</v>
      </c>
      <c r="G145" s="9">
        <v>3.8319992566065511E-2</v>
      </c>
      <c r="H145" s="9">
        <v>8.9136628168710166E-2</v>
      </c>
      <c r="I145" s="9">
        <v>0.12786282897092199</v>
      </c>
      <c r="J145" s="9">
        <v>0.12786282897092199</v>
      </c>
      <c r="K145" s="9">
        <v>0.12786282897092199</v>
      </c>
      <c r="L145" s="9">
        <v>7.4690325666572882E-2</v>
      </c>
      <c r="M145" s="9">
        <v>3.6638700984217101</v>
      </c>
      <c r="N145" s="9">
        <v>1.2629974612191493E-3</v>
      </c>
      <c r="O145" s="9">
        <v>1.2629998059090952E-4</v>
      </c>
      <c r="P145" s="9">
        <v>1.3387724671075622E-2</v>
      </c>
      <c r="Q145" s="9">
        <v>2.5259937500933278E-4</v>
      </c>
      <c r="R145" s="9">
        <v>2.1470834330675918E-2</v>
      </c>
      <c r="S145" s="9">
        <v>1.4398090517798693E-2</v>
      </c>
      <c r="T145" s="9">
        <v>5.0520871495093205E-4</v>
      </c>
      <c r="U145" s="9">
        <v>2.5259878883684652E-4</v>
      </c>
      <c r="V145" s="9">
        <v>4.5467764405457793E-2</v>
      </c>
      <c r="W145" s="9">
        <v>7.7968800000000005E-2</v>
      </c>
      <c r="X145" s="9">
        <v>9.0698171564000014E-3</v>
      </c>
      <c r="Y145" s="9">
        <v>5.4922781668999998E-2</v>
      </c>
      <c r="Z145" s="9">
        <v>6.137242942490001E-2</v>
      </c>
      <c r="AA145" s="9">
        <v>1.4108604465900001E-2</v>
      </c>
      <c r="AB145" s="9">
        <v>0.1394736327162</v>
      </c>
      <c r="AC145" s="9">
        <v>4.3854499999999998E-5</v>
      </c>
      <c r="AD145" s="9">
        <v>8.8113000000000015E-6</v>
      </c>
      <c r="AE145" s="47"/>
      <c r="AF145" s="115">
        <v>95540.149287864799</v>
      </c>
      <c r="AG145" s="115" t="s">
        <v>452</v>
      </c>
      <c r="AH145" s="115">
        <v>26.44855446</v>
      </c>
      <c r="AI145" s="115">
        <v>11441.263210495701</v>
      </c>
      <c r="AJ145" s="115">
        <v>117.3133691859</v>
      </c>
      <c r="AK145" s="115" t="s">
        <v>452</v>
      </c>
      <c r="AL145" s="40" t="s">
        <v>45</v>
      </c>
    </row>
    <row r="146" spans="1:38" ht="26.25" customHeight="1" thickBot="1" x14ac:dyDescent="0.3">
      <c r="A146" s="76"/>
      <c r="B146" s="40" t="s">
        <v>325</v>
      </c>
      <c r="C146" s="77" t="s">
        <v>332</v>
      </c>
      <c r="D146" s="78" t="s">
        <v>316</v>
      </c>
      <c r="E146" s="9">
        <v>0.22346395496552282</v>
      </c>
      <c r="F146" s="9">
        <v>0.82863910037368638</v>
      </c>
      <c r="G146" s="9">
        <v>4.5358435246499484E-4</v>
      </c>
      <c r="H146" s="9">
        <v>2.8971484331645064E-3</v>
      </c>
      <c r="I146" s="9">
        <v>1.3454417770492635E-2</v>
      </c>
      <c r="J146" s="9">
        <v>1.3454417770492635E-2</v>
      </c>
      <c r="K146" s="9">
        <v>1.3454417770492635E-2</v>
      </c>
      <c r="L146" s="9">
        <v>3.0969943815940225E-3</v>
      </c>
      <c r="M146" s="9">
        <v>5.1290477931262686</v>
      </c>
      <c r="N146" s="9">
        <v>8.9724726577272425E-5</v>
      </c>
      <c r="O146" s="9">
        <v>9.6694191665046465E-4</v>
      </c>
      <c r="P146" s="9">
        <v>4.516347269751169E-4</v>
      </c>
      <c r="Q146" s="9">
        <v>1.5521435192245162E-5</v>
      </c>
      <c r="R146" s="9">
        <v>4.3577947773205394E-3</v>
      </c>
      <c r="S146" s="9">
        <v>0.16344567452519121</v>
      </c>
      <c r="T146" s="9">
        <v>6.8085805620426683E-3</v>
      </c>
      <c r="U146" s="9">
        <v>9.6277780460891959E-4</v>
      </c>
      <c r="V146" s="9">
        <v>9.6155517008829003E-2</v>
      </c>
      <c r="W146" s="9">
        <v>1.6619399999999999E-2</v>
      </c>
      <c r="X146" s="9">
        <v>4.6975718100000004E-4</v>
      </c>
      <c r="Y146" s="9">
        <v>5.4986458990000011E-4</v>
      </c>
      <c r="Z146" s="9">
        <v>3.7831295710000001E-4</v>
      </c>
      <c r="AA146" s="9">
        <v>5.9064413850000008E-4</v>
      </c>
      <c r="AB146" s="9">
        <v>1.9885788665000002E-3</v>
      </c>
      <c r="AC146" s="9">
        <v>1.6619000000000001E-5</v>
      </c>
      <c r="AD146" s="9">
        <v>4.9197999999999999E-6</v>
      </c>
      <c r="AE146" s="47"/>
      <c r="AF146" s="115">
        <v>2042.4749450474001</v>
      </c>
      <c r="AG146" s="115" t="s">
        <v>452</v>
      </c>
      <c r="AH146" s="115" t="s">
        <v>452</v>
      </c>
      <c r="AI146" s="115">
        <v>165.03338190400001</v>
      </c>
      <c r="AJ146" s="115" t="s">
        <v>452</v>
      </c>
      <c r="AK146" s="115" t="s">
        <v>452</v>
      </c>
      <c r="AL146" s="40" t="s">
        <v>45</v>
      </c>
    </row>
    <row r="147" spans="1:38" ht="26.25" customHeight="1" thickBot="1" x14ac:dyDescent="0.3">
      <c r="A147" s="76"/>
      <c r="B147" s="40" t="s">
        <v>326</v>
      </c>
      <c r="C147" s="77" t="s">
        <v>333</v>
      </c>
      <c r="D147" s="78" t="s">
        <v>316</v>
      </c>
      <c r="E147" s="9" t="s">
        <v>452</v>
      </c>
      <c r="F147" s="9">
        <v>4.0378436830123068</v>
      </c>
      <c r="G147" s="9" t="s">
        <v>452</v>
      </c>
      <c r="H147" s="9" t="s">
        <v>452</v>
      </c>
      <c r="I147" s="9" t="s">
        <v>452</v>
      </c>
      <c r="J147" s="9" t="s">
        <v>452</v>
      </c>
      <c r="K147" s="9" t="s">
        <v>452</v>
      </c>
      <c r="L147" s="9" t="s">
        <v>452</v>
      </c>
      <c r="M147" s="9" t="s">
        <v>452</v>
      </c>
      <c r="N147" s="9" t="s">
        <v>452</v>
      </c>
      <c r="O147" s="9" t="s">
        <v>452</v>
      </c>
      <c r="P147" s="9" t="s">
        <v>452</v>
      </c>
      <c r="Q147" s="9" t="s">
        <v>452</v>
      </c>
      <c r="R147" s="9" t="s">
        <v>452</v>
      </c>
      <c r="S147" s="9" t="s">
        <v>452</v>
      </c>
      <c r="T147" s="9" t="s">
        <v>452</v>
      </c>
      <c r="U147" s="9" t="s">
        <v>452</v>
      </c>
      <c r="V147" s="9" t="s">
        <v>452</v>
      </c>
      <c r="W147" s="9" t="s">
        <v>452</v>
      </c>
      <c r="X147" s="9" t="s">
        <v>452</v>
      </c>
      <c r="Y147" s="9" t="s">
        <v>452</v>
      </c>
      <c r="Z147" s="9" t="s">
        <v>452</v>
      </c>
      <c r="AA147" s="9" t="s">
        <v>452</v>
      </c>
      <c r="AB147" s="9" t="s">
        <v>452</v>
      </c>
      <c r="AC147" s="9" t="s">
        <v>452</v>
      </c>
      <c r="AD147" s="9" t="s">
        <v>452</v>
      </c>
      <c r="AE147" s="47"/>
      <c r="AF147" s="115">
        <v>170.6832708606</v>
      </c>
      <c r="AG147" s="115" t="s">
        <v>452</v>
      </c>
      <c r="AH147" s="115" t="s">
        <v>452</v>
      </c>
      <c r="AI147" s="115">
        <v>11.6191918105</v>
      </c>
      <c r="AJ147" s="115" t="s">
        <v>452</v>
      </c>
      <c r="AK147" s="115" t="s">
        <v>452</v>
      </c>
      <c r="AL147" s="40" t="s">
        <v>45</v>
      </c>
    </row>
    <row r="148" spans="1:38" ht="26.25" customHeight="1" thickBot="1" x14ac:dyDescent="0.3">
      <c r="A148" s="76"/>
      <c r="B148" s="40" t="s">
        <v>327</v>
      </c>
      <c r="C148" s="77" t="s">
        <v>334</v>
      </c>
      <c r="D148" s="78" t="s">
        <v>316</v>
      </c>
      <c r="E148" s="9" t="s">
        <v>452</v>
      </c>
      <c r="F148" s="9" t="s">
        <v>452</v>
      </c>
      <c r="G148" s="9" t="s">
        <v>452</v>
      </c>
      <c r="H148" s="9" t="s">
        <v>452</v>
      </c>
      <c r="I148" s="9">
        <v>1.1746279751340531</v>
      </c>
      <c r="J148" s="9">
        <v>2.1900735182145192</v>
      </c>
      <c r="K148" s="9">
        <v>2.8832254284762158</v>
      </c>
      <c r="L148" s="9">
        <v>0.28747152914306218</v>
      </c>
      <c r="M148" s="9" t="s">
        <v>452</v>
      </c>
      <c r="N148" s="9">
        <v>7.646856063873253</v>
      </c>
      <c r="O148" s="9">
        <v>3.498391536115289E-2</v>
      </c>
      <c r="P148" s="9" t="s">
        <v>451</v>
      </c>
      <c r="Q148" s="9">
        <v>8.8089959875325224E-2</v>
      </c>
      <c r="R148" s="9">
        <v>2.8381687411287047</v>
      </c>
      <c r="S148" s="9">
        <v>62.182004238708288</v>
      </c>
      <c r="T148" s="9">
        <v>0.44596390710450123</v>
      </c>
      <c r="U148" s="9">
        <v>5.766450856952432E-2</v>
      </c>
      <c r="V148" s="9">
        <v>22.937823415086797</v>
      </c>
      <c r="W148" s="9" t="s">
        <v>452</v>
      </c>
      <c r="X148" s="9" t="s">
        <v>452</v>
      </c>
      <c r="Y148" s="9" t="s">
        <v>452</v>
      </c>
      <c r="Z148" s="9" t="s">
        <v>452</v>
      </c>
      <c r="AA148" s="9" t="s">
        <v>452</v>
      </c>
      <c r="AB148" s="9" t="s">
        <v>452</v>
      </c>
      <c r="AC148" s="9" t="s">
        <v>451</v>
      </c>
      <c r="AD148" s="9" t="s">
        <v>451</v>
      </c>
      <c r="AE148" s="47"/>
      <c r="AF148" s="115" t="s">
        <v>452</v>
      </c>
      <c r="AG148" s="115" t="s">
        <v>452</v>
      </c>
      <c r="AH148" s="115" t="s">
        <v>452</v>
      </c>
      <c r="AI148" s="115" t="s">
        <v>452</v>
      </c>
      <c r="AJ148" s="115" t="s">
        <v>452</v>
      </c>
      <c r="AK148" s="115">
        <v>97955.90706463001</v>
      </c>
      <c r="AL148" s="40" t="s">
        <v>378</v>
      </c>
    </row>
    <row r="149" spans="1:38" ht="26.25" customHeight="1" thickBot="1" x14ac:dyDescent="0.3">
      <c r="A149" s="76"/>
      <c r="B149" s="40" t="s">
        <v>328</v>
      </c>
      <c r="C149" s="77" t="s">
        <v>335</v>
      </c>
      <c r="D149" s="78" t="s">
        <v>316</v>
      </c>
      <c r="E149" s="9" t="s">
        <v>452</v>
      </c>
      <c r="F149" s="9" t="s">
        <v>452</v>
      </c>
      <c r="G149" s="9" t="s">
        <v>452</v>
      </c>
      <c r="H149" s="9" t="s">
        <v>452</v>
      </c>
      <c r="I149" s="9">
        <v>0.57163397474804456</v>
      </c>
      <c r="J149" s="9">
        <v>1.0585814347186009</v>
      </c>
      <c r="K149" s="9">
        <v>2.1171628694372018</v>
      </c>
      <c r="L149" s="9">
        <v>2.2441926416034364E-2</v>
      </c>
      <c r="M149" s="9" t="s">
        <v>452</v>
      </c>
      <c r="N149" s="9" t="s">
        <v>451</v>
      </c>
      <c r="O149" s="9" t="s">
        <v>451</v>
      </c>
      <c r="P149" s="9" t="s">
        <v>451</v>
      </c>
      <c r="Q149" s="9" t="s">
        <v>451</v>
      </c>
      <c r="R149" s="9" t="s">
        <v>451</v>
      </c>
      <c r="S149" s="9" t="s">
        <v>451</v>
      </c>
      <c r="T149" s="9" t="s">
        <v>451</v>
      </c>
      <c r="U149" s="9" t="s">
        <v>451</v>
      </c>
      <c r="V149" s="9" t="s">
        <v>451</v>
      </c>
      <c r="W149" s="9" t="s">
        <v>452</v>
      </c>
      <c r="X149" s="9" t="s">
        <v>452</v>
      </c>
      <c r="Y149" s="9" t="s">
        <v>452</v>
      </c>
      <c r="Z149" s="9" t="s">
        <v>452</v>
      </c>
      <c r="AA149" s="9" t="s">
        <v>452</v>
      </c>
      <c r="AB149" s="9" t="s">
        <v>452</v>
      </c>
      <c r="AC149" s="9" t="s">
        <v>451</v>
      </c>
      <c r="AD149" s="9" t="s">
        <v>451</v>
      </c>
      <c r="AE149" s="47"/>
      <c r="AF149" s="115" t="s">
        <v>452</v>
      </c>
      <c r="AG149" s="115" t="s">
        <v>452</v>
      </c>
      <c r="AH149" s="115" t="s">
        <v>452</v>
      </c>
      <c r="AI149" s="115" t="s">
        <v>452</v>
      </c>
      <c r="AJ149" s="115" t="s">
        <v>452</v>
      </c>
      <c r="AK149" s="115">
        <v>97955.90706463001</v>
      </c>
      <c r="AL149" s="40" t="s">
        <v>378</v>
      </c>
    </row>
    <row r="150" spans="1:38" ht="15" customHeight="1" thickBot="1" x14ac:dyDescent="0.4">
      <c r="A150" s="84"/>
      <c r="B150" s="85"/>
      <c r="C150" s="85"/>
      <c r="D150" s="75"/>
      <c r="E150" s="112"/>
      <c r="F150" s="112"/>
      <c r="G150" s="112"/>
      <c r="H150" s="112"/>
      <c r="I150" s="112"/>
      <c r="J150" s="112"/>
      <c r="K150" s="112"/>
      <c r="L150" s="112"/>
      <c r="M150" s="112"/>
      <c r="N150" s="112"/>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15" customHeight="1" x14ac:dyDescent="0.25">
      <c r="D151" s="12"/>
      <c r="E151" s="12"/>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4"/>
      <c r="AG151" s="14"/>
      <c r="AH151" s="14"/>
      <c r="AI151" s="14"/>
      <c r="AJ151" s="14"/>
      <c r="AK151" s="14"/>
      <c r="AL151" s="18"/>
    </row>
    <row r="152" spans="1:38" ht="31.5" customHeight="1" x14ac:dyDescent="0.25">
      <c r="A152" s="120" t="s">
        <v>440</v>
      </c>
      <c r="B152" s="120"/>
      <c r="C152" s="120"/>
      <c r="D152" s="120"/>
      <c r="E152" s="120"/>
      <c r="F152" s="120"/>
      <c r="G152" s="120"/>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4"/>
      <c r="AG152" s="14"/>
      <c r="AH152" s="14"/>
      <c r="AI152" s="14"/>
      <c r="AJ152" s="14"/>
      <c r="AK152" s="14"/>
      <c r="AL152" s="18"/>
    </row>
    <row r="153" spans="1:38" ht="31.5" customHeight="1" x14ac:dyDescent="0.25">
      <c r="A153" s="120" t="s">
        <v>436</v>
      </c>
      <c r="B153" s="120"/>
      <c r="C153" s="120"/>
      <c r="D153" s="120"/>
      <c r="E153" s="120"/>
      <c r="F153" s="120"/>
      <c r="G153" s="120"/>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4"/>
      <c r="AG153" s="14"/>
      <c r="AH153" s="14"/>
      <c r="AI153" s="14"/>
      <c r="AJ153" s="14"/>
      <c r="AK153" s="14"/>
      <c r="AL153" s="18"/>
    </row>
    <row r="154" spans="1:38" s="96" customFormat="1" ht="52.5" customHeight="1" x14ac:dyDescent="0.35">
      <c r="A154" s="120" t="s">
        <v>421</v>
      </c>
      <c r="B154" s="120"/>
      <c r="C154" s="120"/>
      <c r="D154" s="120"/>
      <c r="E154" s="120"/>
      <c r="F154" s="120"/>
      <c r="G154" s="120"/>
      <c r="H154" s="94"/>
      <c r="I154" s="95"/>
      <c r="J154" s="95"/>
      <c r="K154" s="95"/>
      <c r="L154" s="95"/>
      <c r="M154" s="95"/>
      <c r="N154" s="95"/>
      <c r="O154" s="95"/>
      <c r="P154" s="95"/>
      <c r="Q154" s="95"/>
      <c r="R154" s="95"/>
      <c r="S154" s="95"/>
      <c r="T154" s="95"/>
      <c r="U154" s="95"/>
      <c r="AC154" s="97"/>
      <c r="AD154" s="97"/>
      <c r="AG154" s="98"/>
      <c r="AH154" s="98"/>
      <c r="AI154" s="98"/>
      <c r="AJ154" s="98"/>
      <c r="AK154" s="98"/>
      <c r="AL154" s="98"/>
    </row>
    <row r="155" spans="1:38" s="99" customFormat="1" ht="63.75" customHeight="1" x14ac:dyDescent="0.35">
      <c r="A155" s="120" t="s">
        <v>438</v>
      </c>
      <c r="B155" s="120"/>
      <c r="C155" s="120"/>
      <c r="D155" s="120"/>
      <c r="E155" s="120"/>
      <c r="F155" s="120"/>
      <c r="G155" s="120"/>
      <c r="H155" s="94"/>
      <c r="I155" s="95"/>
      <c r="J155"/>
      <c r="K155"/>
      <c r="L155"/>
      <c r="M155" s="95"/>
      <c r="N155" s="95"/>
      <c r="O155" s="95"/>
      <c r="P155" s="95"/>
      <c r="Q155" s="95"/>
      <c r="R155" s="95"/>
      <c r="S155" s="95"/>
      <c r="T155" s="95"/>
      <c r="U155" s="95"/>
    </row>
    <row r="157" spans="1:38" x14ac:dyDescent="0.25">
      <c r="C157" s="1"/>
    </row>
  </sheetData>
  <mergeCells count="14">
    <mergeCell ref="AF10:AL11"/>
    <mergeCell ref="X11:AB11"/>
    <mergeCell ref="A154:G154"/>
    <mergeCell ref="A155:G155"/>
    <mergeCell ref="W10:AD10"/>
    <mergeCell ref="E10:H11"/>
    <mergeCell ref="I10:L11"/>
    <mergeCell ref="M10:M11"/>
    <mergeCell ref="N10:P11"/>
    <mergeCell ref="Q10:V11"/>
    <mergeCell ref="A10:A12"/>
    <mergeCell ref="B10:D12"/>
    <mergeCell ref="A152:G152"/>
    <mergeCell ref="A153:G153"/>
  </mergeCells>
  <phoneticPr fontId="13" type="noConversion"/>
  <pageMargins left="0.7" right="0.7" top="0.78740157499999996" bottom="0.78740157499999996"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AS160"/>
  <sheetViews>
    <sheetView tabSelected="1" zoomScale="80" zoomScaleNormal="80" workbookViewId="0">
      <selection activeCell="AP146" sqref="AP146"/>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hidden="1" customWidth="1"/>
    <col min="14" max="24" width="8.54296875" style="1" hidden="1" customWidth="1"/>
    <col min="25" max="25" width="8.81640625" style="1" hidden="1" customWidth="1"/>
    <col min="26" max="30" width="8.54296875" style="1" hidden="1" customWidth="1"/>
    <col min="31" max="31" width="2.1796875" style="1" customWidth="1"/>
    <col min="32" max="32" width="9.54296875" style="1" bestFit="1" customWidth="1"/>
    <col min="33" max="33" width="8.54296875" style="1" customWidth="1"/>
    <col min="34" max="34" width="9.54296875" style="1" bestFit="1" customWidth="1"/>
    <col min="35" max="36" width="8.54296875" style="1" customWidth="1"/>
    <col min="37" max="37" width="11.54296875" style="1" bestFit="1" customWidth="1"/>
    <col min="38" max="38" width="25.7265625" style="1" customWidth="1"/>
    <col min="39" max="39" width="8.81640625" style="1"/>
    <col min="40" max="41" width="8.90625" style="1" bestFit="1" customWidth="1"/>
    <col min="42" max="42" width="9.6328125" style="1" bestFit="1" customWidth="1"/>
    <col min="43" max="44" width="8.90625" style="1" bestFit="1" customWidth="1"/>
    <col min="45" max="16384" width="8.81640625" style="1"/>
  </cols>
  <sheetData>
    <row r="1" spans="1:44" ht="22.5" customHeight="1" x14ac:dyDescent="0.25">
      <c r="A1" s="20" t="s">
        <v>411</v>
      </c>
      <c r="B1" s="21"/>
      <c r="C1" s="22"/>
    </row>
    <row r="2" spans="1:44" x14ac:dyDescent="0.25">
      <c r="A2" s="23" t="s">
        <v>336</v>
      </c>
      <c r="B2" s="21"/>
      <c r="C2" s="22"/>
    </row>
    <row r="3" spans="1:44" ht="13" x14ac:dyDescent="0.3">
      <c r="B3" s="21"/>
      <c r="C3" s="22"/>
      <c r="F3" s="21"/>
      <c r="R3" s="2"/>
      <c r="S3" s="2"/>
      <c r="T3" s="2"/>
      <c r="U3" s="2"/>
      <c r="V3" s="2"/>
    </row>
    <row r="4" spans="1:44" ht="13" x14ac:dyDescent="0.3">
      <c r="A4" s="23" t="s">
        <v>0</v>
      </c>
      <c r="B4" s="17" t="s">
        <v>449</v>
      </c>
      <c r="C4" s="24" t="s">
        <v>1</v>
      </c>
      <c r="R4" s="2"/>
      <c r="S4" s="2"/>
      <c r="T4" s="2"/>
      <c r="U4" s="2"/>
      <c r="V4" s="2"/>
    </row>
    <row r="5" spans="1:44" ht="13" x14ac:dyDescent="0.3">
      <c r="A5" s="23" t="s">
        <v>2</v>
      </c>
      <c r="B5" s="17" t="s">
        <v>450</v>
      </c>
      <c r="C5" s="24" t="s">
        <v>3</v>
      </c>
      <c r="R5" s="2"/>
      <c r="S5" s="2"/>
      <c r="T5" s="2"/>
      <c r="U5" s="2"/>
      <c r="V5" s="2"/>
    </row>
    <row r="6" spans="1:44" x14ac:dyDescent="0.25">
      <c r="A6" s="23" t="s">
        <v>4</v>
      </c>
      <c r="B6" s="17">
        <v>2025</v>
      </c>
      <c r="C6" s="24" t="s">
        <v>5</v>
      </c>
      <c r="R6" s="25"/>
      <c r="S6" s="25"/>
      <c r="T6" s="25"/>
      <c r="U6" s="25"/>
      <c r="V6" s="25"/>
    </row>
    <row r="7" spans="1:44" ht="13" x14ac:dyDescent="0.3">
      <c r="A7" s="23" t="s">
        <v>6</v>
      </c>
      <c r="B7" s="17" t="s">
        <v>7</v>
      </c>
      <c r="C7" s="24" t="s">
        <v>8</v>
      </c>
      <c r="R7" s="2"/>
      <c r="S7" s="2"/>
      <c r="T7" s="2"/>
      <c r="U7" s="2"/>
      <c r="V7" s="2"/>
    </row>
    <row r="8" spans="1:44" ht="13" x14ac:dyDescent="0.3">
      <c r="A8" s="6"/>
      <c r="B8" s="21"/>
      <c r="C8" s="22"/>
      <c r="R8" s="2"/>
      <c r="S8" s="2"/>
      <c r="T8" s="2"/>
      <c r="U8" s="2"/>
      <c r="V8" s="2"/>
      <c r="AF8" s="25"/>
    </row>
    <row r="9" spans="1:44" ht="13.5" thickBot="1" x14ac:dyDescent="0.35">
      <c r="A9" s="26"/>
      <c r="B9" s="27"/>
      <c r="C9" s="28"/>
      <c r="D9" s="29"/>
      <c r="E9" s="29"/>
      <c r="F9" s="29"/>
      <c r="G9" s="29"/>
      <c r="H9" s="29"/>
      <c r="I9" s="29"/>
      <c r="J9" s="29"/>
      <c r="K9" s="29"/>
      <c r="L9" s="29"/>
      <c r="M9" s="29"/>
      <c r="N9" s="29"/>
      <c r="O9" s="29"/>
      <c r="P9" s="29"/>
      <c r="Q9" s="29"/>
      <c r="R9" s="2"/>
      <c r="S9" s="2"/>
      <c r="T9" s="2"/>
      <c r="U9" s="2"/>
      <c r="V9" s="2"/>
      <c r="AF9" s="25"/>
    </row>
    <row r="10" spans="1:44" s="2" customFormat="1" ht="37.5" customHeight="1" thickBot="1" x14ac:dyDescent="0.35">
      <c r="A10" s="130" t="str">
        <f>B4&amp;": "&amp;B5&amp;": "&amp;B6</f>
        <v>BE: 15.03.2025: 2025</v>
      </c>
      <c r="B10" s="132" t="s">
        <v>9</v>
      </c>
      <c r="C10" s="133"/>
      <c r="D10" s="134"/>
      <c r="E10" s="121" t="s">
        <v>424</v>
      </c>
      <c r="F10" s="122"/>
      <c r="G10" s="122"/>
      <c r="H10" s="123"/>
      <c r="I10" s="121" t="s">
        <v>426</v>
      </c>
      <c r="J10" s="122"/>
      <c r="K10" s="122"/>
      <c r="L10" s="123"/>
      <c r="M10" s="138" t="s">
        <v>430</v>
      </c>
      <c r="N10" s="121" t="s">
        <v>427</v>
      </c>
      <c r="O10" s="122"/>
      <c r="P10" s="123"/>
      <c r="Q10" s="121" t="s">
        <v>428</v>
      </c>
      <c r="R10" s="122"/>
      <c r="S10" s="122"/>
      <c r="T10" s="122"/>
      <c r="U10" s="122"/>
      <c r="V10" s="123"/>
      <c r="W10" s="121" t="s">
        <v>429</v>
      </c>
      <c r="X10" s="122"/>
      <c r="Y10" s="122"/>
      <c r="Z10" s="122"/>
      <c r="AA10" s="122"/>
      <c r="AB10" s="122"/>
      <c r="AC10" s="122"/>
      <c r="AD10" s="123"/>
      <c r="AE10" s="30"/>
      <c r="AF10" s="121" t="s">
        <v>425</v>
      </c>
      <c r="AG10" s="122"/>
      <c r="AH10" s="122"/>
      <c r="AI10" s="122"/>
      <c r="AJ10" s="122"/>
      <c r="AK10" s="122"/>
      <c r="AL10" s="123"/>
    </row>
    <row r="11" spans="1:44" ht="15" customHeight="1" thickBot="1" x14ac:dyDescent="0.3">
      <c r="A11" s="131"/>
      <c r="B11" s="135"/>
      <c r="C11" s="136"/>
      <c r="D11" s="137"/>
      <c r="E11" s="124"/>
      <c r="F11" s="125"/>
      <c r="G11" s="125"/>
      <c r="H11" s="126"/>
      <c r="I11" s="124"/>
      <c r="J11" s="125"/>
      <c r="K11" s="125"/>
      <c r="L11" s="126"/>
      <c r="M11" s="139"/>
      <c r="N11" s="124"/>
      <c r="O11" s="125"/>
      <c r="P11" s="126"/>
      <c r="Q11" s="124"/>
      <c r="R11" s="125"/>
      <c r="S11" s="125"/>
      <c r="T11" s="125"/>
      <c r="U11" s="125"/>
      <c r="V11" s="126"/>
      <c r="W11" s="91"/>
      <c r="X11" s="127" t="s">
        <v>27</v>
      </c>
      <c r="Y11" s="128"/>
      <c r="Z11" s="128"/>
      <c r="AA11" s="128"/>
      <c r="AB11" s="129"/>
      <c r="AC11" s="92"/>
      <c r="AD11" s="93"/>
      <c r="AE11" s="31"/>
      <c r="AF11" s="124"/>
      <c r="AG11" s="125"/>
      <c r="AH11" s="125"/>
      <c r="AI11" s="125"/>
      <c r="AJ11" s="125"/>
      <c r="AK11" s="125"/>
      <c r="AL11" s="126"/>
    </row>
    <row r="12" spans="1:44" ht="52.5" customHeight="1" thickBot="1" x14ac:dyDescent="0.3">
      <c r="A12" s="131"/>
      <c r="B12" s="135"/>
      <c r="C12" s="136"/>
      <c r="D12" s="137"/>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44" ht="37.5" customHeight="1" thickBot="1" x14ac:dyDescent="0.3">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44" ht="26.25" customHeight="1" thickBot="1" x14ac:dyDescent="0.3">
      <c r="A14" s="51" t="s">
        <v>46</v>
      </c>
      <c r="B14" s="51" t="s">
        <v>47</v>
      </c>
      <c r="C14" s="52" t="s">
        <v>48</v>
      </c>
      <c r="D14" s="53"/>
      <c r="E14" s="3">
        <v>9.514109677869083</v>
      </c>
      <c r="F14" s="3">
        <v>0.48194799555363543</v>
      </c>
      <c r="G14" s="3">
        <v>0.83693045701108815</v>
      </c>
      <c r="H14" s="3">
        <v>0.1640917920002804</v>
      </c>
      <c r="I14" s="3">
        <v>0.13849910346426669</v>
      </c>
      <c r="J14" s="3"/>
      <c r="K14" s="3"/>
      <c r="L14" s="3"/>
      <c r="M14" s="3"/>
      <c r="N14" s="3"/>
      <c r="O14" s="3"/>
      <c r="P14" s="3"/>
      <c r="Q14" s="3"/>
      <c r="R14" s="3"/>
      <c r="S14" s="3"/>
      <c r="T14" s="3"/>
      <c r="U14" s="3"/>
      <c r="V14" s="3"/>
      <c r="W14" s="3"/>
      <c r="X14" s="3"/>
      <c r="Y14" s="3"/>
      <c r="Z14" s="3"/>
      <c r="AA14" s="3"/>
      <c r="AB14" s="3"/>
      <c r="AC14" s="3"/>
      <c r="AD14" s="3"/>
      <c r="AE14" s="44"/>
      <c r="AF14" s="117"/>
      <c r="AG14" s="117"/>
      <c r="AH14" s="117"/>
      <c r="AI14" s="117"/>
      <c r="AJ14" s="117"/>
      <c r="AK14" s="19"/>
      <c r="AL14" s="37" t="s">
        <v>45</v>
      </c>
      <c r="AN14" s="116"/>
      <c r="AO14" s="116"/>
      <c r="AP14" s="116"/>
      <c r="AQ14" s="116"/>
      <c r="AR14" s="116"/>
    </row>
    <row r="15" spans="1:44" ht="26.25" customHeight="1" thickBot="1" x14ac:dyDescent="0.3">
      <c r="A15" s="51" t="s">
        <v>49</v>
      </c>
      <c r="B15" s="51" t="s">
        <v>50</v>
      </c>
      <c r="C15" s="52" t="s">
        <v>51</v>
      </c>
      <c r="D15" s="53"/>
      <c r="E15" s="3">
        <v>3.2618516256249999</v>
      </c>
      <c r="F15" s="3">
        <v>0.36654586738163275</v>
      </c>
      <c r="G15" s="3">
        <v>3.1695495950000003</v>
      </c>
      <c r="H15" s="3" t="s">
        <v>451</v>
      </c>
      <c r="I15" s="3">
        <v>1.0620766548659011E-2</v>
      </c>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44" ht="26.25" customHeight="1" thickBot="1" x14ac:dyDescent="0.3">
      <c r="A16" s="51" t="s">
        <v>49</v>
      </c>
      <c r="B16" s="51" t="s">
        <v>52</v>
      </c>
      <c r="C16" s="52" t="s">
        <v>53</v>
      </c>
      <c r="D16" s="53"/>
      <c r="E16" s="3">
        <v>1.5576580476706667</v>
      </c>
      <c r="F16" s="3" t="s">
        <v>453</v>
      </c>
      <c r="G16" s="3">
        <v>0.1559596951688457</v>
      </c>
      <c r="H16" s="3" t="s">
        <v>452</v>
      </c>
      <c r="I16" s="3" t="s">
        <v>453</v>
      </c>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3">
      <c r="A17" s="51" t="s">
        <v>49</v>
      </c>
      <c r="B17" s="51" t="s">
        <v>54</v>
      </c>
      <c r="C17" s="52" t="s">
        <v>55</v>
      </c>
      <c r="D17" s="53"/>
      <c r="E17" s="3">
        <v>1.0758031219657247</v>
      </c>
      <c r="F17" s="3">
        <v>4.8005759351137177E-2</v>
      </c>
      <c r="G17" s="3">
        <v>9.8942346357471095E-2</v>
      </c>
      <c r="H17" s="3">
        <v>8.0000000000000002E-3</v>
      </c>
      <c r="I17" s="3">
        <v>3.1100961207618856E-2</v>
      </c>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3">
      <c r="A18" s="51" t="s">
        <v>49</v>
      </c>
      <c r="B18" s="51" t="s">
        <v>56</v>
      </c>
      <c r="C18" s="52" t="s">
        <v>57</v>
      </c>
      <c r="D18" s="53"/>
      <c r="E18" s="3">
        <v>0.18485407647575913</v>
      </c>
      <c r="F18" s="3">
        <v>1.3272459149444912E-2</v>
      </c>
      <c r="G18" s="3">
        <v>3.9372148559691789E-3</v>
      </c>
      <c r="H18" s="3">
        <v>3.9420000000000004E-4</v>
      </c>
      <c r="I18" s="3">
        <v>3.4595948128785942E-2</v>
      </c>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3">
      <c r="A19" s="51" t="s">
        <v>49</v>
      </c>
      <c r="B19" s="51" t="s">
        <v>58</v>
      </c>
      <c r="C19" s="52" t="s">
        <v>59</v>
      </c>
      <c r="D19" s="53"/>
      <c r="E19" s="3">
        <v>2.6144852598601185</v>
      </c>
      <c r="F19" s="3">
        <v>0.35486678924381132</v>
      </c>
      <c r="G19" s="3">
        <v>0.34088436450346948</v>
      </c>
      <c r="H19" s="3">
        <v>5.1163E-2</v>
      </c>
      <c r="I19" s="3">
        <v>0.20977284823967968</v>
      </c>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3">
      <c r="A20" s="51" t="s">
        <v>49</v>
      </c>
      <c r="B20" s="51" t="s">
        <v>60</v>
      </c>
      <c r="C20" s="52" t="s">
        <v>61</v>
      </c>
      <c r="D20" s="53"/>
      <c r="E20" s="3">
        <v>1.2568657355287534</v>
      </c>
      <c r="F20" s="3">
        <v>0.16518327257839632</v>
      </c>
      <c r="G20" s="3">
        <v>4.4769208185099482E-2</v>
      </c>
      <c r="H20" s="3">
        <v>2.137853E-2</v>
      </c>
      <c r="I20" s="3">
        <v>8.1794402765235225E-2</v>
      </c>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3">
      <c r="A21" s="51" t="s">
        <v>49</v>
      </c>
      <c r="B21" s="51" t="s">
        <v>62</v>
      </c>
      <c r="C21" s="52" t="s">
        <v>63</v>
      </c>
      <c r="D21" s="53"/>
      <c r="E21" s="3">
        <v>1.9000063069275588</v>
      </c>
      <c r="F21" s="3">
        <v>0.42848284194395114</v>
      </c>
      <c r="G21" s="3">
        <v>0.54519205898354395</v>
      </c>
      <c r="H21" s="3">
        <v>0.105</v>
      </c>
      <c r="I21" s="3">
        <v>0.20523997517231291</v>
      </c>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3">
      <c r="A22" s="51" t="s">
        <v>49</v>
      </c>
      <c r="B22" s="55" t="s">
        <v>64</v>
      </c>
      <c r="C22" s="52" t="s">
        <v>65</v>
      </c>
      <c r="D22" s="53"/>
      <c r="E22" s="3">
        <v>1.0225608546547806</v>
      </c>
      <c r="F22" s="3">
        <v>6.5512382684632137E-2</v>
      </c>
      <c r="G22" s="3">
        <v>0.51095976802318521</v>
      </c>
      <c r="H22" s="3">
        <v>2.277556E-2</v>
      </c>
      <c r="I22" s="3">
        <v>0.10822061168616874</v>
      </c>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3">
      <c r="A23" s="51" t="s">
        <v>66</v>
      </c>
      <c r="B23" s="55" t="s">
        <v>359</v>
      </c>
      <c r="C23" s="52" t="s">
        <v>355</v>
      </c>
      <c r="D23" s="86"/>
      <c r="E23" s="3">
        <v>1.1597339604184072</v>
      </c>
      <c r="F23" s="3">
        <v>0.51244285266252421</v>
      </c>
      <c r="G23" s="3">
        <v>1.3099403934339817E-3</v>
      </c>
      <c r="H23" s="3">
        <v>1.416542584461414E-3</v>
      </c>
      <c r="I23" s="3">
        <v>7.6551928592990828E-2</v>
      </c>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3">
      <c r="A24" s="56" t="s">
        <v>49</v>
      </c>
      <c r="B24" s="55" t="s">
        <v>67</v>
      </c>
      <c r="C24" s="52" t="s">
        <v>68</v>
      </c>
      <c r="D24" s="53"/>
      <c r="E24" s="3">
        <v>1.9119795541018942</v>
      </c>
      <c r="F24" s="3">
        <v>0.62709791030887119</v>
      </c>
      <c r="G24" s="3">
        <v>0.46840543936631618</v>
      </c>
      <c r="H24" s="3">
        <v>7.0846830928573357E-2</v>
      </c>
      <c r="I24" s="3">
        <v>0.4111866666318007</v>
      </c>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3">
      <c r="A25" s="51" t="s">
        <v>69</v>
      </c>
      <c r="B25" s="55" t="s">
        <v>70</v>
      </c>
      <c r="C25" s="57" t="s">
        <v>71</v>
      </c>
      <c r="D25" s="53"/>
      <c r="E25" s="3">
        <v>2.1827762646225812</v>
      </c>
      <c r="F25" s="3">
        <v>0.14083266618214457</v>
      </c>
      <c r="G25" s="3">
        <v>0.11477472992657359</v>
      </c>
      <c r="H25" s="3" t="s">
        <v>451</v>
      </c>
      <c r="I25" s="3">
        <v>1.302116369870205E-2</v>
      </c>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3">
      <c r="A26" s="51" t="s">
        <v>69</v>
      </c>
      <c r="B26" s="51" t="s">
        <v>72</v>
      </c>
      <c r="C26" s="52" t="s">
        <v>73</v>
      </c>
      <c r="D26" s="53"/>
      <c r="E26" s="3">
        <v>1.35383144346382E-2</v>
      </c>
      <c r="F26" s="3">
        <v>2.4245580526561894E-2</v>
      </c>
      <c r="G26" s="3">
        <v>1.217436140072843E-3</v>
      </c>
      <c r="H26" s="3" t="s">
        <v>451</v>
      </c>
      <c r="I26" s="3">
        <v>1.6601811802646597E-4</v>
      </c>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3">
      <c r="A27" s="51" t="s">
        <v>74</v>
      </c>
      <c r="B27" s="51" t="s">
        <v>75</v>
      </c>
      <c r="C27" s="52" t="s">
        <v>76</v>
      </c>
      <c r="D27" s="53"/>
      <c r="E27" s="3">
        <v>18.248306683028687</v>
      </c>
      <c r="F27" s="3">
        <v>3.580043271973476</v>
      </c>
      <c r="G27" s="3">
        <v>3.8713469598679995E-2</v>
      </c>
      <c r="H27" s="3">
        <v>0.86237397979848218</v>
      </c>
      <c r="I27" s="3">
        <v>0.42918806134415294</v>
      </c>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3">
      <c r="A28" s="51" t="s">
        <v>74</v>
      </c>
      <c r="B28" s="51" t="s">
        <v>77</v>
      </c>
      <c r="C28" s="52" t="s">
        <v>78</v>
      </c>
      <c r="D28" s="53"/>
      <c r="E28" s="3">
        <v>12.549758400977179</v>
      </c>
      <c r="F28" s="3">
        <v>0.18274768280283782</v>
      </c>
      <c r="G28" s="3">
        <v>1.2089833261713503E-2</v>
      </c>
      <c r="H28" s="3">
        <v>8.0747226922989301E-2</v>
      </c>
      <c r="I28" s="3">
        <v>0.10123955026752812</v>
      </c>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3">
      <c r="A29" s="51" t="s">
        <v>74</v>
      </c>
      <c r="B29" s="51" t="s">
        <v>79</v>
      </c>
      <c r="C29" s="52" t="s">
        <v>80</v>
      </c>
      <c r="D29" s="53"/>
      <c r="E29" s="3">
        <v>7.7104828104916541</v>
      </c>
      <c r="F29" s="3">
        <v>0.39522754514016228</v>
      </c>
      <c r="G29" s="3">
        <v>3.2012177600372671E-2</v>
      </c>
      <c r="H29" s="3">
        <v>9.4102540434799639E-2</v>
      </c>
      <c r="I29" s="3">
        <v>0.12661869526272385</v>
      </c>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3">
      <c r="A30" s="51" t="s">
        <v>74</v>
      </c>
      <c r="B30" s="51" t="s">
        <v>81</v>
      </c>
      <c r="C30" s="52" t="s">
        <v>82</v>
      </c>
      <c r="D30" s="53"/>
      <c r="E30" s="3">
        <v>0.21135595358474185</v>
      </c>
      <c r="F30" s="3">
        <v>0.79190636874318099</v>
      </c>
      <c r="G30" s="3">
        <v>4.4622317233521623E-4</v>
      </c>
      <c r="H30" s="3">
        <v>2.9689069132101328E-3</v>
      </c>
      <c r="I30" s="3">
        <v>1.2215972600412083E-2</v>
      </c>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3">
      <c r="A31" s="51" t="s">
        <v>74</v>
      </c>
      <c r="B31" s="51" t="s">
        <v>83</v>
      </c>
      <c r="C31" s="52" t="s">
        <v>84</v>
      </c>
      <c r="D31" s="53"/>
      <c r="E31" s="3" t="s">
        <v>452</v>
      </c>
      <c r="F31" s="3">
        <v>2.9359905447157715</v>
      </c>
      <c r="G31" s="3" t="s">
        <v>452</v>
      </c>
      <c r="H31" s="3" t="s">
        <v>452</v>
      </c>
      <c r="I31" s="3" t="s">
        <v>452</v>
      </c>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3">
      <c r="A32" s="51" t="s">
        <v>74</v>
      </c>
      <c r="B32" s="51" t="s">
        <v>85</v>
      </c>
      <c r="C32" s="52" t="s">
        <v>86</v>
      </c>
      <c r="D32" s="53"/>
      <c r="E32" s="3" t="s">
        <v>452</v>
      </c>
      <c r="F32" s="3" t="s">
        <v>452</v>
      </c>
      <c r="G32" s="3" t="s">
        <v>452</v>
      </c>
      <c r="H32" s="3" t="s">
        <v>452</v>
      </c>
      <c r="I32" s="3">
        <v>1.2177075165882221</v>
      </c>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45" ht="26.25" customHeight="1" thickBot="1" x14ac:dyDescent="0.3">
      <c r="A33" s="51" t="s">
        <v>74</v>
      </c>
      <c r="B33" s="51" t="s">
        <v>87</v>
      </c>
      <c r="C33" s="52" t="s">
        <v>88</v>
      </c>
      <c r="D33" s="53"/>
      <c r="E33" s="3" t="s">
        <v>452</v>
      </c>
      <c r="F33" s="3" t="s">
        <v>452</v>
      </c>
      <c r="G33" s="3" t="s">
        <v>452</v>
      </c>
      <c r="H33" s="3" t="s">
        <v>452</v>
      </c>
      <c r="I33" s="3">
        <v>0.60618743909533535</v>
      </c>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45" ht="26.25" customHeight="1" thickBot="1" x14ac:dyDescent="0.3">
      <c r="A34" s="51" t="s">
        <v>66</v>
      </c>
      <c r="B34" s="51" t="s">
        <v>89</v>
      </c>
      <c r="C34" s="52" t="s">
        <v>90</v>
      </c>
      <c r="D34" s="53"/>
      <c r="E34" s="3">
        <v>1.0434347019514747</v>
      </c>
      <c r="F34" s="3">
        <v>6.0185866349810518E-2</v>
      </c>
      <c r="G34" s="3">
        <v>9.1466642471114815E-4</v>
      </c>
      <c r="H34" s="3">
        <v>2.3505247074957793E-4</v>
      </c>
      <c r="I34" s="3">
        <v>0.24081835107095814</v>
      </c>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45" s="4" customFormat="1" ht="26.25" customHeight="1" thickBot="1" x14ac:dyDescent="0.3">
      <c r="A35" s="51" t="s">
        <v>91</v>
      </c>
      <c r="B35" s="51" t="s">
        <v>92</v>
      </c>
      <c r="C35" s="52" t="s">
        <v>93</v>
      </c>
      <c r="D35" s="53"/>
      <c r="E35" s="3">
        <v>1.4913771978052743</v>
      </c>
      <c r="F35" s="3">
        <v>6.6601898882457169E-2</v>
      </c>
      <c r="G35" s="3">
        <v>6.852320175479662E-2</v>
      </c>
      <c r="H35" s="3">
        <v>4.0836058596523502E-4</v>
      </c>
      <c r="I35" s="3">
        <v>2.9809706500561389E-2</v>
      </c>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c r="AN35" s="1"/>
      <c r="AO35" s="1"/>
      <c r="AP35" s="1"/>
      <c r="AQ35" s="1"/>
      <c r="AR35" s="1"/>
      <c r="AS35" s="1"/>
    </row>
    <row r="36" spans="1:45" ht="26.25" customHeight="1" thickBot="1" x14ac:dyDescent="0.3">
      <c r="A36" s="51" t="s">
        <v>91</v>
      </c>
      <c r="B36" s="51" t="s">
        <v>94</v>
      </c>
      <c r="C36" s="52" t="s">
        <v>95</v>
      </c>
      <c r="D36" s="53"/>
      <c r="E36" s="3">
        <v>3.7362134777391196</v>
      </c>
      <c r="F36" s="3">
        <v>0.22980531735437004</v>
      </c>
      <c r="G36" s="3">
        <v>2.5482176141115131E-3</v>
      </c>
      <c r="H36" s="3">
        <v>1.1296628537977466E-2</v>
      </c>
      <c r="I36" s="3">
        <v>9.9320434597032964E-2</v>
      </c>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45" ht="26.25" customHeight="1" thickBot="1" x14ac:dyDescent="0.3">
      <c r="A37" s="51" t="s">
        <v>66</v>
      </c>
      <c r="B37" s="51" t="s">
        <v>96</v>
      </c>
      <c r="C37" s="52" t="s">
        <v>365</v>
      </c>
      <c r="D37" s="53"/>
      <c r="E37" s="3">
        <v>9.7308050000000007E-2</v>
      </c>
      <c r="F37" s="3">
        <v>4.82078326458786E-2</v>
      </c>
      <c r="G37" s="3">
        <v>5.8950000000000003E-5</v>
      </c>
      <c r="H37" s="3" t="s">
        <v>451</v>
      </c>
      <c r="I37" s="3">
        <v>1.2109257E-4</v>
      </c>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45" ht="26.25" customHeight="1" thickBot="1" x14ac:dyDescent="0.3">
      <c r="A38" s="51" t="s">
        <v>66</v>
      </c>
      <c r="B38" s="51" t="s">
        <v>97</v>
      </c>
      <c r="C38" s="52" t="s">
        <v>98</v>
      </c>
      <c r="D38" s="58"/>
      <c r="E38" s="3">
        <v>0.46319548886780443</v>
      </c>
      <c r="F38" s="3">
        <v>6.9149274430249374E-2</v>
      </c>
      <c r="G38" s="3">
        <v>1.1703755224732064E-3</v>
      </c>
      <c r="H38" s="3">
        <v>9.1090041563663218E-4</v>
      </c>
      <c r="I38" s="3">
        <v>1.880477545800719E-2</v>
      </c>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45" ht="26.25" customHeight="1" thickBot="1" x14ac:dyDescent="0.3">
      <c r="A39" s="51" t="s">
        <v>99</v>
      </c>
      <c r="B39" s="51" t="s">
        <v>100</v>
      </c>
      <c r="C39" s="52" t="s">
        <v>356</v>
      </c>
      <c r="D39" s="53"/>
      <c r="E39" s="3">
        <v>2.911531735741578</v>
      </c>
      <c r="F39" s="3">
        <v>0.82889753153090007</v>
      </c>
      <c r="G39" s="3">
        <v>0.18131316860699098</v>
      </c>
      <c r="H39" s="3">
        <v>1.7995171357925645E-2</v>
      </c>
      <c r="I39" s="3">
        <v>0.14443185239716941</v>
      </c>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45" ht="26.25" customHeight="1" thickBot="1" x14ac:dyDescent="0.3">
      <c r="A40" s="51" t="s">
        <v>66</v>
      </c>
      <c r="B40" s="51" t="s">
        <v>101</v>
      </c>
      <c r="C40" s="52" t="s">
        <v>357</v>
      </c>
      <c r="D40" s="53"/>
      <c r="E40" s="3" t="s">
        <v>453</v>
      </c>
      <c r="F40" s="3" t="s">
        <v>453</v>
      </c>
      <c r="G40" s="3" t="s">
        <v>453</v>
      </c>
      <c r="H40" s="3" t="s">
        <v>453</v>
      </c>
      <c r="I40" s="3" t="s">
        <v>453</v>
      </c>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45" ht="26.25" customHeight="1" thickBot="1" x14ac:dyDescent="0.3">
      <c r="A41" s="51" t="s">
        <v>99</v>
      </c>
      <c r="B41" s="51" t="s">
        <v>102</v>
      </c>
      <c r="C41" s="52" t="s">
        <v>366</v>
      </c>
      <c r="D41" s="53"/>
      <c r="E41" s="3">
        <v>7.959822786457023</v>
      </c>
      <c r="F41" s="3">
        <v>8.1979872174223729</v>
      </c>
      <c r="G41" s="3">
        <v>1.0051138402029554</v>
      </c>
      <c r="H41" s="3">
        <v>0.16206508196370251</v>
      </c>
      <c r="I41" s="3">
        <v>7.7241059988180112</v>
      </c>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45" ht="26.25" customHeight="1" thickBot="1" x14ac:dyDescent="0.3">
      <c r="A42" s="51" t="s">
        <v>66</v>
      </c>
      <c r="B42" s="51" t="s">
        <v>103</v>
      </c>
      <c r="C42" s="52" t="s">
        <v>104</v>
      </c>
      <c r="D42" s="53"/>
      <c r="E42" s="3">
        <v>0.20956081162791224</v>
      </c>
      <c r="F42" s="3">
        <v>0.80922555777214866</v>
      </c>
      <c r="G42" s="3">
        <v>2.0873573148108245E-4</v>
      </c>
      <c r="H42" s="3">
        <v>2.45001455373562E-4</v>
      </c>
      <c r="I42" s="3">
        <v>7.8846924796105791E-3</v>
      </c>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45" ht="26.25" customHeight="1" thickBot="1" x14ac:dyDescent="0.3">
      <c r="A43" s="51" t="s">
        <v>99</v>
      </c>
      <c r="B43" s="51" t="s">
        <v>105</v>
      </c>
      <c r="C43" s="52" t="s">
        <v>106</v>
      </c>
      <c r="D43" s="53"/>
      <c r="E43" s="3">
        <v>2.1398976665941518</v>
      </c>
      <c r="F43" s="3">
        <v>1.6964691518022816</v>
      </c>
      <c r="G43" s="3">
        <v>0.36177224238824812</v>
      </c>
      <c r="H43" s="3">
        <v>3.4419999999999999E-5</v>
      </c>
      <c r="I43" s="3">
        <v>0.12998003423708104</v>
      </c>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45" ht="26.25" customHeight="1" thickBot="1" x14ac:dyDescent="0.3">
      <c r="A44" s="51" t="s">
        <v>66</v>
      </c>
      <c r="B44" s="51" t="s">
        <v>107</v>
      </c>
      <c r="C44" s="52" t="s">
        <v>108</v>
      </c>
      <c r="D44" s="53"/>
      <c r="E44" s="3">
        <v>3.5963741808580361</v>
      </c>
      <c r="F44" s="3">
        <v>0.89440948417307375</v>
      </c>
      <c r="G44" s="3">
        <v>9.8533416766806887E-3</v>
      </c>
      <c r="H44" s="3">
        <v>1.3549904958807121E-3</v>
      </c>
      <c r="I44" s="3">
        <v>0.22116043382019407</v>
      </c>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45" ht="26.25" customHeight="1" thickBot="1" x14ac:dyDescent="0.3">
      <c r="A45" s="51" t="s">
        <v>66</v>
      </c>
      <c r="B45" s="51" t="s">
        <v>109</v>
      </c>
      <c r="C45" s="52" t="s">
        <v>110</v>
      </c>
      <c r="D45" s="53"/>
      <c r="E45" s="3">
        <v>7.3308906745013419E-2</v>
      </c>
      <c r="F45" s="3">
        <v>3.2309028036954664E-3</v>
      </c>
      <c r="G45" s="3">
        <v>3.4693182457805039E-3</v>
      </c>
      <c r="H45" s="3">
        <v>2.1237137980669154E-5</v>
      </c>
      <c r="I45" s="3">
        <v>1.4123574773762201E-3</v>
      </c>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45" ht="26.25" customHeight="1" thickBot="1" x14ac:dyDescent="0.3">
      <c r="A46" s="51" t="s">
        <v>99</v>
      </c>
      <c r="B46" s="51" t="s">
        <v>111</v>
      </c>
      <c r="C46" s="52" t="s">
        <v>112</v>
      </c>
      <c r="D46" s="53"/>
      <c r="E46" s="3" t="s">
        <v>453</v>
      </c>
      <c r="F46" s="3" t="s">
        <v>453</v>
      </c>
      <c r="G46" s="3" t="s">
        <v>451</v>
      </c>
      <c r="H46" s="3" t="s">
        <v>453</v>
      </c>
      <c r="I46" s="3" t="s">
        <v>453</v>
      </c>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45" ht="26.25" customHeight="1" thickBot="1" x14ac:dyDescent="0.3">
      <c r="A47" s="51" t="s">
        <v>66</v>
      </c>
      <c r="B47" s="51" t="s">
        <v>113</v>
      </c>
      <c r="C47" s="52" t="s">
        <v>114</v>
      </c>
      <c r="D47" s="53"/>
      <c r="E47" s="3">
        <v>0.47769039904206789</v>
      </c>
      <c r="F47" s="3">
        <v>9.8044941035351413E-2</v>
      </c>
      <c r="G47" s="3">
        <v>1.0124278104250825E-2</v>
      </c>
      <c r="H47" s="3">
        <v>7.0382820158184241E-6</v>
      </c>
      <c r="I47" s="3">
        <v>5.6083602719760152E-3</v>
      </c>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45" ht="26.25" customHeight="1" thickBot="1" x14ac:dyDescent="0.3">
      <c r="A48" s="51" t="s">
        <v>115</v>
      </c>
      <c r="B48" s="51" t="s">
        <v>116</v>
      </c>
      <c r="C48" s="52" t="s">
        <v>117</v>
      </c>
      <c r="D48" s="53"/>
      <c r="E48" s="3" t="s">
        <v>454</v>
      </c>
      <c r="F48" s="3" t="s">
        <v>454</v>
      </c>
      <c r="G48" s="3" t="s">
        <v>454</v>
      </c>
      <c r="H48" s="3" t="s">
        <v>454</v>
      </c>
      <c r="I48" s="3" t="s">
        <v>454</v>
      </c>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3">
      <c r="A49" s="51" t="s">
        <v>115</v>
      </c>
      <c r="B49" s="51" t="s">
        <v>119</v>
      </c>
      <c r="C49" s="52" t="s">
        <v>120</v>
      </c>
      <c r="D49" s="53"/>
      <c r="E49" s="3" t="s">
        <v>453</v>
      </c>
      <c r="F49" s="3" t="s">
        <v>451</v>
      </c>
      <c r="G49" s="3" t="s">
        <v>453</v>
      </c>
      <c r="H49" s="3" t="s">
        <v>451</v>
      </c>
      <c r="I49" s="3" t="s">
        <v>452</v>
      </c>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3">
      <c r="A50" s="51" t="s">
        <v>115</v>
      </c>
      <c r="B50" s="51" t="s">
        <v>122</v>
      </c>
      <c r="C50" s="52" t="s">
        <v>123</v>
      </c>
      <c r="D50" s="53"/>
      <c r="E50" s="3" t="s">
        <v>454</v>
      </c>
      <c r="F50" s="3" t="s">
        <v>454</v>
      </c>
      <c r="G50" s="3" t="s">
        <v>454</v>
      </c>
      <c r="H50" s="3" t="s">
        <v>454</v>
      </c>
      <c r="I50" s="3" t="s">
        <v>454</v>
      </c>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3">
      <c r="A51" s="51" t="s">
        <v>115</v>
      </c>
      <c r="B51" s="55" t="s">
        <v>124</v>
      </c>
      <c r="C51" s="52" t="s">
        <v>125</v>
      </c>
      <c r="D51" s="53"/>
      <c r="E51" s="3" t="s">
        <v>452</v>
      </c>
      <c r="F51" s="3" t="s">
        <v>453</v>
      </c>
      <c r="G51" s="3" t="s">
        <v>452</v>
      </c>
      <c r="H51" s="3" t="s">
        <v>452</v>
      </c>
      <c r="I51" s="3" t="s">
        <v>452</v>
      </c>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3">
      <c r="A52" s="51" t="s">
        <v>115</v>
      </c>
      <c r="B52" s="55" t="s">
        <v>127</v>
      </c>
      <c r="C52" s="57" t="s">
        <v>358</v>
      </c>
      <c r="D52" s="54"/>
      <c r="E52" s="3">
        <v>4.1112728093217776E-4</v>
      </c>
      <c r="F52" s="3">
        <v>1.6820665405816768</v>
      </c>
      <c r="G52" s="3">
        <v>3.9199999999999999E-3</v>
      </c>
      <c r="H52" s="3" t="s">
        <v>452</v>
      </c>
      <c r="I52" s="3">
        <v>4.8301738000000004E-2</v>
      </c>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3">
      <c r="A53" s="51" t="s">
        <v>115</v>
      </c>
      <c r="B53" s="55" t="s">
        <v>129</v>
      </c>
      <c r="C53" s="57" t="s">
        <v>130</v>
      </c>
      <c r="D53" s="54"/>
      <c r="E53" s="3" t="s">
        <v>451</v>
      </c>
      <c r="F53" s="3">
        <v>1.2397099099782025</v>
      </c>
      <c r="G53" s="3" t="s">
        <v>452</v>
      </c>
      <c r="H53" s="3" t="s">
        <v>452</v>
      </c>
      <c r="I53" s="3" t="s">
        <v>452</v>
      </c>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3">
      <c r="A54" s="51" t="s">
        <v>115</v>
      </c>
      <c r="B54" s="55" t="s">
        <v>132</v>
      </c>
      <c r="C54" s="57" t="s">
        <v>133</v>
      </c>
      <c r="D54" s="54"/>
      <c r="E54" s="3" t="s">
        <v>452</v>
      </c>
      <c r="F54" s="3">
        <v>2.2993268265408937</v>
      </c>
      <c r="G54" s="3" t="s">
        <v>452</v>
      </c>
      <c r="H54" s="3" t="s">
        <v>452</v>
      </c>
      <c r="I54" s="3" t="s">
        <v>452</v>
      </c>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3">
      <c r="A55" s="51" t="s">
        <v>115</v>
      </c>
      <c r="B55" s="55" t="s">
        <v>134</v>
      </c>
      <c r="C55" s="57" t="s">
        <v>135</v>
      </c>
      <c r="D55" s="54"/>
      <c r="E55" s="3">
        <v>5.3318412614931282E-2</v>
      </c>
      <c r="F55" s="3">
        <v>0.14000000000000001</v>
      </c>
      <c r="G55" s="3">
        <v>1.4660374850712445</v>
      </c>
      <c r="H55" s="3" t="s">
        <v>451</v>
      </c>
      <c r="I55" s="3">
        <v>1.0891999999999999E-2</v>
      </c>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3">
      <c r="A56" s="55" t="s">
        <v>115</v>
      </c>
      <c r="B56" s="55" t="s">
        <v>137</v>
      </c>
      <c r="C56" s="57" t="s">
        <v>367</v>
      </c>
      <c r="D56" s="54"/>
      <c r="E56" s="3" t="s">
        <v>452</v>
      </c>
      <c r="F56" s="3" t="s">
        <v>452</v>
      </c>
      <c r="G56" s="3" t="s">
        <v>452</v>
      </c>
      <c r="H56" s="3" t="s">
        <v>452</v>
      </c>
      <c r="I56" s="3" t="s">
        <v>452</v>
      </c>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3">
      <c r="A57" s="51" t="s">
        <v>49</v>
      </c>
      <c r="B57" s="51" t="s">
        <v>139</v>
      </c>
      <c r="C57" s="52" t="s">
        <v>140</v>
      </c>
      <c r="D57" s="53"/>
      <c r="E57" s="3">
        <v>5.9240000000000004</v>
      </c>
      <c r="F57" s="3">
        <v>0.18475105</v>
      </c>
      <c r="G57" s="3">
        <v>2.5430000000000001</v>
      </c>
      <c r="H57" s="3">
        <v>0.44947210999999998</v>
      </c>
      <c r="I57" s="3">
        <v>6.1484789999999998E-2</v>
      </c>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3">
      <c r="A58" s="51" t="s">
        <v>49</v>
      </c>
      <c r="B58" s="51" t="s">
        <v>142</v>
      </c>
      <c r="C58" s="52" t="s">
        <v>143</v>
      </c>
      <c r="D58" s="53"/>
      <c r="E58" s="3">
        <v>1.2969999999999999</v>
      </c>
      <c r="F58" s="3">
        <v>7.8933099999999989E-3</v>
      </c>
      <c r="G58" s="3">
        <v>5.2399590000000003E-2</v>
      </c>
      <c r="H58" s="3">
        <v>7.4642700000000003E-3</v>
      </c>
      <c r="I58" s="3">
        <v>7.4484199999999999E-3</v>
      </c>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3">
      <c r="A59" s="51" t="s">
        <v>49</v>
      </c>
      <c r="B59" s="59" t="s">
        <v>145</v>
      </c>
      <c r="C59" s="52" t="s">
        <v>368</v>
      </c>
      <c r="D59" s="53"/>
      <c r="E59" s="3">
        <v>1.681396005758947</v>
      </c>
      <c r="F59" s="3">
        <v>0.19443120866666666</v>
      </c>
      <c r="G59" s="3">
        <v>0.99025799250735302</v>
      </c>
      <c r="H59" s="3">
        <v>6.3170536585365852E-2</v>
      </c>
      <c r="I59" s="3">
        <v>0.11526619708053791</v>
      </c>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3">
      <c r="A60" s="51" t="s">
        <v>49</v>
      </c>
      <c r="B60" s="59" t="s">
        <v>146</v>
      </c>
      <c r="C60" s="52" t="s">
        <v>147</v>
      </c>
      <c r="D60" s="86"/>
      <c r="E60" s="3" t="s">
        <v>452</v>
      </c>
      <c r="F60" s="3" t="s">
        <v>452</v>
      </c>
      <c r="G60" s="3" t="s">
        <v>452</v>
      </c>
      <c r="H60" s="3" t="s">
        <v>452</v>
      </c>
      <c r="I60" s="3">
        <v>0.71409813</v>
      </c>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3">
      <c r="A61" s="51" t="s">
        <v>49</v>
      </c>
      <c r="B61" s="59" t="s">
        <v>148</v>
      </c>
      <c r="C61" s="52" t="s">
        <v>149</v>
      </c>
      <c r="D61" s="53"/>
      <c r="E61" s="3" t="s">
        <v>452</v>
      </c>
      <c r="F61" s="3" t="s">
        <v>452</v>
      </c>
      <c r="G61" s="3" t="s">
        <v>452</v>
      </c>
      <c r="H61" s="3" t="s">
        <v>452</v>
      </c>
      <c r="I61" s="3">
        <v>0.47563894460952194</v>
      </c>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3">
      <c r="A62" s="51" t="s">
        <v>49</v>
      </c>
      <c r="B62" s="59" t="s">
        <v>150</v>
      </c>
      <c r="C62" s="52" t="s">
        <v>151</v>
      </c>
      <c r="D62" s="53"/>
      <c r="E62" s="3" t="s">
        <v>452</v>
      </c>
      <c r="F62" s="3" t="s">
        <v>452</v>
      </c>
      <c r="G62" s="3" t="s">
        <v>452</v>
      </c>
      <c r="H62" s="3" t="s">
        <v>452</v>
      </c>
      <c r="I62" s="3">
        <v>1.9522099114096963E-3</v>
      </c>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3">
      <c r="A63" s="51" t="s">
        <v>49</v>
      </c>
      <c r="B63" s="59" t="s">
        <v>152</v>
      </c>
      <c r="C63" s="57" t="s">
        <v>153</v>
      </c>
      <c r="D63" s="60"/>
      <c r="E63" s="3">
        <v>0.33240500000000001</v>
      </c>
      <c r="F63" s="3">
        <v>0.35769550000000006</v>
      </c>
      <c r="G63" s="3">
        <v>2.7543410000000002</v>
      </c>
      <c r="H63" s="3" t="s">
        <v>451</v>
      </c>
      <c r="I63" s="3">
        <v>0.42555380368050766</v>
      </c>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3">
      <c r="A64" s="51" t="s">
        <v>49</v>
      </c>
      <c r="B64" s="59" t="s">
        <v>154</v>
      </c>
      <c r="C64" s="52" t="s">
        <v>155</v>
      </c>
      <c r="D64" s="53"/>
      <c r="E64" s="3">
        <v>0.27270156400000001</v>
      </c>
      <c r="F64" s="3" t="s">
        <v>453</v>
      </c>
      <c r="G64" s="3" t="s">
        <v>451</v>
      </c>
      <c r="H64" s="3" t="s">
        <v>451</v>
      </c>
      <c r="I64" s="3" t="s">
        <v>453</v>
      </c>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3">
      <c r="A65" s="51" t="s">
        <v>49</v>
      </c>
      <c r="B65" s="55" t="s">
        <v>157</v>
      </c>
      <c r="C65" s="52" t="s">
        <v>158</v>
      </c>
      <c r="D65" s="53"/>
      <c r="E65" s="3">
        <v>0.39027000000000001</v>
      </c>
      <c r="F65" s="3" t="s">
        <v>452</v>
      </c>
      <c r="G65" s="3" t="s">
        <v>451</v>
      </c>
      <c r="H65" s="3">
        <v>3.3847999999999996E-2</v>
      </c>
      <c r="I65" s="3" t="s">
        <v>452</v>
      </c>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3">
      <c r="A66" s="51" t="s">
        <v>49</v>
      </c>
      <c r="B66" s="55" t="s">
        <v>160</v>
      </c>
      <c r="C66" s="52" t="s">
        <v>161</v>
      </c>
      <c r="D66" s="53"/>
      <c r="E66" s="3" t="s">
        <v>454</v>
      </c>
      <c r="F66" s="3" t="s">
        <v>454</v>
      </c>
      <c r="G66" s="3" t="s">
        <v>454</v>
      </c>
      <c r="H66" s="3" t="s">
        <v>454</v>
      </c>
      <c r="I66" s="3" t="s">
        <v>454</v>
      </c>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3">
      <c r="A67" s="51" t="s">
        <v>49</v>
      </c>
      <c r="B67" s="55" t="s">
        <v>163</v>
      </c>
      <c r="C67" s="52" t="s">
        <v>164</v>
      </c>
      <c r="D67" s="53"/>
      <c r="E67" s="3" t="s">
        <v>454</v>
      </c>
      <c r="F67" s="3" t="s">
        <v>454</v>
      </c>
      <c r="G67" s="3" t="s">
        <v>454</v>
      </c>
      <c r="H67" s="3" t="s">
        <v>454</v>
      </c>
      <c r="I67" s="3" t="s">
        <v>454</v>
      </c>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3">
      <c r="A68" s="51" t="s">
        <v>49</v>
      </c>
      <c r="B68" s="55" t="s">
        <v>166</v>
      </c>
      <c r="C68" s="52" t="s">
        <v>167</v>
      </c>
      <c r="D68" s="53"/>
      <c r="E68" s="3">
        <v>1.21E-2</v>
      </c>
      <c r="F68" s="3" t="s">
        <v>452</v>
      </c>
      <c r="G68" s="3">
        <v>2.7216000000000001E-2</v>
      </c>
      <c r="H68" s="3" t="s">
        <v>452</v>
      </c>
      <c r="I68" s="3" t="s">
        <v>453</v>
      </c>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3">
      <c r="A69" s="51" t="s">
        <v>49</v>
      </c>
      <c r="B69" s="51" t="s">
        <v>169</v>
      </c>
      <c r="C69" s="52" t="s">
        <v>170</v>
      </c>
      <c r="D69" s="58"/>
      <c r="E69" s="3" t="s">
        <v>454</v>
      </c>
      <c r="F69" s="3" t="s">
        <v>454</v>
      </c>
      <c r="G69" s="3" t="s">
        <v>454</v>
      </c>
      <c r="H69" s="3" t="s">
        <v>454</v>
      </c>
      <c r="I69" s="3" t="s">
        <v>454</v>
      </c>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3">
      <c r="A70" s="51" t="s">
        <v>49</v>
      </c>
      <c r="B70" s="51" t="s">
        <v>172</v>
      </c>
      <c r="C70" s="52" t="s">
        <v>351</v>
      </c>
      <c r="D70" s="58"/>
      <c r="E70" s="3">
        <v>4.3628619381249996</v>
      </c>
      <c r="F70" s="3">
        <v>5.8861211529999977</v>
      </c>
      <c r="G70" s="3">
        <v>2.0071411399999999</v>
      </c>
      <c r="H70" s="3">
        <v>0.67090081250000011</v>
      </c>
      <c r="I70" s="3">
        <v>0.18161956439999999</v>
      </c>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3">
      <c r="A71" s="51" t="s">
        <v>49</v>
      </c>
      <c r="B71" s="51" t="s">
        <v>173</v>
      </c>
      <c r="C71" s="52" t="s">
        <v>174</v>
      </c>
      <c r="D71" s="58"/>
      <c r="E71" s="3" t="s">
        <v>453</v>
      </c>
      <c r="F71" s="3" t="s">
        <v>453</v>
      </c>
      <c r="G71" s="3" t="s">
        <v>453</v>
      </c>
      <c r="H71" s="3" t="s">
        <v>453</v>
      </c>
      <c r="I71" s="3" t="s">
        <v>453</v>
      </c>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3">
      <c r="A72" s="51" t="s">
        <v>49</v>
      </c>
      <c r="B72" s="51" t="s">
        <v>175</v>
      </c>
      <c r="C72" s="52" t="s">
        <v>176</v>
      </c>
      <c r="D72" s="53"/>
      <c r="E72" s="3">
        <v>4.6836897016442007</v>
      </c>
      <c r="F72" s="3">
        <v>0.33253820148670399</v>
      </c>
      <c r="G72" s="3">
        <v>4.6800660133948888</v>
      </c>
      <c r="H72" s="3">
        <v>6.8724900000000005E-2</v>
      </c>
      <c r="I72" s="3">
        <v>0.36666529304118717</v>
      </c>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3">
      <c r="A73" s="51" t="s">
        <v>49</v>
      </c>
      <c r="B73" s="51" t="s">
        <v>178</v>
      </c>
      <c r="C73" s="52" t="s">
        <v>179</v>
      </c>
      <c r="D73" s="53"/>
      <c r="E73" s="3" t="s">
        <v>453</v>
      </c>
      <c r="F73" s="3" t="s">
        <v>453</v>
      </c>
      <c r="G73" s="3" t="s">
        <v>453</v>
      </c>
      <c r="H73" s="3" t="s">
        <v>452</v>
      </c>
      <c r="I73" s="3" t="s">
        <v>453</v>
      </c>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3">
      <c r="A74" s="51" t="s">
        <v>49</v>
      </c>
      <c r="B74" s="51" t="s">
        <v>181</v>
      </c>
      <c r="C74" s="52" t="s">
        <v>182</v>
      </c>
      <c r="D74" s="53"/>
      <c r="E74" s="3" t="s">
        <v>453</v>
      </c>
      <c r="F74" s="3" t="s">
        <v>453</v>
      </c>
      <c r="G74" s="3" t="s">
        <v>453</v>
      </c>
      <c r="H74" s="3" t="s">
        <v>453</v>
      </c>
      <c r="I74" s="3" t="s">
        <v>453</v>
      </c>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3">
      <c r="A75" s="51" t="s">
        <v>49</v>
      </c>
      <c r="B75" s="51" t="s">
        <v>184</v>
      </c>
      <c r="C75" s="52" t="s">
        <v>185</v>
      </c>
      <c r="D75" s="58"/>
      <c r="E75" s="3" t="s">
        <v>453</v>
      </c>
      <c r="F75" s="3" t="s">
        <v>453</v>
      </c>
      <c r="G75" s="3" t="s">
        <v>453</v>
      </c>
      <c r="H75" s="3" t="s">
        <v>453</v>
      </c>
      <c r="I75" s="3" t="s">
        <v>453</v>
      </c>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3">
      <c r="A76" s="51" t="s">
        <v>49</v>
      </c>
      <c r="B76" s="51" t="s">
        <v>187</v>
      </c>
      <c r="C76" s="52" t="s">
        <v>188</v>
      </c>
      <c r="D76" s="53"/>
      <c r="E76" s="3" t="s">
        <v>453</v>
      </c>
      <c r="F76" s="3" t="s">
        <v>453</v>
      </c>
      <c r="G76" s="3" t="s">
        <v>453</v>
      </c>
      <c r="H76" s="3" t="s">
        <v>453</v>
      </c>
      <c r="I76" s="3" t="s">
        <v>453</v>
      </c>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3">
      <c r="A77" s="51" t="s">
        <v>49</v>
      </c>
      <c r="B77" s="51" t="s">
        <v>190</v>
      </c>
      <c r="C77" s="52" t="s">
        <v>191</v>
      </c>
      <c r="D77" s="53"/>
      <c r="E77" s="3" t="s">
        <v>453</v>
      </c>
      <c r="F77" s="3" t="s">
        <v>453</v>
      </c>
      <c r="G77" s="3" t="s">
        <v>453</v>
      </c>
      <c r="H77" s="3" t="s">
        <v>453</v>
      </c>
      <c r="I77" s="3" t="s">
        <v>453</v>
      </c>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3">
      <c r="A78" s="51" t="s">
        <v>49</v>
      </c>
      <c r="B78" s="51" t="s">
        <v>193</v>
      </c>
      <c r="C78" s="52" t="s">
        <v>194</v>
      </c>
      <c r="D78" s="53"/>
      <c r="E78" s="3" t="s">
        <v>453</v>
      </c>
      <c r="F78" s="3" t="s">
        <v>453</v>
      </c>
      <c r="G78" s="3" t="s">
        <v>453</v>
      </c>
      <c r="H78" s="3" t="s">
        <v>453</v>
      </c>
      <c r="I78" s="3" t="s">
        <v>453</v>
      </c>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3">
      <c r="A79" s="51" t="s">
        <v>49</v>
      </c>
      <c r="B79" s="51" t="s">
        <v>196</v>
      </c>
      <c r="C79" s="52" t="s">
        <v>197</v>
      </c>
      <c r="D79" s="53"/>
      <c r="E79" s="3" t="s">
        <v>453</v>
      </c>
      <c r="F79" s="3" t="s">
        <v>453</v>
      </c>
      <c r="G79" s="3" t="s">
        <v>453</v>
      </c>
      <c r="H79" s="3" t="s">
        <v>453</v>
      </c>
      <c r="I79" s="3" t="s">
        <v>453</v>
      </c>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3">
      <c r="A80" s="51" t="s">
        <v>49</v>
      </c>
      <c r="B80" s="55" t="s">
        <v>199</v>
      </c>
      <c r="C80" s="57" t="s">
        <v>200</v>
      </c>
      <c r="D80" s="53"/>
      <c r="E80" s="3">
        <v>0.47961596499999998</v>
      </c>
      <c r="F80" s="3">
        <v>0.28543807100000002</v>
      </c>
      <c r="G80" s="3">
        <v>1.3004869610000003</v>
      </c>
      <c r="H80" s="3">
        <v>1.8475000000000002E-2</v>
      </c>
      <c r="I80" s="3">
        <v>2.5657658812800726E-2</v>
      </c>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45" ht="26.25" customHeight="1" thickBot="1" x14ac:dyDescent="0.3">
      <c r="A81" s="51" t="s">
        <v>49</v>
      </c>
      <c r="B81" s="55" t="s">
        <v>201</v>
      </c>
      <c r="C81" s="57" t="s">
        <v>202</v>
      </c>
      <c r="D81" s="53"/>
      <c r="E81" s="3" t="s">
        <v>453</v>
      </c>
      <c r="F81" s="3" t="s">
        <v>453</v>
      </c>
      <c r="G81" s="3" t="s">
        <v>453</v>
      </c>
      <c r="H81" s="3" t="s">
        <v>452</v>
      </c>
      <c r="I81" s="3">
        <v>2.1201783445203926E-3</v>
      </c>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45" ht="26.25" customHeight="1" thickBot="1" x14ac:dyDescent="0.3">
      <c r="A82" s="51" t="s">
        <v>204</v>
      </c>
      <c r="B82" s="55" t="s">
        <v>205</v>
      </c>
      <c r="C82" s="61" t="s">
        <v>206</v>
      </c>
      <c r="D82" s="53"/>
      <c r="E82" s="3" t="s">
        <v>452</v>
      </c>
      <c r="F82" s="3">
        <v>22.525194682269785</v>
      </c>
      <c r="G82" s="3" t="s">
        <v>452</v>
      </c>
      <c r="H82" s="3" t="s">
        <v>452</v>
      </c>
      <c r="I82" s="3" t="s">
        <v>452</v>
      </c>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45" ht="26.25" customHeight="1" thickBot="1" x14ac:dyDescent="0.3">
      <c r="A83" s="51" t="s">
        <v>49</v>
      </c>
      <c r="B83" s="62" t="s">
        <v>207</v>
      </c>
      <c r="C83" s="63" t="s">
        <v>208</v>
      </c>
      <c r="D83" s="53"/>
      <c r="E83" s="3">
        <v>8.8000709999999996E-3</v>
      </c>
      <c r="F83" s="3">
        <v>6.1106409119999996E-2</v>
      </c>
      <c r="G83" s="3">
        <v>2.0493919999999993E-3</v>
      </c>
      <c r="H83" s="3" t="s">
        <v>452</v>
      </c>
      <c r="I83" s="3">
        <v>8.6170734579675626E-3</v>
      </c>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45" ht="26.25" customHeight="1" thickBot="1" x14ac:dyDescent="0.3">
      <c r="A84" s="51" t="s">
        <v>49</v>
      </c>
      <c r="B84" s="62" t="s">
        <v>209</v>
      </c>
      <c r="C84" s="63" t="s">
        <v>210</v>
      </c>
      <c r="D84" s="53"/>
      <c r="E84" s="3">
        <v>6.4139999999999996E-3</v>
      </c>
      <c r="F84" s="3">
        <v>0.02</v>
      </c>
      <c r="G84" s="3" t="s">
        <v>451</v>
      </c>
      <c r="H84" s="3" t="s">
        <v>452</v>
      </c>
      <c r="I84" s="3" t="s">
        <v>452</v>
      </c>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45" ht="26.25" customHeight="1" thickBot="1" x14ac:dyDescent="0.3">
      <c r="A85" s="51" t="s">
        <v>204</v>
      </c>
      <c r="B85" s="57" t="s">
        <v>211</v>
      </c>
      <c r="C85" s="63" t="s">
        <v>369</v>
      </c>
      <c r="D85" s="53"/>
      <c r="E85" s="3">
        <v>9.97809299999999E-3</v>
      </c>
      <c r="F85" s="3">
        <v>8.3777600084856516</v>
      </c>
      <c r="G85" s="3">
        <v>5.8100000000000003E-4</v>
      </c>
      <c r="H85" s="3">
        <v>4.2000000000000002E-4</v>
      </c>
      <c r="I85" s="3" t="s">
        <v>452</v>
      </c>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45" ht="26.25" customHeight="1" thickBot="1" x14ac:dyDescent="0.3">
      <c r="A86" s="51" t="s">
        <v>204</v>
      </c>
      <c r="B86" s="57" t="s">
        <v>213</v>
      </c>
      <c r="C86" s="61" t="s">
        <v>214</v>
      </c>
      <c r="D86" s="53"/>
      <c r="E86" s="3" t="s">
        <v>451</v>
      </c>
      <c r="F86" s="3">
        <v>1.5042302729161858</v>
      </c>
      <c r="G86" s="3" t="s">
        <v>451</v>
      </c>
      <c r="H86" s="3" t="s">
        <v>451</v>
      </c>
      <c r="I86" s="3" t="s">
        <v>452</v>
      </c>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45" ht="26.25" customHeight="1" thickBot="1" x14ac:dyDescent="0.3">
      <c r="A87" s="51" t="s">
        <v>204</v>
      </c>
      <c r="B87" s="57" t="s">
        <v>216</v>
      </c>
      <c r="C87" s="61" t="s">
        <v>217</v>
      </c>
      <c r="D87" s="53"/>
      <c r="E87" s="3" t="s">
        <v>452</v>
      </c>
      <c r="F87" s="3">
        <v>0.42537225457759198</v>
      </c>
      <c r="G87" s="3" t="s">
        <v>452</v>
      </c>
      <c r="H87" s="3" t="s">
        <v>452</v>
      </c>
      <c r="I87" s="3" t="s">
        <v>452</v>
      </c>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45" ht="26.25" customHeight="1" thickBot="1" x14ac:dyDescent="0.3">
      <c r="A88" s="51" t="s">
        <v>204</v>
      </c>
      <c r="B88" s="57" t="s">
        <v>218</v>
      </c>
      <c r="C88" s="61" t="s">
        <v>219</v>
      </c>
      <c r="D88" s="53"/>
      <c r="E88" s="3">
        <v>5.2800000000000004E-4</v>
      </c>
      <c r="F88" s="3">
        <v>4.6229483829267171</v>
      </c>
      <c r="G88" s="3" t="s">
        <v>451</v>
      </c>
      <c r="H88" s="3">
        <v>6.4400000000000004E-4</v>
      </c>
      <c r="I88" s="3" t="s">
        <v>452</v>
      </c>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45" ht="26.25" customHeight="1" thickBot="1" x14ac:dyDescent="0.3">
      <c r="A89" s="51" t="s">
        <v>204</v>
      </c>
      <c r="B89" s="57" t="s">
        <v>220</v>
      </c>
      <c r="C89" s="61" t="s">
        <v>221</v>
      </c>
      <c r="D89" s="53"/>
      <c r="E89" s="3">
        <v>2.653E-3</v>
      </c>
      <c r="F89" s="3">
        <v>1.5249405003333334</v>
      </c>
      <c r="G89" s="3">
        <v>4.4720000000000003E-3</v>
      </c>
      <c r="H89" s="3" t="s">
        <v>451</v>
      </c>
      <c r="I89" s="3" t="s">
        <v>452</v>
      </c>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45" s="5" customFormat="1" ht="26.25" customHeight="1" thickBot="1" x14ac:dyDescent="0.3">
      <c r="A90" s="51" t="s">
        <v>204</v>
      </c>
      <c r="B90" s="57" t="s">
        <v>222</v>
      </c>
      <c r="C90" s="61" t="s">
        <v>223</v>
      </c>
      <c r="D90" s="53"/>
      <c r="E90" s="3" t="s">
        <v>452</v>
      </c>
      <c r="F90" s="3">
        <v>1.8262282019550324</v>
      </c>
      <c r="G90" s="3" t="s">
        <v>452</v>
      </c>
      <c r="H90" s="3" t="s">
        <v>452</v>
      </c>
      <c r="I90" s="3" t="s">
        <v>452</v>
      </c>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c r="AN90" s="1"/>
      <c r="AO90" s="1"/>
      <c r="AP90" s="1"/>
      <c r="AQ90" s="1"/>
      <c r="AR90" s="1"/>
      <c r="AS90" s="1"/>
    </row>
    <row r="91" spans="1:45" ht="26.25" customHeight="1" thickBot="1" x14ac:dyDescent="0.3">
      <c r="A91" s="51" t="s">
        <v>204</v>
      </c>
      <c r="B91" s="55" t="s">
        <v>370</v>
      </c>
      <c r="C91" s="57" t="s">
        <v>224</v>
      </c>
      <c r="D91" s="53"/>
      <c r="E91" s="3">
        <v>2.0030117419188125E-2</v>
      </c>
      <c r="F91" s="3">
        <v>8.1122566797908885E-2</v>
      </c>
      <c r="G91" s="3">
        <v>5.7708033016493753E-3</v>
      </c>
      <c r="H91" s="3">
        <v>0.13577022974410125</v>
      </c>
      <c r="I91" s="3">
        <v>0.33553674611520001</v>
      </c>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45" ht="26.25" customHeight="1" thickBot="1" x14ac:dyDescent="0.3">
      <c r="A92" s="51" t="s">
        <v>49</v>
      </c>
      <c r="B92" s="51" t="s">
        <v>225</v>
      </c>
      <c r="C92" s="52" t="s">
        <v>226</v>
      </c>
      <c r="D92" s="58"/>
      <c r="E92" s="3">
        <v>9.6000000000000002E-4</v>
      </c>
      <c r="F92" s="3">
        <v>0.72908477999999999</v>
      </c>
      <c r="G92" s="3" t="s">
        <v>453</v>
      </c>
      <c r="H92" s="3" t="s">
        <v>451</v>
      </c>
      <c r="I92" s="3" t="s">
        <v>453</v>
      </c>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45" ht="26.25" customHeight="1" thickBot="1" x14ac:dyDescent="0.3">
      <c r="A93" s="51" t="s">
        <v>49</v>
      </c>
      <c r="B93" s="55" t="s">
        <v>228</v>
      </c>
      <c r="C93" s="52" t="s">
        <v>371</v>
      </c>
      <c r="D93" s="58"/>
      <c r="E93" s="3">
        <v>7.7006687909000004E-2</v>
      </c>
      <c r="F93" s="3">
        <v>3.4556517337624562</v>
      </c>
      <c r="G93" s="3">
        <v>2.4077999999999999E-2</v>
      </c>
      <c r="H93" s="3" t="s">
        <v>451</v>
      </c>
      <c r="I93" s="3">
        <v>3.0371095303173147E-2</v>
      </c>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45" ht="26.25" customHeight="1" thickBot="1" x14ac:dyDescent="0.3">
      <c r="A94" s="51" t="s">
        <v>49</v>
      </c>
      <c r="B94" s="64" t="s">
        <v>372</v>
      </c>
      <c r="C94" s="52" t="s">
        <v>230</v>
      </c>
      <c r="D94" s="53"/>
      <c r="E94" s="3" t="s">
        <v>454</v>
      </c>
      <c r="F94" s="3" t="s">
        <v>454</v>
      </c>
      <c r="G94" s="3" t="s">
        <v>454</v>
      </c>
      <c r="H94" s="3" t="s">
        <v>454</v>
      </c>
      <c r="I94" s="3" t="s">
        <v>454</v>
      </c>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45" ht="26.25" customHeight="1" thickBot="1" x14ac:dyDescent="0.3">
      <c r="A95" s="51" t="s">
        <v>49</v>
      </c>
      <c r="B95" s="64" t="s">
        <v>231</v>
      </c>
      <c r="C95" s="52" t="s">
        <v>232</v>
      </c>
      <c r="D95" s="58"/>
      <c r="E95" s="3">
        <v>0.67333199999999993</v>
      </c>
      <c r="F95" s="3" t="s">
        <v>452</v>
      </c>
      <c r="G95" s="3" t="s">
        <v>451</v>
      </c>
      <c r="H95" s="3" t="s">
        <v>451</v>
      </c>
      <c r="I95" s="3" t="s">
        <v>453</v>
      </c>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45" ht="26.25" customHeight="1" thickBot="1" x14ac:dyDescent="0.3">
      <c r="A96" s="51" t="s">
        <v>49</v>
      </c>
      <c r="B96" s="55" t="s">
        <v>233</v>
      </c>
      <c r="C96" s="52" t="s">
        <v>234</v>
      </c>
      <c r="D96" s="65"/>
      <c r="E96" s="3" t="s">
        <v>454</v>
      </c>
      <c r="F96" s="3" t="s">
        <v>454</v>
      </c>
      <c r="G96" s="3" t="s">
        <v>454</v>
      </c>
      <c r="H96" s="3" t="s">
        <v>454</v>
      </c>
      <c r="I96" s="3" t="s">
        <v>454</v>
      </c>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3">
      <c r="A97" s="51" t="s">
        <v>49</v>
      </c>
      <c r="B97" s="55" t="s">
        <v>235</v>
      </c>
      <c r="C97" s="52" t="s">
        <v>236</v>
      </c>
      <c r="D97" s="65"/>
      <c r="E97" s="3" t="s">
        <v>452</v>
      </c>
      <c r="F97" s="3" t="s">
        <v>452</v>
      </c>
      <c r="G97" s="3" t="s">
        <v>452</v>
      </c>
      <c r="H97" s="3" t="s">
        <v>452</v>
      </c>
      <c r="I97" s="3" t="s">
        <v>452</v>
      </c>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3">
      <c r="A98" s="51" t="s">
        <v>49</v>
      </c>
      <c r="B98" s="55" t="s">
        <v>237</v>
      </c>
      <c r="C98" s="57" t="s">
        <v>238</v>
      </c>
      <c r="D98" s="65"/>
      <c r="E98" s="3" t="s">
        <v>451</v>
      </c>
      <c r="F98" s="3" t="s">
        <v>453</v>
      </c>
      <c r="G98" s="3" t="s">
        <v>451</v>
      </c>
      <c r="H98" s="3">
        <v>4.7999999999999996E-4</v>
      </c>
      <c r="I98" s="3">
        <v>0.11935576476429997</v>
      </c>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3">
      <c r="A99" s="51" t="s">
        <v>239</v>
      </c>
      <c r="B99" s="51" t="s">
        <v>240</v>
      </c>
      <c r="C99" s="52" t="s">
        <v>373</v>
      </c>
      <c r="D99" s="65"/>
      <c r="E99" s="3">
        <v>0.39835780466117421</v>
      </c>
      <c r="F99" s="3">
        <v>14.506485673713545</v>
      </c>
      <c r="G99" s="3" t="s">
        <v>452</v>
      </c>
      <c r="H99" s="3">
        <v>7.0044209856566679</v>
      </c>
      <c r="I99" s="3">
        <v>4.7241185434423967E-2</v>
      </c>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3">
      <c r="A100" s="51" t="s">
        <v>239</v>
      </c>
      <c r="B100" s="51" t="s">
        <v>242</v>
      </c>
      <c r="C100" s="52" t="s">
        <v>374</v>
      </c>
      <c r="D100" s="65"/>
      <c r="E100" s="3">
        <v>0.92306089535277092</v>
      </c>
      <c r="F100" s="3">
        <v>18.329555215133727</v>
      </c>
      <c r="G100" s="3" t="s">
        <v>452</v>
      </c>
      <c r="H100" s="3">
        <v>10.564104244206849</v>
      </c>
      <c r="I100" s="3">
        <v>9.7133273412285129E-2</v>
      </c>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3">
      <c r="A101" s="51" t="s">
        <v>239</v>
      </c>
      <c r="B101" s="51" t="s">
        <v>243</v>
      </c>
      <c r="C101" s="52" t="s">
        <v>244</v>
      </c>
      <c r="D101" s="65"/>
      <c r="E101" s="3">
        <v>4.2709856488079611E-3</v>
      </c>
      <c r="F101" s="3">
        <v>3.7475846631038263E-2</v>
      </c>
      <c r="G101" s="3" t="s">
        <v>452</v>
      </c>
      <c r="H101" s="3">
        <v>9.5353028974013321E-2</v>
      </c>
      <c r="I101" s="3">
        <v>2.1383193546612189E-3</v>
      </c>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3">
      <c r="A102" s="51" t="s">
        <v>239</v>
      </c>
      <c r="B102" s="51" t="s">
        <v>245</v>
      </c>
      <c r="C102" s="52" t="s">
        <v>352</v>
      </c>
      <c r="D102" s="65"/>
      <c r="E102" s="3">
        <v>0.2972976964985844</v>
      </c>
      <c r="F102" s="3">
        <v>1.0726000014154087</v>
      </c>
      <c r="G102" s="3" t="s">
        <v>452</v>
      </c>
      <c r="H102" s="3">
        <v>8.7646800069266675</v>
      </c>
      <c r="I102" s="3">
        <v>3.1499968449924441E-2</v>
      </c>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3">
      <c r="A103" s="51" t="s">
        <v>239</v>
      </c>
      <c r="B103" s="51" t="s">
        <v>246</v>
      </c>
      <c r="C103" s="52" t="s">
        <v>247</v>
      </c>
      <c r="D103" s="65"/>
      <c r="E103" s="3" t="s">
        <v>454</v>
      </c>
      <c r="F103" s="3" t="s">
        <v>454</v>
      </c>
      <c r="G103" s="3" t="s">
        <v>454</v>
      </c>
      <c r="H103" s="3" t="s">
        <v>454</v>
      </c>
      <c r="I103" s="3" t="s">
        <v>454</v>
      </c>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3">
      <c r="A104" s="51" t="s">
        <v>239</v>
      </c>
      <c r="B104" s="51" t="s">
        <v>248</v>
      </c>
      <c r="C104" s="52" t="s">
        <v>249</v>
      </c>
      <c r="D104" s="65"/>
      <c r="E104" s="3">
        <v>1.7658456460866234E-2</v>
      </c>
      <c r="F104" s="3">
        <v>5.6405669227930069E-2</v>
      </c>
      <c r="G104" s="3" t="s">
        <v>452</v>
      </c>
      <c r="H104" s="3">
        <v>0.13381885805698898</v>
      </c>
      <c r="I104" s="3">
        <v>5.1364812402457654E-4</v>
      </c>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3">
      <c r="A105" s="51" t="s">
        <v>239</v>
      </c>
      <c r="B105" s="51" t="s">
        <v>250</v>
      </c>
      <c r="C105" s="52" t="s">
        <v>251</v>
      </c>
      <c r="D105" s="65"/>
      <c r="E105" s="3">
        <v>6.0447466147333824E-2</v>
      </c>
      <c r="F105" s="3">
        <v>0.68999438182345285</v>
      </c>
      <c r="G105" s="3" t="s">
        <v>452</v>
      </c>
      <c r="H105" s="3">
        <v>0.56558761097036148</v>
      </c>
      <c r="I105" s="3">
        <v>1.0217268312284519E-2</v>
      </c>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3">
      <c r="A106" s="51" t="s">
        <v>239</v>
      </c>
      <c r="B106" s="51" t="s">
        <v>252</v>
      </c>
      <c r="C106" s="52" t="s">
        <v>253</v>
      </c>
      <c r="D106" s="65"/>
      <c r="E106" s="3" t="s">
        <v>453</v>
      </c>
      <c r="F106" s="3" t="s">
        <v>453</v>
      </c>
      <c r="G106" s="3" t="s">
        <v>452</v>
      </c>
      <c r="H106" s="3" t="s">
        <v>453</v>
      </c>
      <c r="I106" s="3" t="s">
        <v>453</v>
      </c>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3">
      <c r="A107" s="51" t="s">
        <v>239</v>
      </c>
      <c r="B107" s="51" t="s">
        <v>254</v>
      </c>
      <c r="C107" s="52" t="s">
        <v>346</v>
      </c>
      <c r="D107" s="65"/>
      <c r="E107" s="3">
        <v>2.0420998444816419E-2</v>
      </c>
      <c r="F107" s="3">
        <v>0.36466894787882131</v>
      </c>
      <c r="G107" s="3" t="s">
        <v>452</v>
      </c>
      <c r="H107" s="3">
        <v>1.3223392014558646</v>
      </c>
      <c r="I107" s="3">
        <v>2.3249677694795683E-2</v>
      </c>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3">
      <c r="A108" s="51" t="s">
        <v>239</v>
      </c>
      <c r="B108" s="51" t="s">
        <v>255</v>
      </c>
      <c r="C108" s="52" t="s">
        <v>347</v>
      </c>
      <c r="D108" s="65"/>
      <c r="E108" s="3">
        <v>7.4816540322463765E-2</v>
      </c>
      <c r="F108" s="3">
        <v>2.6152577667608607</v>
      </c>
      <c r="G108" s="3" t="s">
        <v>452</v>
      </c>
      <c r="H108" s="3">
        <v>3.1081372042571926</v>
      </c>
      <c r="I108" s="3">
        <v>6.017432740314118E-2</v>
      </c>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3">
      <c r="A109" s="51" t="s">
        <v>239</v>
      </c>
      <c r="B109" s="51" t="s">
        <v>256</v>
      </c>
      <c r="C109" s="52" t="s">
        <v>348</v>
      </c>
      <c r="D109" s="65"/>
      <c r="E109" s="3" t="s">
        <v>453</v>
      </c>
      <c r="F109" s="3" t="s">
        <v>453</v>
      </c>
      <c r="G109" s="3" t="s">
        <v>452</v>
      </c>
      <c r="H109" s="3" t="s">
        <v>453</v>
      </c>
      <c r="I109" s="3" t="s">
        <v>453</v>
      </c>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3">
      <c r="A110" s="51" t="s">
        <v>239</v>
      </c>
      <c r="B110" s="51" t="s">
        <v>257</v>
      </c>
      <c r="C110" s="52" t="s">
        <v>349</v>
      </c>
      <c r="D110" s="65"/>
      <c r="E110" s="3">
        <v>8.0084467298351667E-4</v>
      </c>
      <c r="F110" s="3">
        <v>0.41405826246149274</v>
      </c>
      <c r="G110" s="3" t="s">
        <v>452</v>
      </c>
      <c r="H110" s="3">
        <v>0.27534627347236962</v>
      </c>
      <c r="I110" s="3">
        <v>2.4621029852849068E-2</v>
      </c>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3">
      <c r="A111" s="51" t="s">
        <v>239</v>
      </c>
      <c r="B111" s="51" t="s">
        <v>258</v>
      </c>
      <c r="C111" s="52" t="s">
        <v>343</v>
      </c>
      <c r="D111" s="65"/>
      <c r="E111" s="3">
        <v>1.7447812030294476E-3</v>
      </c>
      <c r="F111" s="3">
        <v>6.5483300000000006E-4</v>
      </c>
      <c r="G111" s="3" t="s">
        <v>452</v>
      </c>
      <c r="H111" s="3">
        <v>1.1304530540216101E-2</v>
      </c>
      <c r="I111" s="3">
        <v>8.8200000000000009E-8</v>
      </c>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3">
      <c r="A112" s="51" t="s">
        <v>259</v>
      </c>
      <c r="B112" s="51" t="s">
        <v>260</v>
      </c>
      <c r="C112" s="52" t="s">
        <v>261</v>
      </c>
      <c r="D112" s="53"/>
      <c r="E112" s="3">
        <v>4.7319182102791553</v>
      </c>
      <c r="F112" s="3" t="s">
        <v>452</v>
      </c>
      <c r="G112" s="3" t="s">
        <v>452</v>
      </c>
      <c r="H112" s="3">
        <v>4.0629687804271439</v>
      </c>
      <c r="I112" s="3" t="s">
        <v>452</v>
      </c>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3">
      <c r="A113" s="51" t="s">
        <v>259</v>
      </c>
      <c r="B113" s="66" t="s">
        <v>262</v>
      </c>
      <c r="C113" s="67" t="s">
        <v>263</v>
      </c>
      <c r="D113" s="53"/>
      <c r="E113" s="3">
        <v>4.3172133709085649</v>
      </c>
      <c r="F113" s="3">
        <v>3.1077492508559246</v>
      </c>
      <c r="G113" s="3" t="s">
        <v>452</v>
      </c>
      <c r="H113" s="3">
        <v>12.571275948855549</v>
      </c>
      <c r="I113" s="3" t="s">
        <v>452</v>
      </c>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3">
      <c r="A114" s="51" t="s">
        <v>259</v>
      </c>
      <c r="B114" s="66" t="s">
        <v>264</v>
      </c>
      <c r="C114" s="67" t="s">
        <v>353</v>
      </c>
      <c r="D114" s="53"/>
      <c r="E114" s="3">
        <v>8.9245594467590117E-2</v>
      </c>
      <c r="F114" s="3" t="s">
        <v>452</v>
      </c>
      <c r="G114" s="3" t="s">
        <v>452</v>
      </c>
      <c r="H114" s="3">
        <v>5.3998486793317507E-2</v>
      </c>
      <c r="I114" s="3" t="s">
        <v>452</v>
      </c>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3">
      <c r="A115" s="51" t="s">
        <v>259</v>
      </c>
      <c r="B115" s="66" t="s">
        <v>265</v>
      </c>
      <c r="C115" s="67" t="s">
        <v>266</v>
      </c>
      <c r="D115" s="53"/>
      <c r="E115" s="3">
        <v>0.21143369480714683</v>
      </c>
      <c r="F115" s="3" t="s">
        <v>452</v>
      </c>
      <c r="G115" s="3" t="s">
        <v>452</v>
      </c>
      <c r="H115" s="3">
        <v>0.75557458927433119</v>
      </c>
      <c r="I115" s="3" t="s">
        <v>452</v>
      </c>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3">
      <c r="A116" s="51" t="s">
        <v>259</v>
      </c>
      <c r="B116" s="51" t="s">
        <v>267</v>
      </c>
      <c r="C116" s="57" t="s">
        <v>375</v>
      </c>
      <c r="D116" s="53"/>
      <c r="E116" s="3">
        <v>2.1936586809786638</v>
      </c>
      <c r="F116" s="3">
        <v>0.25270057181876293</v>
      </c>
      <c r="G116" s="3" t="s">
        <v>452</v>
      </c>
      <c r="H116" s="3">
        <v>5.6328191586468623</v>
      </c>
      <c r="I116" s="3" t="s">
        <v>452</v>
      </c>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3">
      <c r="A117" s="51" t="s">
        <v>259</v>
      </c>
      <c r="B117" s="51" t="s">
        <v>268</v>
      </c>
      <c r="C117" s="57" t="s">
        <v>269</v>
      </c>
      <c r="D117" s="53"/>
      <c r="E117" s="3" t="s">
        <v>452</v>
      </c>
      <c r="F117" s="3" t="s">
        <v>452</v>
      </c>
      <c r="G117" s="3" t="s">
        <v>452</v>
      </c>
      <c r="H117" s="3" t="s">
        <v>452</v>
      </c>
      <c r="I117" s="3" t="s">
        <v>452</v>
      </c>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3">
      <c r="A118" s="51" t="s">
        <v>259</v>
      </c>
      <c r="B118" s="51" t="s">
        <v>270</v>
      </c>
      <c r="C118" s="57" t="s">
        <v>376</v>
      </c>
      <c r="D118" s="53"/>
      <c r="E118" s="3" t="s">
        <v>452</v>
      </c>
      <c r="F118" s="3" t="s">
        <v>452</v>
      </c>
      <c r="G118" s="3" t="s">
        <v>452</v>
      </c>
      <c r="H118" s="3" t="s">
        <v>452</v>
      </c>
      <c r="I118" s="3" t="s">
        <v>452</v>
      </c>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3">
      <c r="A119" s="51" t="s">
        <v>259</v>
      </c>
      <c r="B119" s="51" t="s">
        <v>271</v>
      </c>
      <c r="C119" s="52" t="s">
        <v>272</v>
      </c>
      <c r="D119" s="53"/>
      <c r="E119" s="3" t="s">
        <v>452</v>
      </c>
      <c r="F119" s="3" t="s">
        <v>452</v>
      </c>
      <c r="G119" s="3" t="s">
        <v>452</v>
      </c>
      <c r="H119" s="3" t="s">
        <v>453</v>
      </c>
      <c r="I119" s="3">
        <v>7.022302325828543E-2</v>
      </c>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3">
      <c r="A120" s="51" t="s">
        <v>259</v>
      </c>
      <c r="B120" s="51" t="s">
        <v>273</v>
      </c>
      <c r="C120" s="52" t="s">
        <v>274</v>
      </c>
      <c r="D120" s="53"/>
      <c r="E120" s="3">
        <v>0.68485155111890872</v>
      </c>
      <c r="F120" s="3" t="s">
        <v>452</v>
      </c>
      <c r="G120" s="3" t="s">
        <v>452</v>
      </c>
      <c r="H120" s="3">
        <v>0.82382055255802078</v>
      </c>
      <c r="I120" s="3" t="s">
        <v>451</v>
      </c>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3">
      <c r="A121" s="51" t="s">
        <v>259</v>
      </c>
      <c r="B121" s="51" t="s">
        <v>275</v>
      </c>
      <c r="C121" s="57" t="s">
        <v>276</v>
      </c>
      <c r="D121" s="54"/>
      <c r="E121" s="3" t="s">
        <v>452</v>
      </c>
      <c r="F121" s="3">
        <v>1.1971481633675403</v>
      </c>
      <c r="G121" s="3" t="s">
        <v>452</v>
      </c>
      <c r="H121" s="3" t="s">
        <v>452</v>
      </c>
      <c r="I121" s="3" t="s">
        <v>452</v>
      </c>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3">
      <c r="A122" s="51" t="s">
        <v>259</v>
      </c>
      <c r="B122" s="66" t="s">
        <v>278</v>
      </c>
      <c r="C122" s="67" t="s">
        <v>279</v>
      </c>
      <c r="D122" s="53"/>
      <c r="E122" s="3" t="s">
        <v>454</v>
      </c>
      <c r="F122" s="3" t="s">
        <v>454</v>
      </c>
      <c r="G122" s="3" t="s">
        <v>454</v>
      </c>
      <c r="H122" s="3" t="s">
        <v>454</v>
      </c>
      <c r="I122" s="3" t="s">
        <v>454</v>
      </c>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3">
      <c r="A123" s="51" t="s">
        <v>259</v>
      </c>
      <c r="B123" s="51" t="s">
        <v>280</v>
      </c>
      <c r="C123" s="52" t="s">
        <v>281</v>
      </c>
      <c r="D123" s="53"/>
      <c r="E123" s="3" t="s">
        <v>454</v>
      </c>
      <c r="F123" s="3" t="s">
        <v>454</v>
      </c>
      <c r="G123" s="3" t="s">
        <v>454</v>
      </c>
      <c r="H123" s="3" t="s">
        <v>454</v>
      </c>
      <c r="I123" s="3" t="s">
        <v>454</v>
      </c>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3">
      <c r="A124" s="51" t="s">
        <v>259</v>
      </c>
      <c r="B124" s="68" t="s">
        <v>282</v>
      </c>
      <c r="C124" s="52" t="s">
        <v>283</v>
      </c>
      <c r="D124" s="53"/>
      <c r="E124" s="3" t="s">
        <v>452</v>
      </c>
      <c r="F124" s="3" t="s">
        <v>452</v>
      </c>
      <c r="G124" s="3" t="s">
        <v>452</v>
      </c>
      <c r="H124" s="3" t="s">
        <v>451</v>
      </c>
      <c r="I124" s="3" t="s">
        <v>452</v>
      </c>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3">
      <c r="A125" s="51" t="s">
        <v>284</v>
      </c>
      <c r="B125" s="51" t="s">
        <v>285</v>
      </c>
      <c r="C125" s="52" t="s">
        <v>286</v>
      </c>
      <c r="D125" s="53"/>
      <c r="E125" s="3" t="s">
        <v>451</v>
      </c>
      <c r="F125" s="3">
        <v>0.28972964214818125</v>
      </c>
      <c r="G125" s="3" t="s">
        <v>451</v>
      </c>
      <c r="H125" s="3">
        <v>7.2579999999999997E-3</v>
      </c>
      <c r="I125" s="3">
        <v>1.4975353438000001E-5</v>
      </c>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3">
      <c r="A126" s="51" t="s">
        <v>284</v>
      </c>
      <c r="B126" s="51" t="s">
        <v>287</v>
      </c>
      <c r="C126" s="52" t="s">
        <v>288</v>
      </c>
      <c r="D126" s="53"/>
      <c r="E126" s="3" t="s">
        <v>451</v>
      </c>
      <c r="F126" s="3">
        <v>2.2444840002165789E-2</v>
      </c>
      <c r="G126" s="3" t="s">
        <v>452</v>
      </c>
      <c r="H126" s="3">
        <v>0.28746169491383999</v>
      </c>
      <c r="I126" s="3" t="s">
        <v>451</v>
      </c>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3">
      <c r="A127" s="51" t="s">
        <v>284</v>
      </c>
      <c r="B127" s="51" t="s">
        <v>289</v>
      </c>
      <c r="C127" s="52" t="s">
        <v>290</v>
      </c>
      <c r="D127" s="53"/>
      <c r="E127" s="3" t="s">
        <v>453</v>
      </c>
      <c r="F127" s="3" t="s">
        <v>453</v>
      </c>
      <c r="G127" s="3" t="s">
        <v>453</v>
      </c>
      <c r="H127" s="3" t="s">
        <v>453</v>
      </c>
      <c r="I127" s="3" t="s">
        <v>453</v>
      </c>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3">
      <c r="A128" s="51" t="s">
        <v>284</v>
      </c>
      <c r="B128" s="55" t="s">
        <v>291</v>
      </c>
      <c r="C128" s="57" t="s">
        <v>292</v>
      </c>
      <c r="D128" s="53"/>
      <c r="E128" s="3">
        <v>1.1672700000000001E-2</v>
      </c>
      <c r="F128" s="3">
        <v>9.0000000000000006E-5</v>
      </c>
      <c r="G128" s="3">
        <v>2.3018800000000001E-3</v>
      </c>
      <c r="H128" s="3">
        <v>3.2346000000000002E-4</v>
      </c>
      <c r="I128" s="3">
        <v>3.5E-4</v>
      </c>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3">
      <c r="A129" s="51" t="s">
        <v>284</v>
      </c>
      <c r="B129" s="55" t="s">
        <v>294</v>
      </c>
      <c r="C129" s="63" t="s">
        <v>295</v>
      </c>
      <c r="D129" s="53"/>
      <c r="E129" s="3">
        <v>0.29837101900000002</v>
      </c>
      <c r="F129" s="3">
        <v>8.8981840000000006E-2</v>
      </c>
      <c r="G129" s="3">
        <v>2.6489999999999999E-3</v>
      </c>
      <c r="H129" s="3" t="s">
        <v>453</v>
      </c>
      <c r="I129" s="3">
        <v>2.9049599999999998E-3</v>
      </c>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3">
      <c r="A130" s="51" t="s">
        <v>284</v>
      </c>
      <c r="B130" s="55" t="s">
        <v>297</v>
      </c>
      <c r="C130" s="69" t="s">
        <v>298</v>
      </c>
      <c r="D130" s="53"/>
      <c r="E130" s="3" t="s">
        <v>453</v>
      </c>
      <c r="F130" s="3" t="s">
        <v>453</v>
      </c>
      <c r="G130" s="3" t="s">
        <v>453</v>
      </c>
      <c r="H130" s="3" t="s">
        <v>453</v>
      </c>
      <c r="I130" s="3" t="s">
        <v>453</v>
      </c>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3">
      <c r="A131" s="51" t="s">
        <v>284</v>
      </c>
      <c r="B131" s="55" t="s">
        <v>299</v>
      </c>
      <c r="C131" s="63" t="s">
        <v>300</v>
      </c>
      <c r="D131" s="53"/>
      <c r="E131" s="3" t="s">
        <v>453</v>
      </c>
      <c r="F131" s="3" t="s">
        <v>453</v>
      </c>
      <c r="G131" s="3" t="s">
        <v>453</v>
      </c>
      <c r="H131" s="3" t="s">
        <v>453</v>
      </c>
      <c r="I131" s="3" t="s">
        <v>453</v>
      </c>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3">
      <c r="A132" s="51" t="s">
        <v>284</v>
      </c>
      <c r="B132" s="55" t="s">
        <v>301</v>
      </c>
      <c r="C132" s="63" t="s">
        <v>302</v>
      </c>
      <c r="D132" s="53"/>
      <c r="E132" s="3" t="s">
        <v>453</v>
      </c>
      <c r="F132" s="3" t="s">
        <v>453</v>
      </c>
      <c r="G132" s="3" t="s">
        <v>453</v>
      </c>
      <c r="H132" s="3" t="s">
        <v>453</v>
      </c>
      <c r="I132" s="3" t="s">
        <v>453</v>
      </c>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3">
      <c r="A133" s="51" t="s">
        <v>284</v>
      </c>
      <c r="B133" s="55" t="s">
        <v>303</v>
      </c>
      <c r="C133" s="63" t="s">
        <v>304</v>
      </c>
      <c r="D133" s="53"/>
      <c r="E133" s="3">
        <v>1.3708025000000002E-2</v>
      </c>
      <c r="F133" s="3">
        <v>3.7671299999999998E-4</v>
      </c>
      <c r="G133" s="3">
        <v>9.8681300000000001E-4</v>
      </c>
      <c r="H133" s="3" t="s">
        <v>451</v>
      </c>
      <c r="I133" s="3">
        <v>6.3495053103030307E-4</v>
      </c>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3">
      <c r="A134" s="51" t="s">
        <v>284</v>
      </c>
      <c r="B134" s="55" t="s">
        <v>305</v>
      </c>
      <c r="C134" s="52" t="s">
        <v>306</v>
      </c>
      <c r="D134" s="53"/>
      <c r="E134" s="3" t="s">
        <v>453</v>
      </c>
      <c r="F134" s="3" t="s">
        <v>451</v>
      </c>
      <c r="G134" s="3" t="s">
        <v>453</v>
      </c>
      <c r="H134" s="3" t="s">
        <v>451</v>
      </c>
      <c r="I134" s="3" t="s">
        <v>451</v>
      </c>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3">
      <c r="A135" s="51" t="s">
        <v>284</v>
      </c>
      <c r="B135" s="51" t="s">
        <v>307</v>
      </c>
      <c r="C135" s="52" t="s">
        <v>308</v>
      </c>
      <c r="D135" s="53"/>
      <c r="E135" s="3">
        <v>1.1738084435656249E-3</v>
      </c>
      <c r="F135" s="3">
        <v>7.264323952631711E-4</v>
      </c>
      <c r="G135" s="3">
        <v>4.0603436726875005E-5</v>
      </c>
      <c r="H135" s="3" t="s">
        <v>451</v>
      </c>
      <c r="I135" s="3">
        <v>2.4745949074412099E-3</v>
      </c>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3">
      <c r="A136" s="51" t="s">
        <v>284</v>
      </c>
      <c r="B136" s="51" t="s">
        <v>309</v>
      </c>
      <c r="C136" s="52" t="s">
        <v>310</v>
      </c>
      <c r="D136" s="53"/>
      <c r="E136" s="3" t="s">
        <v>452</v>
      </c>
      <c r="F136" s="3">
        <v>1.117856274149983E-2</v>
      </c>
      <c r="G136" s="3" t="s">
        <v>452</v>
      </c>
      <c r="H136" s="3" t="s">
        <v>454</v>
      </c>
      <c r="I136" s="3" t="s">
        <v>452</v>
      </c>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3">
      <c r="A137" s="51" t="s">
        <v>284</v>
      </c>
      <c r="B137" s="51" t="s">
        <v>311</v>
      </c>
      <c r="C137" s="52" t="s">
        <v>312</v>
      </c>
      <c r="D137" s="53"/>
      <c r="E137" s="3">
        <v>2.3000000000000001E-4</v>
      </c>
      <c r="F137" s="3" t="s">
        <v>451</v>
      </c>
      <c r="G137" s="3" t="s">
        <v>451</v>
      </c>
      <c r="H137" s="3">
        <v>1.1479999999999999E-3</v>
      </c>
      <c r="I137" s="3" t="s">
        <v>452</v>
      </c>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3">
      <c r="A138" s="55" t="s">
        <v>284</v>
      </c>
      <c r="B138" s="55" t="s">
        <v>313</v>
      </c>
      <c r="C138" s="57" t="s">
        <v>314</v>
      </c>
      <c r="D138" s="54"/>
      <c r="E138" s="3" t="s">
        <v>451</v>
      </c>
      <c r="F138" s="3" t="s">
        <v>451</v>
      </c>
      <c r="G138" s="3" t="s">
        <v>451</v>
      </c>
      <c r="H138" s="3" t="s">
        <v>451</v>
      </c>
      <c r="I138" s="3" t="s">
        <v>452</v>
      </c>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3">
      <c r="A139" s="55" t="s">
        <v>284</v>
      </c>
      <c r="B139" s="55" t="s">
        <v>315</v>
      </c>
      <c r="C139" s="57" t="s">
        <v>344</v>
      </c>
      <c r="D139" s="54"/>
      <c r="E139" s="3">
        <v>3.1540220000000001E-2</v>
      </c>
      <c r="F139" s="3">
        <v>4.3619419999999999E-2</v>
      </c>
      <c r="G139" s="3" t="s">
        <v>452</v>
      </c>
      <c r="H139" s="3">
        <v>2.0000000000000002E-5</v>
      </c>
      <c r="I139" s="3">
        <v>0.81403001728555213</v>
      </c>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3">
      <c r="A140" s="51" t="s">
        <v>317</v>
      </c>
      <c r="B140" s="55" t="s">
        <v>318</v>
      </c>
      <c r="C140" s="52" t="s">
        <v>345</v>
      </c>
      <c r="D140" s="53"/>
      <c r="E140" s="3" t="s">
        <v>454</v>
      </c>
      <c r="F140" s="3" t="s">
        <v>454</v>
      </c>
      <c r="G140" s="3" t="s">
        <v>454</v>
      </c>
      <c r="H140" s="3" t="s">
        <v>454</v>
      </c>
      <c r="I140" s="3" t="s">
        <v>454</v>
      </c>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35">
      <c r="A141" s="70"/>
      <c r="B141" s="71" t="s">
        <v>319</v>
      </c>
      <c r="C141" s="72" t="s">
        <v>354</v>
      </c>
      <c r="D141" s="70" t="s">
        <v>138</v>
      </c>
      <c r="E141" s="16">
        <f>SUM(E14:E140)</f>
        <v>125.24920707983529</v>
      </c>
      <c r="F141" s="16">
        <f t="shared" ref="F141:AD141" si="0">SUM(F14:F140)</f>
        <v>124.9820803659192</v>
      </c>
      <c r="G141" s="16">
        <f t="shared" si="0"/>
        <v>23.888959967532518</v>
      </c>
      <c r="H141" s="16">
        <f t="shared" si="0"/>
        <v>59.170963467101721</v>
      </c>
      <c r="I141" s="16">
        <f t="shared" si="0"/>
        <v>16.55538663420586</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3">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3">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3">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3">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3">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3">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339</v>
      </c>
      <c r="C152" s="83" t="s">
        <v>337</v>
      </c>
      <c r="D152" s="81" t="s">
        <v>316</v>
      </c>
      <c r="E152" s="11">
        <f>SUM(E$141, E$151, IF(AND(ISNUMBER(SEARCH($B$4,"AT|BE|CH|GB|IE|LT|LU|NL")),SUM(E$143:E$149)&gt;0),SUM(E$143:E$149)-SUM(E$27:E$33),0))</f>
        <v>125.24920707983529</v>
      </c>
      <c r="F152" s="11">
        <f t="shared" ref="F152:I152" si="1">SUM(F$141, F$151, IF(AND(ISNUMBER(SEARCH($B$4,"AT|BE|CH|GB|IE|LT|LU|NL")),SUM(F$143:F$149)&gt;0),SUM(F$143:F$149)-SUM(F$27:F$33),0))</f>
        <v>124.9820803659192</v>
      </c>
      <c r="G152" s="11">
        <f t="shared" si="1"/>
        <v>23.888959967532518</v>
      </c>
      <c r="H152" s="11">
        <f t="shared" si="1"/>
        <v>59.170963467101721</v>
      </c>
      <c r="I152" s="11">
        <f t="shared" si="1"/>
        <v>16.55538663420586</v>
      </c>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3">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340</v>
      </c>
      <c r="C154" s="83" t="s">
        <v>338</v>
      </c>
      <c r="D154" s="81" t="s">
        <v>320</v>
      </c>
      <c r="E154" s="11">
        <f>SUM(E$141, E$153, -1 * IF(OR($B$6=2005,$B$6&gt;=2020),SUM(E$99:E$122),0), IF(AND(ISNUMBER(SEARCH($B$4,"AT|BE|CH|GB|IE|LT|LU|NL")),SUM(E$143:E$149)&gt;0),SUM(E$143:E$149)-SUM(E$27:E$33),0))</f>
        <v>111.22200950786242</v>
      </c>
      <c r="F154" s="11">
        <f>SUM(F$141, F$153, -1 * IF(OR($B$6=2005,$B$6&gt;=2020),SUM(F$99:F$122),0), IF(AND(ISNUMBER(SEARCH($B$4,"AT|BE|CH|GB|IE|LT|LU|NL")),SUM(F$143:F$149)&gt;0),SUM(F$143:F$149)-SUM(F$27:F$33),0))</f>
        <v>82.3373257818307</v>
      </c>
      <c r="G154" s="11">
        <f>SUM(G$141, G$153, IF(AND(ISNUMBER(SEARCH($B$4,"AT|BE|CH|GB|IE|LT|LU|NL")),SUM(G$143:G$149)&gt;0),SUM(G$143:G$149)-SUM(G$27:G$33),0))</f>
        <v>23.888959967532518</v>
      </c>
      <c r="H154" s="11">
        <f>SUM(H$141, H$153, IF(AND(ISNUMBER(SEARCH($B$4,"AT|BE|CH|GB|IE|LT|LU|NL")),SUM(H$143:H$149)&gt;0),SUM(H$143:H$149)-SUM(H$27:H$33),0))</f>
        <v>59.170963467101721</v>
      </c>
      <c r="I154" s="11">
        <f t="shared" ref="I154" si="2">SUM(I$141, I$153, IF(AND(ISNUMBER(SEARCH($B$4,"AT|BE|CH|GB|IE|LT|LU|NL")),SUM(I$143:I$149)&gt;0),SUM(I$143:I$149)-SUM(I$27:I$33),0))</f>
        <v>16.55538663420586</v>
      </c>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35">
      <c r="A156" s="120" t="s">
        <v>342</v>
      </c>
      <c r="B156" s="120"/>
      <c r="C156" s="120"/>
      <c r="D156" s="120"/>
      <c r="E156" s="120"/>
      <c r="F156" s="120"/>
      <c r="G156" s="120"/>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35">
      <c r="A157" s="120" t="s">
        <v>439</v>
      </c>
      <c r="B157" s="120"/>
      <c r="C157" s="120"/>
      <c r="D157" s="120"/>
      <c r="E157" s="120"/>
      <c r="F157" s="120"/>
      <c r="G157" s="120"/>
      <c r="H157" s="94"/>
      <c r="I157" s="95"/>
      <c r="J157"/>
      <c r="K157"/>
      <c r="L157"/>
      <c r="M157" s="95"/>
      <c r="N157" s="95"/>
      <c r="O157" s="95"/>
      <c r="P157" s="95"/>
      <c r="Q157" s="95"/>
      <c r="R157" s="95"/>
      <c r="S157" s="95"/>
      <c r="T157" s="95"/>
      <c r="U157" s="95"/>
    </row>
    <row r="158" spans="1:38" s="96" customFormat="1" ht="15.65" customHeight="1" x14ac:dyDescent="0.35">
      <c r="A158" s="120" t="s">
        <v>447</v>
      </c>
      <c r="B158" s="120"/>
      <c r="C158" s="120"/>
      <c r="D158" s="120"/>
      <c r="E158" s="120"/>
      <c r="F158" s="120"/>
      <c r="G158" s="120"/>
      <c r="H158" s="94"/>
      <c r="I158" s="95"/>
      <c r="J158"/>
      <c r="K158"/>
      <c r="L158"/>
      <c r="M158" s="95"/>
      <c r="N158" s="95"/>
      <c r="O158" s="95"/>
      <c r="P158" s="95"/>
      <c r="Q158" s="95"/>
      <c r="R158" s="95"/>
      <c r="S158" s="95"/>
      <c r="T158" s="95"/>
      <c r="U158" s="95"/>
      <c r="AC158" s="97"/>
      <c r="AD158" s="97"/>
      <c r="AG158" s="98"/>
      <c r="AH158" s="98"/>
      <c r="AI158" s="98"/>
      <c r="AJ158" s="98"/>
      <c r="AK158" s="98"/>
      <c r="AL158" s="98"/>
    </row>
    <row r="159" spans="1:38" s="99" customFormat="1" ht="39.65" customHeight="1" x14ac:dyDescent="0.35">
      <c r="A159" s="120" t="s">
        <v>441</v>
      </c>
      <c r="B159" s="120"/>
      <c r="C159" s="120"/>
      <c r="D159" s="120"/>
      <c r="E159" s="120"/>
      <c r="F159" s="120"/>
      <c r="G159" s="120"/>
      <c r="H159" s="94"/>
      <c r="I159" s="95"/>
      <c r="J159"/>
      <c r="K159"/>
      <c r="L159"/>
      <c r="M159" s="95"/>
      <c r="N159" s="95"/>
      <c r="O159" s="95"/>
      <c r="P159" s="95"/>
      <c r="Q159" s="95"/>
      <c r="R159" s="95"/>
      <c r="S159" s="95"/>
      <c r="T159" s="95"/>
      <c r="U159" s="95"/>
    </row>
    <row r="160" spans="1:38" s="99" customFormat="1" ht="52.5" customHeight="1" x14ac:dyDescent="0.35">
      <c r="A160" s="120" t="s">
        <v>443</v>
      </c>
      <c r="B160" s="120"/>
      <c r="C160" s="120"/>
      <c r="D160" s="120"/>
      <c r="E160" s="120"/>
      <c r="F160" s="120"/>
      <c r="G160" s="120"/>
      <c r="H160" s="94"/>
      <c r="I160" s="95"/>
      <c r="J160"/>
      <c r="K160"/>
      <c r="L160"/>
      <c r="M160" s="95"/>
      <c r="N160" s="95"/>
      <c r="O160" s="95"/>
      <c r="P160" s="95"/>
      <c r="Q160" s="95"/>
      <c r="R160" s="95"/>
      <c r="S160" s="95"/>
      <c r="T160" s="95"/>
      <c r="U160" s="95"/>
    </row>
  </sheetData>
  <mergeCells count="15">
    <mergeCell ref="A159:G159"/>
    <mergeCell ref="A158:G158"/>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8E5BC-44AC-418F-A043-8233935E2145}">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B6" sqref="B6"/>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456</v>
      </c>
      <c r="B1" s="21"/>
      <c r="C1" s="22"/>
    </row>
    <row r="2" spans="1:38" x14ac:dyDescent="0.25">
      <c r="A2" s="23" t="s">
        <v>336</v>
      </c>
      <c r="B2" s="21"/>
      <c r="C2" s="22"/>
    </row>
    <row r="3" spans="1:38" ht="13" x14ac:dyDescent="0.3">
      <c r="B3" s="21"/>
      <c r="C3" s="22"/>
      <c r="F3" s="21"/>
      <c r="R3" s="2"/>
      <c r="S3" s="2"/>
      <c r="T3" s="2"/>
      <c r="U3" s="2"/>
      <c r="V3" s="2"/>
    </row>
    <row r="4" spans="1:38" ht="13" x14ac:dyDescent="0.3">
      <c r="A4" s="23" t="s">
        <v>0</v>
      </c>
      <c r="B4" s="17" t="s">
        <v>449</v>
      </c>
      <c r="C4" s="24" t="s">
        <v>1</v>
      </c>
      <c r="R4" s="2"/>
      <c r="S4" s="2"/>
      <c r="T4" s="2"/>
      <c r="U4" s="2"/>
      <c r="V4" s="2"/>
    </row>
    <row r="5" spans="1:38" ht="13" x14ac:dyDescent="0.3">
      <c r="A5" s="23" t="s">
        <v>2</v>
      </c>
      <c r="B5" s="17" t="s">
        <v>450</v>
      </c>
      <c r="C5" s="24" t="s">
        <v>3</v>
      </c>
      <c r="R5" s="2"/>
      <c r="S5" s="2"/>
      <c r="T5" s="2"/>
      <c r="U5" s="2"/>
      <c r="V5" s="2"/>
    </row>
    <row r="6" spans="1:38" x14ac:dyDescent="0.25">
      <c r="A6" s="23" t="s">
        <v>4</v>
      </c>
      <c r="B6" s="17">
        <v>2025</v>
      </c>
      <c r="C6" s="24" t="s">
        <v>5</v>
      </c>
      <c r="R6" s="25"/>
      <c r="S6" s="25"/>
      <c r="T6" s="25"/>
      <c r="U6" s="25"/>
      <c r="V6" s="25"/>
    </row>
    <row r="7" spans="1:38" ht="13" x14ac:dyDescent="0.3">
      <c r="A7" s="23" t="s">
        <v>6</v>
      </c>
      <c r="B7" s="17" t="s">
        <v>7</v>
      </c>
      <c r="C7" s="24" t="s">
        <v>8</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30" t="str">
        <f>B4&amp;": "&amp;B5&amp;": "&amp;B6</f>
        <v>BE: 15.03.2025: 2025</v>
      </c>
      <c r="B10" s="132" t="s">
        <v>9</v>
      </c>
      <c r="C10" s="133"/>
      <c r="D10" s="134"/>
      <c r="E10" s="121" t="s">
        <v>424</v>
      </c>
      <c r="F10" s="122"/>
      <c r="G10" s="122"/>
      <c r="H10" s="123"/>
      <c r="I10" s="121" t="s">
        <v>426</v>
      </c>
      <c r="J10" s="122"/>
      <c r="K10" s="122"/>
      <c r="L10" s="123"/>
      <c r="M10" s="138" t="s">
        <v>430</v>
      </c>
      <c r="N10" s="121" t="s">
        <v>427</v>
      </c>
      <c r="O10" s="122"/>
      <c r="P10" s="123"/>
      <c r="Q10" s="121" t="s">
        <v>428</v>
      </c>
      <c r="R10" s="122"/>
      <c r="S10" s="122"/>
      <c r="T10" s="122"/>
      <c r="U10" s="122"/>
      <c r="V10" s="123"/>
      <c r="W10" s="121" t="s">
        <v>429</v>
      </c>
      <c r="X10" s="122"/>
      <c r="Y10" s="122"/>
      <c r="Z10" s="122"/>
      <c r="AA10" s="122"/>
      <c r="AB10" s="122"/>
      <c r="AC10" s="122"/>
      <c r="AD10" s="123"/>
      <c r="AE10" s="30"/>
      <c r="AF10" s="121" t="s">
        <v>425</v>
      </c>
      <c r="AG10" s="122"/>
      <c r="AH10" s="122"/>
      <c r="AI10" s="122"/>
      <c r="AJ10" s="122"/>
      <c r="AK10" s="122"/>
      <c r="AL10" s="123"/>
    </row>
    <row r="11" spans="1:38" ht="15" customHeight="1" thickBot="1" x14ac:dyDescent="0.3">
      <c r="A11" s="131"/>
      <c r="B11" s="135"/>
      <c r="C11" s="136"/>
      <c r="D11" s="137"/>
      <c r="E11" s="124"/>
      <c r="F11" s="125"/>
      <c r="G11" s="125"/>
      <c r="H11" s="126"/>
      <c r="I11" s="124"/>
      <c r="J11" s="125"/>
      <c r="K11" s="125"/>
      <c r="L11" s="126"/>
      <c r="M11" s="139"/>
      <c r="N11" s="124"/>
      <c r="O11" s="125"/>
      <c r="P11" s="126"/>
      <c r="Q11" s="124"/>
      <c r="R11" s="125"/>
      <c r="S11" s="125"/>
      <c r="T11" s="125"/>
      <c r="U11" s="125"/>
      <c r="V11" s="126"/>
      <c r="W11" s="91"/>
      <c r="X11" s="127" t="s">
        <v>27</v>
      </c>
      <c r="Y11" s="128"/>
      <c r="Z11" s="128"/>
      <c r="AA11" s="128"/>
      <c r="AB11" s="129"/>
      <c r="AC11" s="92"/>
      <c r="AD11" s="93"/>
      <c r="AE11" s="31"/>
      <c r="AF11" s="124"/>
      <c r="AG11" s="125"/>
      <c r="AH11" s="125"/>
      <c r="AI11" s="125"/>
      <c r="AJ11" s="125"/>
      <c r="AK11" s="125"/>
      <c r="AL11" s="126"/>
    </row>
    <row r="12" spans="1:38" ht="52.5" customHeight="1" thickBot="1" x14ac:dyDescent="0.3">
      <c r="A12" s="131"/>
      <c r="B12" s="135"/>
      <c r="C12" s="136"/>
      <c r="D12" s="137"/>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3">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3">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3">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3">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3">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3">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3">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3">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3">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3">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3">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3">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3">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3">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3">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3">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3">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3">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3">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3">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3">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3">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3">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3">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3">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3">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3">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3">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3">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3">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3">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3">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3">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3">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3">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3">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3">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3">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3">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3">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3">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3">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3">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3">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3">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3">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3">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3">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3">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3">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3">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3">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3">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3">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3">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3">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3">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3">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3">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3">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3">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3">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3">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3">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3">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3">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3">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3">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3">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3">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3">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3">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3">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3">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3">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3">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3">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3">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3">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3">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3">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3">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3">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3">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3">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3">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3">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3">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3">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3">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3">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3">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3">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3">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3">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3">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3">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3">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3">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3">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3">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3">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3">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3">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3">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3">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3">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3">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3">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3">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3">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3">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3">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3">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3">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3">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3">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3">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3">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3">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3">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3">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3">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3">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3">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3">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3">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3">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3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3">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3">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3">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3">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3">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3">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3">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35">
      <c r="A156" s="120" t="s">
        <v>342</v>
      </c>
      <c r="B156" s="120"/>
      <c r="C156" s="120"/>
      <c r="D156" s="120"/>
      <c r="E156" s="120"/>
      <c r="F156" s="120"/>
      <c r="G156" s="120"/>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35">
      <c r="A157" s="120" t="s">
        <v>439</v>
      </c>
      <c r="B157" s="120"/>
      <c r="C157" s="120"/>
      <c r="D157" s="120"/>
      <c r="E157" s="120"/>
      <c r="F157" s="120"/>
      <c r="G157" s="120"/>
      <c r="H157" s="94"/>
      <c r="I157" s="95"/>
      <c r="J157"/>
      <c r="K157"/>
      <c r="L157"/>
      <c r="M157" s="95"/>
      <c r="N157" s="95"/>
      <c r="O157" s="95"/>
      <c r="P157" s="95"/>
      <c r="Q157" s="95"/>
      <c r="R157" s="95"/>
      <c r="S157" s="95"/>
      <c r="T157" s="95"/>
      <c r="U157" s="95"/>
    </row>
    <row r="158" spans="1:38" s="99" customFormat="1" ht="16" customHeight="1" x14ac:dyDescent="0.35">
      <c r="A158" s="120" t="s">
        <v>447</v>
      </c>
      <c r="B158" s="120"/>
      <c r="C158" s="120"/>
      <c r="D158" s="120"/>
      <c r="E158" s="120"/>
      <c r="F158" s="120"/>
      <c r="G158" s="120"/>
      <c r="H158" s="94"/>
      <c r="I158" s="95"/>
      <c r="J158"/>
      <c r="K158"/>
      <c r="L158"/>
      <c r="M158" s="95"/>
      <c r="N158" s="95"/>
      <c r="O158" s="95"/>
      <c r="P158" s="95"/>
      <c r="Q158" s="95"/>
      <c r="R158" s="95"/>
      <c r="S158" s="95"/>
      <c r="T158" s="95"/>
      <c r="U158" s="95"/>
    </row>
    <row r="159" spans="1:38" s="96" customFormat="1" ht="39.65" customHeight="1" x14ac:dyDescent="0.35">
      <c r="A159" s="120" t="s">
        <v>441</v>
      </c>
      <c r="B159" s="120"/>
      <c r="C159" s="120"/>
      <c r="D159" s="120"/>
      <c r="E159" s="120"/>
      <c r="F159" s="120"/>
      <c r="G159" s="120"/>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35">
      <c r="A160" s="120" t="s">
        <v>443</v>
      </c>
      <c r="B160" s="120"/>
      <c r="C160" s="120"/>
      <c r="D160" s="120"/>
      <c r="E160" s="120"/>
      <c r="F160" s="120"/>
      <c r="G160" s="120"/>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S160"/>
  <sheetViews>
    <sheetView zoomScale="80" zoomScaleNormal="80" workbookViewId="0">
      <selection activeCell="AP145" sqref="AP145"/>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hidden="1" customWidth="1"/>
    <col min="14" max="24" width="8.54296875" style="1" hidden="1" customWidth="1"/>
    <col min="25" max="25" width="8.81640625" style="1" hidden="1" customWidth="1"/>
    <col min="26" max="30" width="8.54296875" style="1" hidden="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411</v>
      </c>
      <c r="B1" s="21"/>
      <c r="C1" s="22"/>
    </row>
    <row r="2" spans="1:38" x14ac:dyDescent="0.25">
      <c r="A2" s="23" t="s">
        <v>336</v>
      </c>
      <c r="B2" s="21"/>
      <c r="C2" s="22"/>
    </row>
    <row r="3" spans="1:38" ht="13" x14ac:dyDescent="0.3">
      <c r="B3" s="21"/>
      <c r="C3" s="22"/>
      <c r="F3" s="21"/>
      <c r="R3" s="2"/>
      <c r="S3" s="2"/>
      <c r="T3" s="2"/>
      <c r="U3" s="2"/>
      <c r="V3" s="2"/>
    </row>
    <row r="4" spans="1:38" ht="13" x14ac:dyDescent="0.3">
      <c r="A4" s="23" t="s">
        <v>0</v>
      </c>
      <c r="B4" s="17" t="s">
        <v>449</v>
      </c>
      <c r="C4" s="24" t="s">
        <v>1</v>
      </c>
      <c r="R4" s="2"/>
      <c r="S4" s="2"/>
      <c r="T4" s="2"/>
      <c r="U4" s="2"/>
      <c r="V4" s="2"/>
    </row>
    <row r="5" spans="1:38" ht="13" x14ac:dyDescent="0.3">
      <c r="A5" s="23" t="s">
        <v>2</v>
      </c>
      <c r="B5" s="17" t="s">
        <v>450</v>
      </c>
      <c r="C5" s="24" t="s">
        <v>3</v>
      </c>
      <c r="R5" s="2"/>
      <c r="S5" s="2"/>
      <c r="T5" s="2"/>
      <c r="U5" s="2"/>
      <c r="V5" s="2"/>
    </row>
    <row r="6" spans="1:38" x14ac:dyDescent="0.25">
      <c r="A6" s="23" t="s">
        <v>4</v>
      </c>
      <c r="B6" s="17">
        <v>2030</v>
      </c>
      <c r="C6" s="24" t="s">
        <v>5</v>
      </c>
      <c r="R6" s="25"/>
      <c r="S6" s="25"/>
      <c r="T6" s="25"/>
      <c r="U6" s="25"/>
      <c r="V6" s="25"/>
    </row>
    <row r="7" spans="1:38" ht="13" x14ac:dyDescent="0.3">
      <c r="A7" s="23" t="s">
        <v>6</v>
      </c>
      <c r="B7" s="17" t="s">
        <v>7</v>
      </c>
      <c r="C7" s="24" t="s">
        <v>8</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30" t="str">
        <f>B4&amp;": "&amp;B5&amp;": "&amp;B6</f>
        <v>BE: 15.03.2025: 2030</v>
      </c>
      <c r="B10" s="132" t="s">
        <v>9</v>
      </c>
      <c r="C10" s="133"/>
      <c r="D10" s="134"/>
      <c r="E10" s="121" t="s">
        <v>424</v>
      </c>
      <c r="F10" s="122"/>
      <c r="G10" s="122"/>
      <c r="H10" s="123"/>
      <c r="I10" s="121" t="s">
        <v>426</v>
      </c>
      <c r="J10" s="122"/>
      <c r="K10" s="122"/>
      <c r="L10" s="123"/>
      <c r="M10" s="138" t="s">
        <v>430</v>
      </c>
      <c r="N10" s="121" t="s">
        <v>427</v>
      </c>
      <c r="O10" s="122"/>
      <c r="P10" s="123"/>
      <c r="Q10" s="121" t="s">
        <v>428</v>
      </c>
      <c r="R10" s="122"/>
      <c r="S10" s="122"/>
      <c r="T10" s="122"/>
      <c r="U10" s="122"/>
      <c r="V10" s="123"/>
      <c r="W10" s="121" t="s">
        <v>429</v>
      </c>
      <c r="X10" s="122"/>
      <c r="Y10" s="122"/>
      <c r="Z10" s="122"/>
      <c r="AA10" s="122"/>
      <c r="AB10" s="122"/>
      <c r="AC10" s="122"/>
      <c r="AD10" s="123"/>
      <c r="AE10" s="30"/>
      <c r="AF10" s="121" t="s">
        <v>425</v>
      </c>
      <c r="AG10" s="122"/>
      <c r="AH10" s="122"/>
      <c r="AI10" s="122"/>
      <c r="AJ10" s="122"/>
      <c r="AK10" s="122"/>
      <c r="AL10" s="123"/>
    </row>
    <row r="11" spans="1:38" ht="15" customHeight="1" thickBot="1" x14ac:dyDescent="0.3">
      <c r="A11" s="131"/>
      <c r="B11" s="135"/>
      <c r="C11" s="136"/>
      <c r="D11" s="137"/>
      <c r="E11" s="124"/>
      <c r="F11" s="125"/>
      <c r="G11" s="125"/>
      <c r="H11" s="126"/>
      <c r="I11" s="124"/>
      <c r="J11" s="125"/>
      <c r="K11" s="125"/>
      <c r="L11" s="126"/>
      <c r="M11" s="139"/>
      <c r="N11" s="124"/>
      <c r="O11" s="125"/>
      <c r="P11" s="126"/>
      <c r="Q11" s="124"/>
      <c r="R11" s="125"/>
      <c r="S11" s="125"/>
      <c r="T11" s="125"/>
      <c r="U11" s="125"/>
      <c r="V11" s="126"/>
      <c r="W11" s="91"/>
      <c r="X11" s="127" t="s">
        <v>27</v>
      </c>
      <c r="Y11" s="128"/>
      <c r="Z11" s="128"/>
      <c r="AA11" s="128"/>
      <c r="AB11" s="129"/>
      <c r="AC11" s="92"/>
      <c r="AD11" s="93"/>
      <c r="AE11" s="31"/>
      <c r="AF11" s="124"/>
      <c r="AG11" s="125"/>
      <c r="AH11" s="125"/>
      <c r="AI11" s="125"/>
      <c r="AJ11" s="125"/>
      <c r="AK11" s="125"/>
      <c r="AL11" s="126"/>
    </row>
    <row r="12" spans="1:38" ht="52.5" customHeight="1" thickBot="1" x14ac:dyDescent="0.3">
      <c r="A12" s="131"/>
      <c r="B12" s="135"/>
      <c r="C12" s="136"/>
      <c r="D12" s="137"/>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3">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3">
      <c r="A14" s="51" t="s">
        <v>46</v>
      </c>
      <c r="B14" s="51" t="s">
        <v>47</v>
      </c>
      <c r="C14" s="52" t="s">
        <v>48</v>
      </c>
      <c r="D14" s="53"/>
      <c r="E14" s="3">
        <v>9.66346591106403</v>
      </c>
      <c r="F14" s="3">
        <v>0.50037380261097508</v>
      </c>
      <c r="G14" s="3">
        <v>0.53284339157556793</v>
      </c>
      <c r="H14" s="3">
        <v>0.18271057451195466</v>
      </c>
      <c r="I14" s="3">
        <v>0.1342004389917324</v>
      </c>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3">
      <c r="A15" s="51" t="s">
        <v>49</v>
      </c>
      <c r="B15" s="51" t="s">
        <v>50</v>
      </c>
      <c r="C15" s="52" t="s">
        <v>51</v>
      </c>
      <c r="D15" s="53"/>
      <c r="E15" s="3">
        <v>2.85</v>
      </c>
      <c r="F15" s="3">
        <v>0.11606575604403364</v>
      </c>
      <c r="G15" s="3">
        <v>2.1</v>
      </c>
      <c r="H15" s="3" t="s">
        <v>451</v>
      </c>
      <c r="I15" s="3">
        <v>1.496220319192536E-2</v>
      </c>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3">
      <c r="A16" s="51" t="s">
        <v>49</v>
      </c>
      <c r="B16" s="51" t="s">
        <v>52</v>
      </c>
      <c r="C16" s="52" t="s">
        <v>53</v>
      </c>
      <c r="D16" s="53"/>
      <c r="E16" s="3">
        <v>1.6109554604551115</v>
      </c>
      <c r="F16" s="3" t="s">
        <v>453</v>
      </c>
      <c r="G16" s="3">
        <v>0.19556385378358856</v>
      </c>
      <c r="H16" s="3" t="s">
        <v>452</v>
      </c>
      <c r="I16" s="3" t="s">
        <v>453</v>
      </c>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3">
      <c r="A17" s="51" t="s">
        <v>49</v>
      </c>
      <c r="B17" s="51" t="s">
        <v>54</v>
      </c>
      <c r="C17" s="52" t="s">
        <v>55</v>
      </c>
      <c r="D17" s="53"/>
      <c r="E17" s="3">
        <v>0.74306668027776568</v>
      </c>
      <c r="F17" s="3">
        <v>5.8198095438093699E-2</v>
      </c>
      <c r="G17" s="3">
        <v>0.11397773491792162</v>
      </c>
      <c r="H17" s="3">
        <v>1E-3</v>
      </c>
      <c r="I17" s="3">
        <v>3.491235160731667E-2</v>
      </c>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3">
      <c r="A18" s="51" t="s">
        <v>49</v>
      </c>
      <c r="B18" s="51" t="s">
        <v>56</v>
      </c>
      <c r="C18" s="52" t="s">
        <v>57</v>
      </c>
      <c r="D18" s="53"/>
      <c r="E18" s="3">
        <v>0.16805421095222692</v>
      </c>
      <c r="F18" s="3">
        <v>1.3272459149444912E-2</v>
      </c>
      <c r="G18" s="3">
        <v>3.893673606884477E-3</v>
      </c>
      <c r="H18" s="3">
        <v>3.9420000000000004E-4</v>
      </c>
      <c r="I18" s="3">
        <v>9.9353928328706851E-3</v>
      </c>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3">
      <c r="A19" s="51" t="s">
        <v>49</v>
      </c>
      <c r="B19" s="51" t="s">
        <v>58</v>
      </c>
      <c r="C19" s="52" t="s">
        <v>59</v>
      </c>
      <c r="D19" s="53"/>
      <c r="E19" s="3">
        <v>2.2354554577806853</v>
      </c>
      <c r="F19" s="3">
        <v>0.4528667892438113</v>
      </c>
      <c r="G19" s="3">
        <v>0.46758756850048006</v>
      </c>
      <c r="H19" s="3">
        <v>6.3162999999999997E-2</v>
      </c>
      <c r="I19" s="3">
        <v>6.5583386869704927E-2</v>
      </c>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3">
      <c r="A20" s="51" t="s">
        <v>49</v>
      </c>
      <c r="B20" s="51" t="s">
        <v>60</v>
      </c>
      <c r="C20" s="52" t="s">
        <v>61</v>
      </c>
      <c r="D20" s="53"/>
      <c r="E20" s="3">
        <v>1.0225642289676564</v>
      </c>
      <c r="F20" s="3">
        <v>0.16118327257839632</v>
      </c>
      <c r="G20" s="3">
        <v>5.2201690547486277E-3</v>
      </c>
      <c r="H20" s="3">
        <v>2.137853E-2</v>
      </c>
      <c r="I20" s="3">
        <v>6.4017765629031012E-2</v>
      </c>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3">
      <c r="A21" s="51" t="s">
        <v>49</v>
      </c>
      <c r="B21" s="51" t="s">
        <v>62</v>
      </c>
      <c r="C21" s="52" t="s">
        <v>63</v>
      </c>
      <c r="D21" s="53"/>
      <c r="E21" s="3">
        <v>1.7317273055524609</v>
      </c>
      <c r="F21" s="3">
        <v>0.35548284194395113</v>
      </c>
      <c r="G21" s="3">
        <v>0.57094773197228399</v>
      </c>
      <c r="H21" s="3">
        <v>8.8999999999999996E-2</v>
      </c>
      <c r="I21" s="3">
        <v>0.15367713029929184</v>
      </c>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3">
      <c r="A22" s="51" t="s">
        <v>49</v>
      </c>
      <c r="B22" s="55" t="s">
        <v>64</v>
      </c>
      <c r="C22" s="52" t="s">
        <v>65</v>
      </c>
      <c r="D22" s="53"/>
      <c r="E22" s="3">
        <v>0.80533821737398892</v>
      </c>
      <c r="F22" s="3">
        <v>6.5512382684632137E-2</v>
      </c>
      <c r="G22" s="3">
        <v>0.29055291306182718</v>
      </c>
      <c r="H22" s="3">
        <v>2.277556E-2</v>
      </c>
      <c r="I22" s="3">
        <v>6.6510079791017473E-2</v>
      </c>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3">
      <c r="A23" s="51" t="s">
        <v>66</v>
      </c>
      <c r="B23" s="55" t="s">
        <v>359</v>
      </c>
      <c r="C23" s="52" t="s">
        <v>355</v>
      </c>
      <c r="D23" s="86"/>
      <c r="E23" s="3">
        <v>1.1161429262698084</v>
      </c>
      <c r="F23" s="3">
        <v>0.41758308809525713</v>
      </c>
      <c r="G23" s="3">
        <v>1.332136009403552E-3</v>
      </c>
      <c r="H23" s="3">
        <v>1.4332406664424562E-3</v>
      </c>
      <c r="I23" s="3">
        <v>6.4867989295363138E-2</v>
      </c>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3">
      <c r="A24" s="56" t="s">
        <v>49</v>
      </c>
      <c r="B24" s="55" t="s">
        <v>67</v>
      </c>
      <c r="C24" s="52" t="s">
        <v>68</v>
      </c>
      <c r="D24" s="53"/>
      <c r="E24" s="3">
        <v>1.4897096448860867</v>
      </c>
      <c r="F24" s="3">
        <v>0.62394559977606345</v>
      </c>
      <c r="G24" s="3">
        <v>0.43929425832115837</v>
      </c>
      <c r="H24" s="3">
        <v>7.0891818473023629E-2</v>
      </c>
      <c r="I24" s="3">
        <v>0.32453250119535404</v>
      </c>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3">
      <c r="A25" s="51" t="s">
        <v>69</v>
      </c>
      <c r="B25" s="55" t="s">
        <v>70</v>
      </c>
      <c r="C25" s="57" t="s">
        <v>71</v>
      </c>
      <c r="D25" s="53"/>
      <c r="E25" s="3">
        <v>2.2859653993043727</v>
      </c>
      <c r="F25" s="3">
        <v>0.14743895659889031</v>
      </c>
      <c r="G25" s="3">
        <v>0.11998104340471591</v>
      </c>
      <c r="H25" s="3" t="s">
        <v>451</v>
      </c>
      <c r="I25" s="3">
        <v>1.361693851269625E-2</v>
      </c>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3">
      <c r="A26" s="51" t="s">
        <v>69</v>
      </c>
      <c r="B26" s="51" t="s">
        <v>72</v>
      </c>
      <c r="C26" s="52" t="s">
        <v>73</v>
      </c>
      <c r="D26" s="53"/>
      <c r="E26" s="3">
        <v>1.349457098689113E-2</v>
      </c>
      <c r="F26" s="3">
        <v>2.4201581709604618E-2</v>
      </c>
      <c r="G26" s="3">
        <v>1.213113014274649E-3</v>
      </c>
      <c r="H26" s="3" t="s">
        <v>451</v>
      </c>
      <c r="I26" s="3">
        <v>1.6525904709709398E-4</v>
      </c>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3">
      <c r="A27" s="51" t="s">
        <v>74</v>
      </c>
      <c r="B27" s="51" t="s">
        <v>75</v>
      </c>
      <c r="C27" s="52" t="s">
        <v>76</v>
      </c>
      <c r="D27" s="53"/>
      <c r="E27" s="3">
        <v>11.756878704065182</v>
      </c>
      <c r="F27" s="3">
        <v>3.1408616029294878</v>
      </c>
      <c r="G27" s="3">
        <v>3.0918433089801935E-2</v>
      </c>
      <c r="H27" s="3">
        <v>0.93369804906123011</v>
      </c>
      <c r="I27" s="3">
        <v>0.30008837195951421</v>
      </c>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3">
      <c r="A28" s="51" t="s">
        <v>74</v>
      </c>
      <c r="B28" s="51" t="s">
        <v>77</v>
      </c>
      <c r="C28" s="52" t="s">
        <v>78</v>
      </c>
      <c r="D28" s="53"/>
      <c r="E28" s="3">
        <v>7.0954053652228879</v>
      </c>
      <c r="F28" s="3">
        <v>0.17094726499140733</v>
      </c>
      <c r="G28" s="3">
        <v>9.2806027100492353E-3</v>
      </c>
      <c r="H28" s="3">
        <v>8.071368815103204E-2</v>
      </c>
      <c r="I28" s="3">
        <v>5.1028822829457712E-2</v>
      </c>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3">
      <c r="A29" s="51" t="s">
        <v>74</v>
      </c>
      <c r="B29" s="51" t="s">
        <v>79</v>
      </c>
      <c r="C29" s="52" t="s">
        <v>80</v>
      </c>
      <c r="D29" s="53"/>
      <c r="E29" s="3">
        <v>6.3470718392201118</v>
      </c>
      <c r="F29" s="3">
        <v>0.67846373094856793</v>
      </c>
      <c r="G29" s="3">
        <v>3.0936538295543249E-2</v>
      </c>
      <c r="H29" s="3">
        <v>9.2851912017844776E-2</v>
      </c>
      <c r="I29" s="3">
        <v>0.1035316059690802</v>
      </c>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3">
      <c r="A30" s="51" t="s">
        <v>74</v>
      </c>
      <c r="B30" s="51" t="s">
        <v>81</v>
      </c>
      <c r="C30" s="52" t="s">
        <v>82</v>
      </c>
      <c r="D30" s="53"/>
      <c r="E30" s="3">
        <v>0.18044480813458344</v>
      </c>
      <c r="F30" s="3">
        <v>0.63604214364789091</v>
      </c>
      <c r="G30" s="3">
        <v>4.4918091858118505E-4</v>
      </c>
      <c r="H30" s="3">
        <v>3.0300813331367933E-3</v>
      </c>
      <c r="I30" s="3">
        <v>1.0239589929851857E-2</v>
      </c>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3">
      <c r="A31" s="51" t="s">
        <v>74</v>
      </c>
      <c r="B31" s="51" t="s">
        <v>83</v>
      </c>
      <c r="C31" s="52" t="s">
        <v>84</v>
      </c>
      <c r="D31" s="53"/>
      <c r="E31" s="3" t="s">
        <v>452</v>
      </c>
      <c r="F31" s="3">
        <v>2.7645133446386039</v>
      </c>
      <c r="G31" s="3" t="s">
        <v>452</v>
      </c>
      <c r="H31" s="3" t="s">
        <v>452</v>
      </c>
      <c r="I31" s="3" t="s">
        <v>452</v>
      </c>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3">
      <c r="A32" s="51" t="s">
        <v>74</v>
      </c>
      <c r="B32" s="51" t="s">
        <v>85</v>
      </c>
      <c r="C32" s="52" t="s">
        <v>86</v>
      </c>
      <c r="D32" s="53"/>
      <c r="E32" s="3" t="s">
        <v>452</v>
      </c>
      <c r="F32" s="3" t="s">
        <v>452</v>
      </c>
      <c r="G32" s="3" t="s">
        <v>452</v>
      </c>
      <c r="H32" s="3" t="s">
        <v>452</v>
      </c>
      <c r="I32" s="3">
        <v>1.2461153108586398</v>
      </c>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45" ht="26.25" customHeight="1" thickBot="1" x14ac:dyDescent="0.3">
      <c r="A33" s="51" t="s">
        <v>74</v>
      </c>
      <c r="B33" s="51" t="s">
        <v>87</v>
      </c>
      <c r="C33" s="52" t="s">
        <v>88</v>
      </c>
      <c r="D33" s="53"/>
      <c r="E33" s="3" t="s">
        <v>452</v>
      </c>
      <c r="F33" s="3" t="s">
        <v>452</v>
      </c>
      <c r="G33" s="3" t="s">
        <v>452</v>
      </c>
      <c r="H33" s="3" t="s">
        <v>452</v>
      </c>
      <c r="I33" s="3">
        <v>0.64455316592027145</v>
      </c>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45" ht="26.25" customHeight="1" thickBot="1" x14ac:dyDescent="0.3">
      <c r="A34" s="51" t="s">
        <v>66</v>
      </c>
      <c r="B34" s="51" t="s">
        <v>89</v>
      </c>
      <c r="C34" s="52" t="s">
        <v>90</v>
      </c>
      <c r="D34" s="53"/>
      <c r="E34" s="3">
        <v>1.182030303719166</v>
      </c>
      <c r="F34" s="3">
        <v>6.7121581637126781E-2</v>
      </c>
      <c r="G34" s="3">
        <v>9.7552631515964014E-4</v>
      </c>
      <c r="H34" s="3">
        <v>2.6248500397221402E-4</v>
      </c>
      <c r="I34" s="3">
        <v>0.26030427648888282</v>
      </c>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45" s="4" customFormat="1" ht="26.25" customHeight="1" thickBot="1" x14ac:dyDescent="0.3">
      <c r="A35" s="51" t="s">
        <v>91</v>
      </c>
      <c r="B35" s="51" t="s">
        <v>92</v>
      </c>
      <c r="C35" s="52" t="s">
        <v>93</v>
      </c>
      <c r="D35" s="53"/>
      <c r="E35" s="3">
        <v>1.3391844258278709</v>
      </c>
      <c r="F35" s="3">
        <v>6.6789357844640782E-2</v>
      </c>
      <c r="G35" s="3">
        <v>7.0077305628186773E-2</v>
      </c>
      <c r="H35" s="3">
        <v>4.1712989403108291E-4</v>
      </c>
      <c r="I35" s="3">
        <v>2.1932690832097472E-2</v>
      </c>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c r="AN35" s="1"/>
      <c r="AO35" s="1"/>
      <c r="AP35" s="1"/>
      <c r="AQ35" s="1"/>
      <c r="AR35" s="1"/>
      <c r="AS35" s="1"/>
    </row>
    <row r="36" spans="1:45" ht="26.25" customHeight="1" thickBot="1" x14ac:dyDescent="0.3">
      <c r="A36" s="51" t="s">
        <v>91</v>
      </c>
      <c r="B36" s="51" t="s">
        <v>94</v>
      </c>
      <c r="C36" s="52" t="s">
        <v>95</v>
      </c>
      <c r="D36" s="53"/>
      <c r="E36" s="3">
        <v>3.4460169706512525</v>
      </c>
      <c r="F36" s="3">
        <v>0.21302827716285241</v>
      </c>
      <c r="G36" s="3">
        <v>2.5149192800108947E-3</v>
      </c>
      <c r="H36" s="3">
        <v>1.7633758189535227E-2</v>
      </c>
      <c r="I36" s="3">
        <v>7.9906271516832161E-2</v>
      </c>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45" ht="26.25" customHeight="1" thickBot="1" x14ac:dyDescent="0.3">
      <c r="A37" s="51" t="s">
        <v>66</v>
      </c>
      <c r="B37" s="51" t="s">
        <v>96</v>
      </c>
      <c r="C37" s="52" t="s">
        <v>365</v>
      </c>
      <c r="D37" s="53"/>
      <c r="E37" s="3">
        <v>9.7308050000000007E-2</v>
      </c>
      <c r="F37" s="3">
        <v>4.82078326458786E-2</v>
      </c>
      <c r="G37" s="3">
        <v>5.8950000000000003E-5</v>
      </c>
      <c r="H37" s="3" t="s">
        <v>451</v>
      </c>
      <c r="I37" s="3">
        <v>1.2109257E-4</v>
      </c>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45" ht="26.25" customHeight="1" thickBot="1" x14ac:dyDescent="0.3">
      <c r="A38" s="51" t="s">
        <v>66</v>
      </c>
      <c r="B38" s="51" t="s">
        <v>97</v>
      </c>
      <c r="C38" s="52" t="s">
        <v>98</v>
      </c>
      <c r="D38" s="58"/>
      <c r="E38" s="3">
        <v>0.31324515546065324</v>
      </c>
      <c r="F38" s="3">
        <v>6.3221743819187534E-2</v>
      </c>
      <c r="G38" s="3">
        <v>1.2528378021065796E-3</v>
      </c>
      <c r="H38" s="3">
        <v>9.8162997511961605E-4</v>
      </c>
      <c r="I38" s="3">
        <v>1.180367967274149E-2</v>
      </c>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45" ht="26.25" customHeight="1" thickBot="1" x14ac:dyDescent="0.3">
      <c r="A39" s="51" t="s">
        <v>99</v>
      </c>
      <c r="B39" s="51" t="s">
        <v>100</v>
      </c>
      <c r="C39" s="52" t="s">
        <v>356</v>
      </c>
      <c r="D39" s="53"/>
      <c r="E39" s="3">
        <v>2.991897737974484</v>
      </c>
      <c r="F39" s="3">
        <v>0.76471975843638895</v>
      </c>
      <c r="G39" s="3">
        <v>0.10771526677323159</v>
      </c>
      <c r="H39" s="3">
        <v>1.8293613093156861E-2</v>
      </c>
      <c r="I39" s="3">
        <v>0.13627486214207579</v>
      </c>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45" ht="26.25" customHeight="1" thickBot="1" x14ac:dyDescent="0.3">
      <c r="A40" s="51" t="s">
        <v>66</v>
      </c>
      <c r="B40" s="51" t="s">
        <v>101</v>
      </c>
      <c r="C40" s="52" t="s">
        <v>357</v>
      </c>
      <c r="D40" s="53"/>
      <c r="E40" s="3" t="s">
        <v>453</v>
      </c>
      <c r="F40" s="3" t="s">
        <v>453</v>
      </c>
      <c r="G40" s="3" t="s">
        <v>453</v>
      </c>
      <c r="H40" s="3" t="s">
        <v>453</v>
      </c>
      <c r="I40" s="3" t="s">
        <v>453</v>
      </c>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45" ht="26.25" customHeight="1" thickBot="1" x14ac:dyDescent="0.3">
      <c r="A41" s="51" t="s">
        <v>99</v>
      </c>
      <c r="B41" s="51" t="s">
        <v>102</v>
      </c>
      <c r="C41" s="52" t="s">
        <v>366</v>
      </c>
      <c r="D41" s="53"/>
      <c r="E41" s="3">
        <v>8.1017373234129764</v>
      </c>
      <c r="F41" s="3">
        <v>7.8759207957134549</v>
      </c>
      <c r="G41" s="3">
        <v>0.844994756094815</v>
      </c>
      <c r="H41" s="3">
        <v>0.1563131425988161</v>
      </c>
      <c r="I41" s="3">
        <v>6.82709994200723</v>
      </c>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45" ht="26.25" customHeight="1" thickBot="1" x14ac:dyDescent="0.3">
      <c r="A42" s="51" t="s">
        <v>66</v>
      </c>
      <c r="B42" s="51" t="s">
        <v>103</v>
      </c>
      <c r="C42" s="52" t="s">
        <v>104</v>
      </c>
      <c r="D42" s="53"/>
      <c r="E42" s="3">
        <v>0.2126675239660791</v>
      </c>
      <c r="F42" s="3">
        <v>0.81908473786879687</v>
      </c>
      <c r="G42" s="3">
        <v>2.1536407394921536E-4</v>
      </c>
      <c r="H42" s="3">
        <v>2.5163581063218681E-4</v>
      </c>
      <c r="I42" s="3">
        <v>8.0896494020542692E-3</v>
      </c>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45" ht="26.25" customHeight="1" thickBot="1" x14ac:dyDescent="0.3">
      <c r="A43" s="51" t="s">
        <v>99</v>
      </c>
      <c r="B43" s="51" t="s">
        <v>105</v>
      </c>
      <c r="C43" s="52" t="s">
        <v>106</v>
      </c>
      <c r="D43" s="53"/>
      <c r="E43" s="3">
        <v>1.8056849323160711</v>
      </c>
      <c r="F43" s="3">
        <v>1.3417478211977512</v>
      </c>
      <c r="G43" s="3">
        <v>0.47409090956199501</v>
      </c>
      <c r="H43" s="3">
        <v>8.5877968033552209E-3</v>
      </c>
      <c r="I43" s="3">
        <v>0.1526554519505495</v>
      </c>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45" ht="26.25" customHeight="1" thickBot="1" x14ac:dyDescent="0.3">
      <c r="A44" s="51" t="s">
        <v>66</v>
      </c>
      <c r="B44" s="51" t="s">
        <v>107</v>
      </c>
      <c r="C44" s="52" t="s">
        <v>108</v>
      </c>
      <c r="D44" s="53"/>
      <c r="E44" s="3">
        <v>3.4086238585670481</v>
      </c>
      <c r="F44" s="3">
        <v>0.88686863698748042</v>
      </c>
      <c r="G44" s="3">
        <v>9.8535024870122813E-3</v>
      </c>
      <c r="H44" s="3">
        <v>1.3549904958807123E-3</v>
      </c>
      <c r="I44" s="3">
        <v>0.21428322004441269</v>
      </c>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45" ht="26.25" customHeight="1" thickBot="1" x14ac:dyDescent="0.3">
      <c r="A45" s="51" t="s">
        <v>66</v>
      </c>
      <c r="B45" s="51" t="s">
        <v>109</v>
      </c>
      <c r="C45" s="52" t="s">
        <v>110</v>
      </c>
      <c r="D45" s="53"/>
      <c r="E45" s="3">
        <v>6.4229666595381818E-2</v>
      </c>
      <c r="F45" s="3">
        <v>3.1485950061552618E-3</v>
      </c>
      <c r="G45" s="3">
        <v>3.4693182448339017E-3</v>
      </c>
      <c r="H45" s="3">
        <v>2.1237137974874619E-5</v>
      </c>
      <c r="I45" s="3">
        <v>1.4142454794819127E-3</v>
      </c>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45" ht="26.25" customHeight="1" thickBot="1" x14ac:dyDescent="0.3">
      <c r="A46" s="51" t="s">
        <v>99</v>
      </c>
      <c r="B46" s="51" t="s">
        <v>111</v>
      </c>
      <c r="C46" s="52" t="s">
        <v>112</v>
      </c>
      <c r="D46" s="53"/>
      <c r="E46" s="3" t="s">
        <v>453</v>
      </c>
      <c r="F46" s="3" t="s">
        <v>453</v>
      </c>
      <c r="G46" s="3" t="s">
        <v>451</v>
      </c>
      <c r="H46" s="3" t="s">
        <v>453</v>
      </c>
      <c r="I46" s="3" t="s">
        <v>453</v>
      </c>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45" ht="26.25" customHeight="1" thickBot="1" x14ac:dyDescent="0.3">
      <c r="A47" s="51" t="s">
        <v>66</v>
      </c>
      <c r="B47" s="51" t="s">
        <v>113</v>
      </c>
      <c r="C47" s="52" t="s">
        <v>114</v>
      </c>
      <c r="D47" s="53"/>
      <c r="E47" s="3">
        <v>0.47769039904206789</v>
      </c>
      <c r="F47" s="3">
        <v>9.8044941035351413E-2</v>
      </c>
      <c r="G47" s="3">
        <v>1.0124278110902933E-2</v>
      </c>
      <c r="H47" s="3">
        <v>7.0382820158184232E-6</v>
      </c>
      <c r="I47" s="3">
        <v>5.6083602719760152E-3</v>
      </c>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45" ht="26.25" customHeight="1" thickBot="1" x14ac:dyDescent="0.3">
      <c r="A48" s="51" t="s">
        <v>115</v>
      </c>
      <c r="B48" s="51" t="s">
        <v>116</v>
      </c>
      <c r="C48" s="52" t="s">
        <v>117</v>
      </c>
      <c r="D48" s="53"/>
      <c r="E48" s="3" t="s">
        <v>454</v>
      </c>
      <c r="F48" s="3" t="s">
        <v>454</v>
      </c>
      <c r="G48" s="3" t="s">
        <v>454</v>
      </c>
      <c r="H48" s="3" t="s">
        <v>454</v>
      </c>
      <c r="I48" s="3" t="s">
        <v>454</v>
      </c>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3">
      <c r="A49" s="51" t="s">
        <v>115</v>
      </c>
      <c r="B49" s="51" t="s">
        <v>119</v>
      </c>
      <c r="C49" s="52" t="s">
        <v>120</v>
      </c>
      <c r="D49" s="53"/>
      <c r="E49" s="3" t="s">
        <v>453</v>
      </c>
      <c r="F49" s="3" t="s">
        <v>451</v>
      </c>
      <c r="G49" s="3" t="s">
        <v>453</v>
      </c>
      <c r="H49" s="3" t="s">
        <v>451</v>
      </c>
      <c r="I49" s="3" t="s">
        <v>452</v>
      </c>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3">
      <c r="A50" s="51" t="s">
        <v>115</v>
      </c>
      <c r="B50" s="51" t="s">
        <v>122</v>
      </c>
      <c r="C50" s="52" t="s">
        <v>123</v>
      </c>
      <c r="D50" s="53"/>
      <c r="E50" s="3" t="s">
        <v>454</v>
      </c>
      <c r="F50" s="3" t="s">
        <v>454</v>
      </c>
      <c r="G50" s="3" t="s">
        <v>454</v>
      </c>
      <c r="H50" s="3" t="s">
        <v>454</v>
      </c>
      <c r="I50" s="3" t="s">
        <v>454</v>
      </c>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3">
      <c r="A51" s="51" t="s">
        <v>115</v>
      </c>
      <c r="B51" s="55" t="s">
        <v>124</v>
      </c>
      <c r="C51" s="52" t="s">
        <v>125</v>
      </c>
      <c r="D51" s="53"/>
      <c r="E51" s="3" t="s">
        <v>452</v>
      </c>
      <c r="F51" s="3" t="s">
        <v>453</v>
      </c>
      <c r="G51" s="3" t="s">
        <v>452</v>
      </c>
      <c r="H51" s="3" t="s">
        <v>452</v>
      </c>
      <c r="I51" s="3" t="s">
        <v>452</v>
      </c>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3">
      <c r="A52" s="51" t="s">
        <v>115</v>
      </c>
      <c r="B52" s="55" t="s">
        <v>127</v>
      </c>
      <c r="C52" s="57" t="s">
        <v>358</v>
      </c>
      <c r="D52" s="54"/>
      <c r="E52" s="3">
        <v>2.9800608248580738E-4</v>
      </c>
      <c r="F52" s="3">
        <v>1.5159748728847076</v>
      </c>
      <c r="G52" s="3">
        <v>3.9199999999999999E-3</v>
      </c>
      <c r="H52" s="3" t="s">
        <v>452</v>
      </c>
      <c r="I52" s="3">
        <v>4.8301738000000004E-2</v>
      </c>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3">
      <c r="A53" s="51" t="s">
        <v>115</v>
      </c>
      <c r="B53" s="55" t="s">
        <v>129</v>
      </c>
      <c r="C53" s="57" t="s">
        <v>130</v>
      </c>
      <c r="D53" s="54"/>
      <c r="E53" s="3" t="s">
        <v>451</v>
      </c>
      <c r="F53" s="3">
        <v>1.2218786773236396</v>
      </c>
      <c r="G53" s="3" t="s">
        <v>452</v>
      </c>
      <c r="H53" s="3" t="s">
        <v>452</v>
      </c>
      <c r="I53" s="3" t="s">
        <v>452</v>
      </c>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3">
      <c r="A54" s="51" t="s">
        <v>115</v>
      </c>
      <c r="B54" s="55" t="s">
        <v>132</v>
      </c>
      <c r="C54" s="57" t="s">
        <v>133</v>
      </c>
      <c r="D54" s="54"/>
      <c r="E54" s="3" t="s">
        <v>452</v>
      </c>
      <c r="F54" s="3">
        <v>2.2171781057676441</v>
      </c>
      <c r="G54" s="3" t="s">
        <v>452</v>
      </c>
      <c r="H54" s="3" t="s">
        <v>452</v>
      </c>
      <c r="I54" s="3" t="s">
        <v>452</v>
      </c>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3">
      <c r="A55" s="51" t="s">
        <v>115</v>
      </c>
      <c r="B55" s="55" t="s">
        <v>134</v>
      </c>
      <c r="C55" s="57" t="s">
        <v>135</v>
      </c>
      <c r="D55" s="54"/>
      <c r="E55" s="3">
        <v>4.6425766973150089E-2</v>
      </c>
      <c r="F55" s="3">
        <v>5.5757106401471496E-2</v>
      </c>
      <c r="G55" s="3">
        <v>0.86879662685665215</v>
      </c>
      <c r="H55" s="3" t="s">
        <v>451</v>
      </c>
      <c r="I55" s="3">
        <v>1.0891999999999999E-2</v>
      </c>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3">
      <c r="A56" s="55" t="s">
        <v>115</v>
      </c>
      <c r="B56" s="55" t="s">
        <v>137</v>
      </c>
      <c r="C56" s="57" t="s">
        <v>367</v>
      </c>
      <c r="D56" s="54"/>
      <c r="E56" s="3" t="s">
        <v>452</v>
      </c>
      <c r="F56" s="3" t="s">
        <v>452</v>
      </c>
      <c r="G56" s="3" t="s">
        <v>452</v>
      </c>
      <c r="H56" s="3" t="s">
        <v>452</v>
      </c>
      <c r="I56" s="3" t="s">
        <v>452</v>
      </c>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3">
      <c r="A57" s="51" t="s">
        <v>49</v>
      </c>
      <c r="B57" s="51" t="s">
        <v>139</v>
      </c>
      <c r="C57" s="52" t="s">
        <v>140</v>
      </c>
      <c r="D57" s="53"/>
      <c r="E57" s="3">
        <v>5.923</v>
      </c>
      <c r="F57" s="3">
        <v>0.18475105</v>
      </c>
      <c r="G57" s="3">
        <v>2.5419999999999998</v>
      </c>
      <c r="H57" s="3">
        <v>0.44947210999999998</v>
      </c>
      <c r="I57" s="3">
        <v>6.1484789999999998E-2</v>
      </c>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3">
      <c r="A58" s="51" t="s">
        <v>49</v>
      </c>
      <c r="B58" s="51" t="s">
        <v>142</v>
      </c>
      <c r="C58" s="52" t="s">
        <v>143</v>
      </c>
      <c r="D58" s="53"/>
      <c r="E58" s="3">
        <v>1.2969999999999999</v>
      </c>
      <c r="F58" s="3">
        <v>7.8933099999999989E-3</v>
      </c>
      <c r="G58" s="3">
        <v>5.2399590000000003E-2</v>
      </c>
      <c r="H58" s="3">
        <v>7.4642700000000003E-3</v>
      </c>
      <c r="I58" s="3">
        <v>7.4484199999999999E-3</v>
      </c>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3">
      <c r="A59" s="51" t="s">
        <v>49</v>
      </c>
      <c r="B59" s="59" t="s">
        <v>145</v>
      </c>
      <c r="C59" s="52" t="s">
        <v>368</v>
      </c>
      <c r="D59" s="53"/>
      <c r="E59" s="3">
        <v>1.5813482887700538</v>
      </c>
      <c r="F59" s="3">
        <v>0.183764542</v>
      </c>
      <c r="G59" s="3">
        <v>0.89109521681908521</v>
      </c>
      <c r="H59" s="3">
        <v>5.9268097560975605E-2</v>
      </c>
      <c r="I59" s="3">
        <v>0.10726619708053792</v>
      </c>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3">
      <c r="A60" s="51" t="s">
        <v>49</v>
      </c>
      <c r="B60" s="59" t="s">
        <v>146</v>
      </c>
      <c r="C60" s="52" t="s">
        <v>147</v>
      </c>
      <c r="D60" s="86"/>
      <c r="E60" s="3" t="s">
        <v>452</v>
      </c>
      <c r="F60" s="3" t="s">
        <v>452</v>
      </c>
      <c r="G60" s="3" t="s">
        <v>452</v>
      </c>
      <c r="H60" s="3" t="s">
        <v>452</v>
      </c>
      <c r="I60" s="3">
        <v>0.71409813</v>
      </c>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3">
      <c r="A61" s="51" t="s">
        <v>49</v>
      </c>
      <c r="B61" s="59" t="s">
        <v>148</v>
      </c>
      <c r="C61" s="52" t="s">
        <v>149</v>
      </c>
      <c r="D61" s="53"/>
      <c r="E61" s="3" t="s">
        <v>452</v>
      </c>
      <c r="F61" s="3" t="s">
        <v>452</v>
      </c>
      <c r="G61" s="3" t="s">
        <v>452</v>
      </c>
      <c r="H61" s="3" t="s">
        <v>452</v>
      </c>
      <c r="I61" s="3">
        <v>0.48622716144791656</v>
      </c>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3">
      <c r="A62" s="51" t="s">
        <v>49</v>
      </c>
      <c r="B62" s="59" t="s">
        <v>150</v>
      </c>
      <c r="C62" s="52" t="s">
        <v>151</v>
      </c>
      <c r="D62" s="53"/>
      <c r="E62" s="3" t="s">
        <v>452</v>
      </c>
      <c r="F62" s="3" t="s">
        <v>452</v>
      </c>
      <c r="G62" s="3" t="s">
        <v>452</v>
      </c>
      <c r="H62" s="3" t="s">
        <v>452</v>
      </c>
      <c r="I62" s="3">
        <v>1.8658930970925241E-3</v>
      </c>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3">
      <c r="A63" s="51" t="s">
        <v>49</v>
      </c>
      <c r="B63" s="59" t="s">
        <v>152</v>
      </c>
      <c r="C63" s="57" t="s">
        <v>153</v>
      </c>
      <c r="D63" s="60"/>
      <c r="E63" s="3">
        <v>0.33240500000000001</v>
      </c>
      <c r="F63" s="3">
        <v>0.35769550000000006</v>
      </c>
      <c r="G63" s="3">
        <v>2.4418410000000002</v>
      </c>
      <c r="H63" s="3" t="s">
        <v>451</v>
      </c>
      <c r="I63" s="3">
        <v>0.42555380368050766</v>
      </c>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3">
      <c r="A64" s="51" t="s">
        <v>49</v>
      </c>
      <c r="B64" s="59" t="s">
        <v>154</v>
      </c>
      <c r="C64" s="52" t="s">
        <v>155</v>
      </c>
      <c r="D64" s="53"/>
      <c r="E64" s="3">
        <v>0.27270156400000001</v>
      </c>
      <c r="F64" s="3" t="s">
        <v>453</v>
      </c>
      <c r="G64" s="3" t="s">
        <v>451</v>
      </c>
      <c r="H64" s="3" t="s">
        <v>451</v>
      </c>
      <c r="I64" s="3" t="s">
        <v>453</v>
      </c>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3">
      <c r="A65" s="51" t="s">
        <v>49</v>
      </c>
      <c r="B65" s="55" t="s">
        <v>157</v>
      </c>
      <c r="C65" s="52" t="s">
        <v>158</v>
      </c>
      <c r="D65" s="53"/>
      <c r="E65" s="3">
        <v>0.39027000000000001</v>
      </c>
      <c r="F65" s="3" t="s">
        <v>452</v>
      </c>
      <c r="G65" s="3" t="s">
        <v>451</v>
      </c>
      <c r="H65" s="3">
        <v>3.3847999999999996E-2</v>
      </c>
      <c r="I65" s="3" t="s">
        <v>452</v>
      </c>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3">
      <c r="A66" s="51" t="s">
        <v>49</v>
      </c>
      <c r="B66" s="55" t="s">
        <v>160</v>
      </c>
      <c r="C66" s="52" t="s">
        <v>161</v>
      </c>
      <c r="D66" s="53"/>
      <c r="E66" s="3" t="s">
        <v>454</v>
      </c>
      <c r="F66" s="3" t="s">
        <v>454</v>
      </c>
      <c r="G66" s="3" t="s">
        <v>454</v>
      </c>
      <c r="H66" s="3" t="s">
        <v>454</v>
      </c>
      <c r="I66" s="3" t="s">
        <v>454</v>
      </c>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3">
      <c r="A67" s="51" t="s">
        <v>49</v>
      </c>
      <c r="B67" s="55" t="s">
        <v>163</v>
      </c>
      <c r="C67" s="52" t="s">
        <v>164</v>
      </c>
      <c r="D67" s="53"/>
      <c r="E67" s="3" t="s">
        <v>454</v>
      </c>
      <c r="F67" s="3" t="s">
        <v>454</v>
      </c>
      <c r="G67" s="3" t="s">
        <v>454</v>
      </c>
      <c r="H67" s="3" t="s">
        <v>454</v>
      </c>
      <c r="I67" s="3" t="s">
        <v>454</v>
      </c>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3">
      <c r="A68" s="51" t="s">
        <v>49</v>
      </c>
      <c r="B68" s="55" t="s">
        <v>166</v>
      </c>
      <c r="C68" s="52" t="s">
        <v>167</v>
      </c>
      <c r="D68" s="53"/>
      <c r="E68" s="3">
        <v>1.21E-2</v>
      </c>
      <c r="F68" s="3" t="s">
        <v>452</v>
      </c>
      <c r="G68" s="3">
        <v>2.7216000000000001E-2</v>
      </c>
      <c r="H68" s="3" t="s">
        <v>452</v>
      </c>
      <c r="I68" s="3" t="s">
        <v>453</v>
      </c>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3">
      <c r="A69" s="51" t="s">
        <v>49</v>
      </c>
      <c r="B69" s="51" t="s">
        <v>169</v>
      </c>
      <c r="C69" s="52" t="s">
        <v>170</v>
      </c>
      <c r="D69" s="58"/>
      <c r="E69" s="3" t="s">
        <v>454</v>
      </c>
      <c r="F69" s="3" t="s">
        <v>454</v>
      </c>
      <c r="G69" s="3" t="s">
        <v>454</v>
      </c>
      <c r="H69" s="3" t="s">
        <v>454</v>
      </c>
      <c r="I69" s="3" t="s">
        <v>454</v>
      </c>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3">
      <c r="A70" s="51" t="s">
        <v>49</v>
      </c>
      <c r="B70" s="51" t="s">
        <v>172</v>
      </c>
      <c r="C70" s="52" t="s">
        <v>351</v>
      </c>
      <c r="D70" s="58"/>
      <c r="E70" s="3">
        <v>5.27</v>
      </c>
      <c r="F70" s="3">
        <v>5.6051461638065483</v>
      </c>
      <c r="G70" s="3">
        <v>2.0071411399999999</v>
      </c>
      <c r="H70" s="3">
        <v>0.70243300000000009</v>
      </c>
      <c r="I70" s="3">
        <v>0.18161956439999999</v>
      </c>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3">
      <c r="A71" s="51" t="s">
        <v>49</v>
      </c>
      <c r="B71" s="51" t="s">
        <v>173</v>
      </c>
      <c r="C71" s="52" t="s">
        <v>174</v>
      </c>
      <c r="D71" s="58"/>
      <c r="E71" s="3" t="s">
        <v>453</v>
      </c>
      <c r="F71" s="3" t="s">
        <v>453</v>
      </c>
      <c r="G71" s="3" t="s">
        <v>453</v>
      </c>
      <c r="H71" s="3" t="s">
        <v>453</v>
      </c>
      <c r="I71" s="3" t="s">
        <v>453</v>
      </c>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3">
      <c r="A72" s="51" t="s">
        <v>49</v>
      </c>
      <c r="B72" s="51" t="s">
        <v>175</v>
      </c>
      <c r="C72" s="52" t="s">
        <v>176</v>
      </c>
      <c r="D72" s="53"/>
      <c r="E72" s="3">
        <v>4.8400137043845346</v>
      </c>
      <c r="F72" s="3">
        <v>1.8932466034460051</v>
      </c>
      <c r="G72" s="3">
        <v>5.8593288690530381</v>
      </c>
      <c r="H72" s="3">
        <v>6.8724900000000005E-2</v>
      </c>
      <c r="I72" s="3">
        <v>0.32191730925369844</v>
      </c>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3">
      <c r="A73" s="51" t="s">
        <v>49</v>
      </c>
      <c r="B73" s="51" t="s">
        <v>178</v>
      </c>
      <c r="C73" s="52" t="s">
        <v>179</v>
      </c>
      <c r="D73" s="53"/>
      <c r="E73" s="3" t="s">
        <v>453</v>
      </c>
      <c r="F73" s="3" t="s">
        <v>453</v>
      </c>
      <c r="G73" s="3" t="s">
        <v>453</v>
      </c>
      <c r="H73" s="3" t="s">
        <v>452</v>
      </c>
      <c r="I73" s="3" t="s">
        <v>453</v>
      </c>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3">
      <c r="A74" s="51" t="s">
        <v>49</v>
      </c>
      <c r="B74" s="51" t="s">
        <v>181</v>
      </c>
      <c r="C74" s="52" t="s">
        <v>182</v>
      </c>
      <c r="D74" s="53"/>
      <c r="E74" s="3" t="s">
        <v>453</v>
      </c>
      <c r="F74" s="3" t="s">
        <v>453</v>
      </c>
      <c r="G74" s="3" t="s">
        <v>453</v>
      </c>
      <c r="H74" s="3" t="s">
        <v>453</v>
      </c>
      <c r="I74" s="3" t="s">
        <v>453</v>
      </c>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3">
      <c r="A75" s="51" t="s">
        <v>49</v>
      </c>
      <c r="B75" s="51" t="s">
        <v>184</v>
      </c>
      <c r="C75" s="52" t="s">
        <v>185</v>
      </c>
      <c r="D75" s="58"/>
      <c r="E75" s="3" t="s">
        <v>453</v>
      </c>
      <c r="F75" s="3" t="s">
        <v>453</v>
      </c>
      <c r="G75" s="3" t="s">
        <v>453</v>
      </c>
      <c r="H75" s="3" t="s">
        <v>453</v>
      </c>
      <c r="I75" s="3" t="s">
        <v>453</v>
      </c>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3">
      <c r="A76" s="51" t="s">
        <v>49</v>
      </c>
      <c r="B76" s="51" t="s">
        <v>187</v>
      </c>
      <c r="C76" s="52" t="s">
        <v>188</v>
      </c>
      <c r="D76" s="53"/>
      <c r="E76" s="3" t="s">
        <v>453</v>
      </c>
      <c r="F76" s="3" t="s">
        <v>453</v>
      </c>
      <c r="G76" s="3" t="s">
        <v>453</v>
      </c>
      <c r="H76" s="3" t="s">
        <v>453</v>
      </c>
      <c r="I76" s="3" t="s">
        <v>453</v>
      </c>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3">
      <c r="A77" s="51" t="s">
        <v>49</v>
      </c>
      <c r="B77" s="51" t="s">
        <v>190</v>
      </c>
      <c r="C77" s="52" t="s">
        <v>191</v>
      </c>
      <c r="D77" s="53"/>
      <c r="E77" s="3" t="s">
        <v>453</v>
      </c>
      <c r="F77" s="3" t="s">
        <v>453</v>
      </c>
      <c r="G77" s="3" t="s">
        <v>453</v>
      </c>
      <c r="H77" s="3" t="s">
        <v>453</v>
      </c>
      <c r="I77" s="3" t="s">
        <v>453</v>
      </c>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3">
      <c r="A78" s="51" t="s">
        <v>49</v>
      </c>
      <c r="B78" s="51" t="s">
        <v>193</v>
      </c>
      <c r="C78" s="52" t="s">
        <v>194</v>
      </c>
      <c r="D78" s="53"/>
      <c r="E78" s="3" t="s">
        <v>453</v>
      </c>
      <c r="F78" s="3" t="s">
        <v>453</v>
      </c>
      <c r="G78" s="3" t="s">
        <v>453</v>
      </c>
      <c r="H78" s="3" t="s">
        <v>453</v>
      </c>
      <c r="I78" s="3" t="s">
        <v>453</v>
      </c>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3">
      <c r="A79" s="51" t="s">
        <v>49</v>
      </c>
      <c r="B79" s="51" t="s">
        <v>196</v>
      </c>
      <c r="C79" s="52" t="s">
        <v>197</v>
      </c>
      <c r="D79" s="53"/>
      <c r="E79" s="3" t="s">
        <v>453</v>
      </c>
      <c r="F79" s="3" t="s">
        <v>453</v>
      </c>
      <c r="G79" s="3" t="s">
        <v>453</v>
      </c>
      <c r="H79" s="3" t="s">
        <v>453</v>
      </c>
      <c r="I79" s="3" t="s">
        <v>453</v>
      </c>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3">
      <c r="A80" s="51" t="s">
        <v>49</v>
      </c>
      <c r="B80" s="55" t="s">
        <v>199</v>
      </c>
      <c r="C80" s="57" t="s">
        <v>200</v>
      </c>
      <c r="D80" s="53"/>
      <c r="E80" s="3">
        <v>0.47961596499999998</v>
      </c>
      <c r="F80" s="3">
        <v>0.28543807100000002</v>
      </c>
      <c r="G80" s="3">
        <v>1.3004869610000003</v>
      </c>
      <c r="H80" s="3">
        <v>1.8475000000000002E-2</v>
      </c>
      <c r="I80" s="3">
        <v>2.5657658812800726E-2</v>
      </c>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45" ht="26.25" customHeight="1" thickBot="1" x14ac:dyDescent="0.3">
      <c r="A81" s="51" t="s">
        <v>49</v>
      </c>
      <c r="B81" s="55" t="s">
        <v>201</v>
      </c>
      <c r="C81" s="57" t="s">
        <v>202</v>
      </c>
      <c r="D81" s="53"/>
      <c r="E81" s="3" t="s">
        <v>453</v>
      </c>
      <c r="F81" s="3" t="s">
        <v>453</v>
      </c>
      <c r="G81" s="3" t="s">
        <v>453</v>
      </c>
      <c r="H81" s="3" t="s">
        <v>452</v>
      </c>
      <c r="I81" s="3">
        <v>1.8504223611748218E-3</v>
      </c>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45" ht="26.25" customHeight="1" thickBot="1" x14ac:dyDescent="0.3">
      <c r="A82" s="51" t="s">
        <v>204</v>
      </c>
      <c r="B82" s="55" t="s">
        <v>205</v>
      </c>
      <c r="C82" s="61" t="s">
        <v>206</v>
      </c>
      <c r="D82" s="53"/>
      <c r="E82" s="3" t="s">
        <v>452</v>
      </c>
      <c r="F82" s="3">
        <v>22.821221192031864</v>
      </c>
      <c r="G82" s="3" t="s">
        <v>452</v>
      </c>
      <c r="H82" s="3" t="s">
        <v>452</v>
      </c>
      <c r="I82" s="3" t="s">
        <v>452</v>
      </c>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45" ht="26.25" customHeight="1" thickBot="1" x14ac:dyDescent="0.3">
      <c r="A83" s="51" t="s">
        <v>49</v>
      </c>
      <c r="B83" s="62" t="s">
        <v>207</v>
      </c>
      <c r="C83" s="63" t="s">
        <v>208</v>
      </c>
      <c r="D83" s="53"/>
      <c r="E83" s="3">
        <v>8.8000709999999996E-3</v>
      </c>
      <c r="F83" s="3">
        <v>6.1106409119999996E-2</v>
      </c>
      <c r="G83" s="3">
        <v>2.0493919999999993E-3</v>
      </c>
      <c r="H83" s="3" t="s">
        <v>452</v>
      </c>
      <c r="I83" s="3">
        <v>8.6170734579675626E-3</v>
      </c>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45" ht="26.25" customHeight="1" thickBot="1" x14ac:dyDescent="0.3">
      <c r="A84" s="51" t="s">
        <v>49</v>
      </c>
      <c r="B84" s="62" t="s">
        <v>209</v>
      </c>
      <c r="C84" s="63" t="s">
        <v>210</v>
      </c>
      <c r="D84" s="53"/>
      <c r="E84" s="3">
        <v>6.4139999999999996E-3</v>
      </c>
      <c r="F84" s="3">
        <v>0.02</v>
      </c>
      <c r="G84" s="3" t="s">
        <v>451</v>
      </c>
      <c r="H84" s="3" t="s">
        <v>452</v>
      </c>
      <c r="I84" s="3" t="s">
        <v>452</v>
      </c>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45" ht="26.25" customHeight="1" thickBot="1" x14ac:dyDescent="0.3">
      <c r="A85" s="51" t="s">
        <v>204</v>
      </c>
      <c r="B85" s="57" t="s">
        <v>211</v>
      </c>
      <c r="C85" s="63" t="s">
        <v>369</v>
      </c>
      <c r="D85" s="53"/>
      <c r="E85" s="3">
        <v>9.97809299999999E-3</v>
      </c>
      <c r="F85" s="3">
        <v>8.2230051783377185</v>
      </c>
      <c r="G85" s="3">
        <v>5.8100000000000003E-4</v>
      </c>
      <c r="H85" s="3">
        <v>4.2000000000000002E-4</v>
      </c>
      <c r="I85" s="3" t="s">
        <v>452</v>
      </c>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45" ht="26.25" customHeight="1" thickBot="1" x14ac:dyDescent="0.3">
      <c r="A86" s="51" t="s">
        <v>204</v>
      </c>
      <c r="B86" s="57" t="s">
        <v>213</v>
      </c>
      <c r="C86" s="61" t="s">
        <v>214</v>
      </c>
      <c r="D86" s="53"/>
      <c r="E86" s="3" t="s">
        <v>451</v>
      </c>
      <c r="F86" s="3">
        <v>1.5042302729161858</v>
      </c>
      <c r="G86" s="3" t="s">
        <v>451</v>
      </c>
      <c r="H86" s="3" t="s">
        <v>451</v>
      </c>
      <c r="I86" s="3" t="s">
        <v>452</v>
      </c>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45" ht="26.25" customHeight="1" thickBot="1" x14ac:dyDescent="0.3">
      <c r="A87" s="51" t="s">
        <v>204</v>
      </c>
      <c r="B87" s="57" t="s">
        <v>216</v>
      </c>
      <c r="C87" s="61" t="s">
        <v>217</v>
      </c>
      <c r="D87" s="53"/>
      <c r="E87" s="3" t="s">
        <v>452</v>
      </c>
      <c r="F87" s="3">
        <v>0.42537225457759198</v>
      </c>
      <c r="G87" s="3" t="s">
        <v>452</v>
      </c>
      <c r="H87" s="3" t="s">
        <v>452</v>
      </c>
      <c r="I87" s="3" t="s">
        <v>452</v>
      </c>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45" ht="26.25" customHeight="1" thickBot="1" x14ac:dyDescent="0.3">
      <c r="A88" s="51" t="s">
        <v>204</v>
      </c>
      <c r="B88" s="57" t="s">
        <v>218</v>
      </c>
      <c r="C88" s="61" t="s">
        <v>219</v>
      </c>
      <c r="D88" s="53"/>
      <c r="E88" s="3">
        <v>5.2800000000000004E-4</v>
      </c>
      <c r="F88" s="3">
        <v>4.6538943949267173</v>
      </c>
      <c r="G88" s="3" t="s">
        <v>451</v>
      </c>
      <c r="H88" s="3">
        <v>6.4400000000000004E-4</v>
      </c>
      <c r="I88" s="3" t="s">
        <v>452</v>
      </c>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45" ht="26.25" customHeight="1" thickBot="1" x14ac:dyDescent="0.3">
      <c r="A89" s="51" t="s">
        <v>204</v>
      </c>
      <c r="B89" s="57" t="s">
        <v>220</v>
      </c>
      <c r="C89" s="61" t="s">
        <v>221</v>
      </c>
      <c r="D89" s="53"/>
      <c r="E89" s="3">
        <v>2.653E-3</v>
      </c>
      <c r="F89" s="3">
        <v>1.5249405003333334</v>
      </c>
      <c r="G89" s="3">
        <v>4.4720000000000003E-3</v>
      </c>
      <c r="H89" s="3" t="s">
        <v>451</v>
      </c>
      <c r="I89" s="3" t="s">
        <v>452</v>
      </c>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45" s="5" customFormat="1" ht="26.25" customHeight="1" thickBot="1" x14ac:dyDescent="0.3">
      <c r="A90" s="51" t="s">
        <v>204</v>
      </c>
      <c r="B90" s="57" t="s">
        <v>222</v>
      </c>
      <c r="C90" s="61" t="s">
        <v>223</v>
      </c>
      <c r="D90" s="53"/>
      <c r="E90" s="3" t="s">
        <v>452</v>
      </c>
      <c r="F90" s="3">
        <v>1.8103273134701807</v>
      </c>
      <c r="G90" s="3" t="s">
        <v>452</v>
      </c>
      <c r="H90" s="3" t="s">
        <v>452</v>
      </c>
      <c r="I90" s="3" t="s">
        <v>452</v>
      </c>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c r="AN90" s="1"/>
      <c r="AO90" s="1"/>
      <c r="AP90" s="1"/>
      <c r="AQ90" s="1"/>
      <c r="AR90" s="1"/>
      <c r="AS90" s="1"/>
    </row>
    <row r="91" spans="1:45" ht="26.25" customHeight="1" thickBot="1" x14ac:dyDescent="0.3">
      <c r="A91" s="51" t="s">
        <v>204</v>
      </c>
      <c r="B91" s="55" t="s">
        <v>370</v>
      </c>
      <c r="C91" s="57" t="s">
        <v>224</v>
      </c>
      <c r="D91" s="53"/>
      <c r="E91" s="3">
        <v>1.7924080000000002E-2</v>
      </c>
      <c r="F91" s="3">
        <v>8.1122566797908885E-2</v>
      </c>
      <c r="G91" s="3">
        <v>2.7779900000000001E-3</v>
      </c>
      <c r="H91" s="3">
        <v>0.1381521</v>
      </c>
      <c r="I91" s="3">
        <v>0.33553674611520001</v>
      </c>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45" ht="26.25" customHeight="1" thickBot="1" x14ac:dyDescent="0.3">
      <c r="A92" s="51" t="s">
        <v>49</v>
      </c>
      <c r="B92" s="51" t="s">
        <v>225</v>
      </c>
      <c r="C92" s="52" t="s">
        <v>226</v>
      </c>
      <c r="D92" s="58"/>
      <c r="E92" s="3">
        <v>9.6000000000000002E-4</v>
      </c>
      <c r="F92" s="3">
        <v>0.72908477999999999</v>
      </c>
      <c r="G92" s="3" t="s">
        <v>453</v>
      </c>
      <c r="H92" s="3" t="s">
        <v>451</v>
      </c>
      <c r="I92" s="3" t="s">
        <v>453</v>
      </c>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45" ht="26.25" customHeight="1" thickBot="1" x14ac:dyDescent="0.3">
      <c r="A93" s="51" t="s">
        <v>49</v>
      </c>
      <c r="B93" s="55" t="s">
        <v>228</v>
      </c>
      <c r="C93" s="52" t="s">
        <v>371</v>
      </c>
      <c r="D93" s="58"/>
      <c r="E93" s="3">
        <v>7.7006687909000004E-2</v>
      </c>
      <c r="F93" s="3">
        <v>3.625139975900241</v>
      </c>
      <c r="G93" s="3">
        <v>2.4077999999999999E-2</v>
      </c>
      <c r="H93" s="3" t="s">
        <v>451</v>
      </c>
      <c r="I93" s="3">
        <v>3.0371095303173147E-2</v>
      </c>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45" ht="26.25" customHeight="1" thickBot="1" x14ac:dyDescent="0.3">
      <c r="A94" s="51" t="s">
        <v>49</v>
      </c>
      <c r="B94" s="64" t="s">
        <v>372</v>
      </c>
      <c r="C94" s="52" t="s">
        <v>230</v>
      </c>
      <c r="D94" s="53"/>
      <c r="E94" s="3" t="s">
        <v>454</v>
      </c>
      <c r="F94" s="3" t="s">
        <v>454</v>
      </c>
      <c r="G94" s="3" t="s">
        <v>454</v>
      </c>
      <c r="H94" s="3" t="s">
        <v>454</v>
      </c>
      <c r="I94" s="3" t="s">
        <v>454</v>
      </c>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45" ht="26.25" customHeight="1" thickBot="1" x14ac:dyDescent="0.3">
      <c r="A95" s="51" t="s">
        <v>49</v>
      </c>
      <c r="B95" s="64" t="s">
        <v>231</v>
      </c>
      <c r="C95" s="52" t="s">
        <v>232</v>
      </c>
      <c r="D95" s="58"/>
      <c r="E95" s="3">
        <v>0.67333199999999993</v>
      </c>
      <c r="F95" s="3" t="s">
        <v>452</v>
      </c>
      <c r="G95" s="3" t="s">
        <v>451</v>
      </c>
      <c r="H95" s="3" t="s">
        <v>451</v>
      </c>
      <c r="I95" s="3" t="s">
        <v>453</v>
      </c>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45" ht="26.25" customHeight="1" thickBot="1" x14ac:dyDescent="0.3">
      <c r="A96" s="51" t="s">
        <v>49</v>
      </c>
      <c r="B96" s="55" t="s">
        <v>233</v>
      </c>
      <c r="C96" s="52" t="s">
        <v>234</v>
      </c>
      <c r="D96" s="65"/>
      <c r="E96" s="3" t="s">
        <v>454</v>
      </c>
      <c r="F96" s="3" t="s">
        <v>454</v>
      </c>
      <c r="G96" s="3" t="s">
        <v>454</v>
      </c>
      <c r="H96" s="3" t="s">
        <v>454</v>
      </c>
      <c r="I96" s="3" t="s">
        <v>454</v>
      </c>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3">
      <c r="A97" s="51" t="s">
        <v>49</v>
      </c>
      <c r="B97" s="55" t="s">
        <v>235</v>
      </c>
      <c r="C97" s="52" t="s">
        <v>236</v>
      </c>
      <c r="D97" s="65"/>
      <c r="E97" s="3" t="s">
        <v>452</v>
      </c>
      <c r="F97" s="3" t="s">
        <v>452</v>
      </c>
      <c r="G97" s="3" t="s">
        <v>452</v>
      </c>
      <c r="H97" s="3" t="s">
        <v>452</v>
      </c>
      <c r="I97" s="3" t="s">
        <v>452</v>
      </c>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3">
      <c r="A98" s="51" t="s">
        <v>49</v>
      </c>
      <c r="B98" s="55" t="s">
        <v>237</v>
      </c>
      <c r="C98" s="57" t="s">
        <v>238</v>
      </c>
      <c r="D98" s="65"/>
      <c r="E98" s="3" t="s">
        <v>451</v>
      </c>
      <c r="F98" s="3" t="s">
        <v>453</v>
      </c>
      <c r="G98" s="3" t="s">
        <v>451</v>
      </c>
      <c r="H98" s="3">
        <v>4.7999999999999996E-4</v>
      </c>
      <c r="I98" s="3">
        <v>0.11935576476429997</v>
      </c>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3">
      <c r="A99" s="51" t="s">
        <v>239</v>
      </c>
      <c r="B99" s="51" t="s">
        <v>240</v>
      </c>
      <c r="C99" s="52" t="s">
        <v>373</v>
      </c>
      <c r="D99" s="65"/>
      <c r="E99" s="3">
        <v>0.3902051995327967</v>
      </c>
      <c r="F99" s="3">
        <v>14.277921525998266</v>
      </c>
      <c r="G99" s="3" t="s">
        <v>452</v>
      </c>
      <c r="H99" s="3">
        <v>5.3002490295869791</v>
      </c>
      <c r="I99" s="3">
        <v>4.3322899058510736E-2</v>
      </c>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3">
      <c r="A100" s="51" t="s">
        <v>239</v>
      </c>
      <c r="B100" s="51" t="s">
        <v>242</v>
      </c>
      <c r="C100" s="52" t="s">
        <v>374</v>
      </c>
      <c r="D100" s="65"/>
      <c r="E100" s="3">
        <v>0.8931966302107065</v>
      </c>
      <c r="F100" s="3">
        <v>17.554856894709168</v>
      </c>
      <c r="G100" s="3" t="s">
        <v>452</v>
      </c>
      <c r="H100" s="3">
        <v>9.4235688754230296</v>
      </c>
      <c r="I100" s="3">
        <v>9.0123120344016164E-2</v>
      </c>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3">
      <c r="A101" s="51" t="s">
        <v>239</v>
      </c>
      <c r="B101" s="51" t="s">
        <v>243</v>
      </c>
      <c r="C101" s="52" t="s">
        <v>244</v>
      </c>
      <c r="D101" s="65"/>
      <c r="E101" s="3">
        <v>4.2777945829796304E-3</v>
      </c>
      <c r="F101" s="3">
        <v>3.7581938182069896E-2</v>
      </c>
      <c r="G101" s="3" t="s">
        <v>452</v>
      </c>
      <c r="H101" s="3">
        <v>9.5626100045615836E-2</v>
      </c>
      <c r="I101" s="3">
        <v>2.1426739317871204E-3</v>
      </c>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3">
      <c r="A102" s="51" t="s">
        <v>239</v>
      </c>
      <c r="B102" s="51" t="s">
        <v>245</v>
      </c>
      <c r="C102" s="52" t="s">
        <v>352</v>
      </c>
      <c r="D102" s="65"/>
      <c r="E102" s="3">
        <v>0.3119769843450097</v>
      </c>
      <c r="F102" s="3">
        <v>1.0767332644474508</v>
      </c>
      <c r="G102" s="3" t="s">
        <v>452</v>
      </c>
      <c r="H102" s="3">
        <v>6.2019160363171073</v>
      </c>
      <c r="I102" s="3">
        <v>2.9148619396070347E-2</v>
      </c>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3">
      <c r="A103" s="51" t="s">
        <v>239</v>
      </c>
      <c r="B103" s="51" t="s">
        <v>246</v>
      </c>
      <c r="C103" s="52" t="s">
        <v>247</v>
      </c>
      <c r="D103" s="65"/>
      <c r="E103" s="3" t="s">
        <v>454</v>
      </c>
      <c r="F103" s="3" t="s">
        <v>454</v>
      </c>
      <c r="G103" s="3" t="s">
        <v>454</v>
      </c>
      <c r="H103" s="3" t="s">
        <v>454</v>
      </c>
      <c r="I103" s="3" t="s">
        <v>454</v>
      </c>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3">
      <c r="A104" s="51" t="s">
        <v>239</v>
      </c>
      <c r="B104" s="51" t="s">
        <v>248</v>
      </c>
      <c r="C104" s="52" t="s">
        <v>249</v>
      </c>
      <c r="D104" s="65"/>
      <c r="E104" s="3">
        <v>1.7688056921581975E-2</v>
      </c>
      <c r="F104" s="3">
        <v>5.7256373828793769E-2</v>
      </c>
      <c r="G104" s="3" t="s">
        <v>452</v>
      </c>
      <c r="H104" s="3">
        <v>0.13481327828063189</v>
      </c>
      <c r="I104" s="3">
        <v>5.2724385965481841E-4</v>
      </c>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3">
      <c r="A105" s="51" t="s">
        <v>239</v>
      </c>
      <c r="B105" s="51" t="s">
        <v>250</v>
      </c>
      <c r="C105" s="52" t="s">
        <v>251</v>
      </c>
      <c r="D105" s="65"/>
      <c r="E105" s="3">
        <v>6.0447466147333845E-2</v>
      </c>
      <c r="F105" s="3">
        <v>0.68999438182345285</v>
      </c>
      <c r="G105" s="3" t="s">
        <v>452</v>
      </c>
      <c r="H105" s="3">
        <v>0.5655876109703617</v>
      </c>
      <c r="I105" s="3">
        <v>1.0217268312284519E-2</v>
      </c>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3">
      <c r="A106" s="51" t="s">
        <v>239</v>
      </c>
      <c r="B106" s="51" t="s">
        <v>252</v>
      </c>
      <c r="C106" s="52" t="s">
        <v>253</v>
      </c>
      <c r="D106" s="65"/>
      <c r="E106" s="3" t="s">
        <v>453</v>
      </c>
      <c r="F106" s="3" t="s">
        <v>453</v>
      </c>
      <c r="G106" s="3" t="s">
        <v>452</v>
      </c>
      <c r="H106" s="3" t="s">
        <v>453</v>
      </c>
      <c r="I106" s="3" t="s">
        <v>453</v>
      </c>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3">
      <c r="A107" s="51" t="s">
        <v>239</v>
      </c>
      <c r="B107" s="51" t="s">
        <v>254</v>
      </c>
      <c r="C107" s="52" t="s">
        <v>346</v>
      </c>
      <c r="D107" s="65"/>
      <c r="E107" s="3">
        <v>2.0908229257084528E-2</v>
      </c>
      <c r="F107" s="3">
        <v>0.37010489365608756</v>
      </c>
      <c r="G107" s="3" t="s">
        <v>452</v>
      </c>
      <c r="H107" s="3">
        <v>1.137631667693892</v>
      </c>
      <c r="I107" s="3">
        <v>2.326762399479718E-2</v>
      </c>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3">
      <c r="A108" s="51" t="s">
        <v>239</v>
      </c>
      <c r="B108" s="51" t="s">
        <v>255</v>
      </c>
      <c r="C108" s="52" t="s">
        <v>347</v>
      </c>
      <c r="D108" s="65"/>
      <c r="E108" s="3">
        <v>7.9775277738522721E-2</v>
      </c>
      <c r="F108" s="3">
        <v>2.6600259364423602</v>
      </c>
      <c r="G108" s="3" t="s">
        <v>452</v>
      </c>
      <c r="H108" s="3">
        <v>2.4421226647941063</v>
      </c>
      <c r="I108" s="3">
        <v>6.0836171057871063E-2</v>
      </c>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3">
      <c r="A109" s="51" t="s">
        <v>239</v>
      </c>
      <c r="B109" s="51" t="s">
        <v>256</v>
      </c>
      <c r="C109" s="52" t="s">
        <v>348</v>
      </c>
      <c r="D109" s="65"/>
      <c r="E109" s="3" t="s">
        <v>453</v>
      </c>
      <c r="F109" s="3" t="s">
        <v>453</v>
      </c>
      <c r="G109" s="3" t="s">
        <v>452</v>
      </c>
      <c r="H109" s="3" t="s">
        <v>453</v>
      </c>
      <c r="I109" s="3" t="s">
        <v>453</v>
      </c>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3">
      <c r="A110" s="51" t="s">
        <v>239</v>
      </c>
      <c r="B110" s="51" t="s">
        <v>257</v>
      </c>
      <c r="C110" s="52" t="s">
        <v>349</v>
      </c>
      <c r="D110" s="65"/>
      <c r="E110" s="3">
        <v>2.1934827654553008E-3</v>
      </c>
      <c r="F110" s="3">
        <v>0.43539267862310371</v>
      </c>
      <c r="G110" s="3" t="s">
        <v>452</v>
      </c>
      <c r="H110" s="3">
        <v>0.20401759544674122</v>
      </c>
      <c r="I110" s="3">
        <v>2.5639031987349934E-2</v>
      </c>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3">
      <c r="A111" s="51" t="s">
        <v>239</v>
      </c>
      <c r="B111" s="51" t="s">
        <v>258</v>
      </c>
      <c r="C111" s="52" t="s">
        <v>343</v>
      </c>
      <c r="D111" s="65"/>
      <c r="E111" s="3">
        <v>1.7447812030294476E-3</v>
      </c>
      <c r="F111" s="3">
        <v>6.5483300000000006E-4</v>
      </c>
      <c r="G111" s="3" t="s">
        <v>452</v>
      </c>
      <c r="H111" s="3">
        <v>1.1304530540216087E-2</v>
      </c>
      <c r="I111" s="3">
        <v>8.8200000000000009E-8</v>
      </c>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3">
      <c r="A112" s="51" t="s">
        <v>259</v>
      </c>
      <c r="B112" s="51" t="s">
        <v>260</v>
      </c>
      <c r="C112" s="52" t="s">
        <v>261</v>
      </c>
      <c r="D112" s="53"/>
      <c r="E112" s="3">
        <v>4.673037190800879</v>
      </c>
      <c r="F112" s="3" t="s">
        <v>452</v>
      </c>
      <c r="G112" s="3" t="s">
        <v>452</v>
      </c>
      <c r="H112" s="3">
        <v>4.0056067440488601</v>
      </c>
      <c r="I112" s="3" t="s">
        <v>452</v>
      </c>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3">
      <c r="A113" s="51" t="s">
        <v>259</v>
      </c>
      <c r="B113" s="66" t="s">
        <v>262</v>
      </c>
      <c r="C113" s="67" t="s">
        <v>263</v>
      </c>
      <c r="D113" s="53"/>
      <c r="E113" s="3">
        <v>4.1079664102187436</v>
      </c>
      <c r="F113" s="3">
        <v>2.9864360807181116</v>
      </c>
      <c r="G113" s="3" t="s">
        <v>452</v>
      </c>
      <c r="H113" s="3">
        <v>11.615487767556431</v>
      </c>
      <c r="I113" s="3" t="s">
        <v>452</v>
      </c>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3">
      <c r="A114" s="51" t="s">
        <v>259</v>
      </c>
      <c r="B114" s="66" t="s">
        <v>264</v>
      </c>
      <c r="C114" s="67" t="s">
        <v>353</v>
      </c>
      <c r="D114" s="53"/>
      <c r="E114" s="3">
        <v>9.0149917062957954E-2</v>
      </c>
      <c r="F114" s="3" t="s">
        <v>452</v>
      </c>
      <c r="G114" s="3" t="s">
        <v>452</v>
      </c>
      <c r="H114" s="3">
        <v>5.4545651636738454E-2</v>
      </c>
      <c r="I114" s="3" t="s">
        <v>452</v>
      </c>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3">
      <c r="A115" s="51" t="s">
        <v>259</v>
      </c>
      <c r="B115" s="66" t="s">
        <v>265</v>
      </c>
      <c r="C115" s="67" t="s">
        <v>266</v>
      </c>
      <c r="D115" s="53"/>
      <c r="E115" s="3">
        <v>0.21994667738819382</v>
      </c>
      <c r="F115" s="3" t="s">
        <v>452</v>
      </c>
      <c r="G115" s="3" t="s">
        <v>452</v>
      </c>
      <c r="H115" s="3">
        <v>0.78750695434621798</v>
      </c>
      <c r="I115" s="3" t="s">
        <v>452</v>
      </c>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3">
      <c r="A116" s="51" t="s">
        <v>259</v>
      </c>
      <c r="B116" s="51" t="s">
        <v>267</v>
      </c>
      <c r="C116" s="57" t="s">
        <v>375</v>
      </c>
      <c r="D116" s="53"/>
      <c r="E116" s="3">
        <v>2.0603218937609924</v>
      </c>
      <c r="F116" s="3">
        <v>0.23559873714125673</v>
      </c>
      <c r="G116" s="3" t="s">
        <v>452</v>
      </c>
      <c r="H116" s="3">
        <v>5.2925082039384321</v>
      </c>
      <c r="I116" s="3" t="s">
        <v>452</v>
      </c>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3">
      <c r="A117" s="51" t="s">
        <v>259</v>
      </c>
      <c r="B117" s="51" t="s">
        <v>268</v>
      </c>
      <c r="C117" s="57" t="s">
        <v>269</v>
      </c>
      <c r="D117" s="53"/>
      <c r="E117" s="3" t="s">
        <v>452</v>
      </c>
      <c r="F117" s="3" t="s">
        <v>452</v>
      </c>
      <c r="G117" s="3" t="s">
        <v>452</v>
      </c>
      <c r="H117" s="3" t="s">
        <v>452</v>
      </c>
      <c r="I117" s="3" t="s">
        <v>452</v>
      </c>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3">
      <c r="A118" s="51" t="s">
        <v>259</v>
      </c>
      <c r="B118" s="51" t="s">
        <v>270</v>
      </c>
      <c r="C118" s="57" t="s">
        <v>376</v>
      </c>
      <c r="D118" s="53"/>
      <c r="E118" s="3" t="s">
        <v>452</v>
      </c>
      <c r="F118" s="3" t="s">
        <v>452</v>
      </c>
      <c r="G118" s="3" t="s">
        <v>452</v>
      </c>
      <c r="H118" s="3" t="s">
        <v>452</v>
      </c>
      <c r="I118" s="3" t="s">
        <v>452</v>
      </c>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3">
      <c r="A119" s="51" t="s">
        <v>259</v>
      </c>
      <c r="B119" s="51" t="s">
        <v>271</v>
      </c>
      <c r="C119" s="52" t="s">
        <v>272</v>
      </c>
      <c r="D119" s="53"/>
      <c r="E119" s="3" t="s">
        <v>452</v>
      </c>
      <c r="F119" s="3" t="s">
        <v>452</v>
      </c>
      <c r="G119" s="3" t="s">
        <v>452</v>
      </c>
      <c r="H119" s="3" t="s">
        <v>453</v>
      </c>
      <c r="I119" s="3">
        <v>7.022302325828543E-2</v>
      </c>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3">
      <c r="A120" s="51" t="s">
        <v>259</v>
      </c>
      <c r="B120" s="51" t="s">
        <v>273</v>
      </c>
      <c r="C120" s="52" t="s">
        <v>274</v>
      </c>
      <c r="D120" s="53"/>
      <c r="E120" s="3">
        <v>0.68576169508803331</v>
      </c>
      <c r="F120" s="3" t="s">
        <v>452</v>
      </c>
      <c r="G120" s="3" t="s">
        <v>452</v>
      </c>
      <c r="H120" s="3">
        <v>0.82382085051952703</v>
      </c>
      <c r="I120" s="3" t="s">
        <v>451</v>
      </c>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3">
      <c r="A121" s="51" t="s">
        <v>259</v>
      </c>
      <c r="B121" s="51" t="s">
        <v>275</v>
      </c>
      <c r="C121" s="57" t="s">
        <v>276</v>
      </c>
      <c r="D121" s="54"/>
      <c r="E121" s="3" t="s">
        <v>452</v>
      </c>
      <c r="F121" s="3">
        <v>1.1971481633675403</v>
      </c>
      <c r="G121" s="3" t="s">
        <v>452</v>
      </c>
      <c r="H121" s="3" t="s">
        <v>452</v>
      </c>
      <c r="I121" s="3" t="s">
        <v>452</v>
      </c>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3">
      <c r="A122" s="51" t="s">
        <v>259</v>
      </c>
      <c r="B122" s="66" t="s">
        <v>278</v>
      </c>
      <c r="C122" s="67" t="s">
        <v>279</v>
      </c>
      <c r="D122" s="53"/>
      <c r="E122" s="3" t="s">
        <v>454</v>
      </c>
      <c r="F122" s="3" t="s">
        <v>454</v>
      </c>
      <c r="G122" s="3" t="s">
        <v>454</v>
      </c>
      <c r="H122" s="3" t="s">
        <v>454</v>
      </c>
      <c r="I122" s="3" t="s">
        <v>454</v>
      </c>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3">
      <c r="A123" s="51" t="s">
        <v>259</v>
      </c>
      <c r="B123" s="51" t="s">
        <v>280</v>
      </c>
      <c r="C123" s="52" t="s">
        <v>281</v>
      </c>
      <c r="D123" s="53"/>
      <c r="E123" s="3" t="s">
        <v>454</v>
      </c>
      <c r="F123" s="3" t="s">
        <v>454</v>
      </c>
      <c r="G123" s="3" t="s">
        <v>454</v>
      </c>
      <c r="H123" s="3" t="s">
        <v>454</v>
      </c>
      <c r="I123" s="3" t="s">
        <v>454</v>
      </c>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3">
      <c r="A124" s="51" t="s">
        <v>259</v>
      </c>
      <c r="B124" s="68" t="s">
        <v>282</v>
      </c>
      <c r="C124" s="52" t="s">
        <v>283</v>
      </c>
      <c r="D124" s="53"/>
      <c r="E124" s="3" t="s">
        <v>452</v>
      </c>
      <c r="F124" s="3" t="s">
        <v>452</v>
      </c>
      <c r="G124" s="3" t="s">
        <v>452</v>
      </c>
      <c r="H124" s="3" t="s">
        <v>451</v>
      </c>
      <c r="I124" s="3" t="s">
        <v>452</v>
      </c>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3">
      <c r="A125" s="51" t="s">
        <v>284</v>
      </c>
      <c r="B125" s="51" t="s">
        <v>285</v>
      </c>
      <c r="C125" s="52" t="s">
        <v>286</v>
      </c>
      <c r="D125" s="53"/>
      <c r="E125" s="3" t="s">
        <v>451</v>
      </c>
      <c r="F125" s="3">
        <v>0.25107475442322241</v>
      </c>
      <c r="G125" s="3" t="s">
        <v>451</v>
      </c>
      <c r="H125" s="3">
        <v>7.2579999999999997E-3</v>
      </c>
      <c r="I125" s="3">
        <v>1.4975353438000001E-5</v>
      </c>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3">
      <c r="A126" s="51" t="s">
        <v>284</v>
      </c>
      <c r="B126" s="51" t="s">
        <v>287</v>
      </c>
      <c r="C126" s="52" t="s">
        <v>288</v>
      </c>
      <c r="D126" s="53"/>
      <c r="E126" s="3" t="s">
        <v>451</v>
      </c>
      <c r="F126" s="3">
        <v>2.2444840002165789E-2</v>
      </c>
      <c r="G126" s="3" t="s">
        <v>452</v>
      </c>
      <c r="H126" s="3">
        <v>0.28746169491383999</v>
      </c>
      <c r="I126" s="3" t="s">
        <v>451</v>
      </c>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3">
      <c r="A127" s="51" t="s">
        <v>284</v>
      </c>
      <c r="B127" s="51" t="s">
        <v>289</v>
      </c>
      <c r="C127" s="52" t="s">
        <v>290</v>
      </c>
      <c r="D127" s="53"/>
      <c r="E127" s="3" t="s">
        <v>453</v>
      </c>
      <c r="F127" s="3" t="s">
        <v>453</v>
      </c>
      <c r="G127" s="3" t="s">
        <v>453</v>
      </c>
      <c r="H127" s="3" t="s">
        <v>453</v>
      </c>
      <c r="I127" s="3" t="s">
        <v>453</v>
      </c>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3">
      <c r="A128" s="51" t="s">
        <v>284</v>
      </c>
      <c r="B128" s="55" t="s">
        <v>291</v>
      </c>
      <c r="C128" s="57" t="s">
        <v>292</v>
      </c>
      <c r="D128" s="53"/>
      <c r="E128" s="3">
        <v>1.1672700000000001E-2</v>
      </c>
      <c r="F128" s="3">
        <v>9.0000000000000006E-5</v>
      </c>
      <c r="G128" s="3">
        <v>2.3018800000000001E-3</v>
      </c>
      <c r="H128" s="3">
        <v>3.2346000000000002E-4</v>
      </c>
      <c r="I128" s="3">
        <v>3.5E-4</v>
      </c>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3">
      <c r="A129" s="51" t="s">
        <v>284</v>
      </c>
      <c r="B129" s="55" t="s">
        <v>294</v>
      </c>
      <c r="C129" s="63" t="s">
        <v>295</v>
      </c>
      <c r="D129" s="53"/>
      <c r="E129" s="3">
        <v>0.29837101900000002</v>
      </c>
      <c r="F129" s="3">
        <v>9.0023840000000008E-2</v>
      </c>
      <c r="G129" s="3">
        <v>2.6489999999999999E-3</v>
      </c>
      <c r="H129" s="3" t="s">
        <v>453</v>
      </c>
      <c r="I129" s="3">
        <v>2.9049599999999998E-3</v>
      </c>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3">
      <c r="A130" s="51" t="s">
        <v>284</v>
      </c>
      <c r="B130" s="55" t="s">
        <v>297</v>
      </c>
      <c r="C130" s="69" t="s">
        <v>298</v>
      </c>
      <c r="D130" s="53"/>
      <c r="E130" s="3" t="s">
        <v>453</v>
      </c>
      <c r="F130" s="3" t="s">
        <v>453</v>
      </c>
      <c r="G130" s="3" t="s">
        <v>453</v>
      </c>
      <c r="H130" s="3" t="s">
        <v>453</v>
      </c>
      <c r="I130" s="3" t="s">
        <v>453</v>
      </c>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3">
      <c r="A131" s="51" t="s">
        <v>284</v>
      </c>
      <c r="B131" s="55" t="s">
        <v>299</v>
      </c>
      <c r="C131" s="63" t="s">
        <v>300</v>
      </c>
      <c r="D131" s="53"/>
      <c r="E131" s="3" t="s">
        <v>453</v>
      </c>
      <c r="F131" s="3" t="s">
        <v>453</v>
      </c>
      <c r="G131" s="3" t="s">
        <v>453</v>
      </c>
      <c r="H131" s="3" t="s">
        <v>453</v>
      </c>
      <c r="I131" s="3" t="s">
        <v>453</v>
      </c>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3">
      <c r="A132" s="51" t="s">
        <v>284</v>
      </c>
      <c r="B132" s="55" t="s">
        <v>301</v>
      </c>
      <c r="C132" s="63" t="s">
        <v>302</v>
      </c>
      <c r="D132" s="53"/>
      <c r="E132" s="3" t="s">
        <v>453</v>
      </c>
      <c r="F132" s="3" t="s">
        <v>453</v>
      </c>
      <c r="G132" s="3" t="s">
        <v>453</v>
      </c>
      <c r="H132" s="3" t="s">
        <v>453</v>
      </c>
      <c r="I132" s="3" t="s">
        <v>453</v>
      </c>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3">
      <c r="A133" s="51" t="s">
        <v>284</v>
      </c>
      <c r="B133" s="55" t="s">
        <v>303</v>
      </c>
      <c r="C133" s="63" t="s">
        <v>304</v>
      </c>
      <c r="D133" s="53"/>
      <c r="E133" s="3">
        <v>1.3708025000000002E-2</v>
      </c>
      <c r="F133" s="3">
        <v>3.7671299999999998E-4</v>
      </c>
      <c r="G133" s="3">
        <v>9.8681300000000001E-4</v>
      </c>
      <c r="H133" s="3" t="s">
        <v>451</v>
      </c>
      <c r="I133" s="3">
        <v>6.3495053103030307E-4</v>
      </c>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3">
      <c r="A134" s="51" t="s">
        <v>284</v>
      </c>
      <c r="B134" s="55" t="s">
        <v>305</v>
      </c>
      <c r="C134" s="52" t="s">
        <v>306</v>
      </c>
      <c r="D134" s="53"/>
      <c r="E134" s="3" t="s">
        <v>453</v>
      </c>
      <c r="F134" s="3" t="s">
        <v>451</v>
      </c>
      <c r="G134" s="3" t="s">
        <v>453</v>
      </c>
      <c r="H134" s="3" t="s">
        <v>451</v>
      </c>
      <c r="I134" s="3" t="s">
        <v>451</v>
      </c>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3">
      <c r="A135" s="51" t="s">
        <v>284</v>
      </c>
      <c r="B135" s="51" t="s">
        <v>307</v>
      </c>
      <c r="C135" s="52" t="s">
        <v>308</v>
      </c>
      <c r="D135" s="53"/>
      <c r="E135" s="3">
        <v>0</v>
      </c>
      <c r="F135" s="3">
        <v>7.264323952631711E-4</v>
      </c>
      <c r="G135" s="3">
        <v>0</v>
      </c>
      <c r="H135" s="3" t="s">
        <v>451</v>
      </c>
      <c r="I135" s="3">
        <v>2.4745949074412099E-3</v>
      </c>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3">
      <c r="A136" s="51" t="s">
        <v>284</v>
      </c>
      <c r="B136" s="51" t="s">
        <v>309</v>
      </c>
      <c r="C136" s="52" t="s">
        <v>310</v>
      </c>
      <c r="D136" s="53"/>
      <c r="E136" s="3" t="s">
        <v>452</v>
      </c>
      <c r="F136" s="3">
        <v>1.117856274149983E-2</v>
      </c>
      <c r="G136" s="3" t="s">
        <v>452</v>
      </c>
      <c r="H136" s="3" t="s">
        <v>454</v>
      </c>
      <c r="I136" s="3" t="s">
        <v>452</v>
      </c>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3">
      <c r="A137" s="51" t="s">
        <v>284</v>
      </c>
      <c r="B137" s="51" t="s">
        <v>311</v>
      </c>
      <c r="C137" s="52" t="s">
        <v>312</v>
      </c>
      <c r="D137" s="53"/>
      <c r="E137" s="3">
        <v>2.3000000000000001E-4</v>
      </c>
      <c r="F137" s="3" t="s">
        <v>451</v>
      </c>
      <c r="G137" s="3" t="s">
        <v>451</v>
      </c>
      <c r="H137" s="3">
        <v>1.1479999999999999E-3</v>
      </c>
      <c r="I137" s="3" t="s">
        <v>452</v>
      </c>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3">
      <c r="A138" s="55" t="s">
        <v>284</v>
      </c>
      <c r="B138" s="55" t="s">
        <v>313</v>
      </c>
      <c r="C138" s="57" t="s">
        <v>314</v>
      </c>
      <c r="D138" s="54"/>
      <c r="E138" s="3" t="s">
        <v>451</v>
      </c>
      <c r="F138" s="3" t="s">
        <v>451</v>
      </c>
      <c r="G138" s="3" t="s">
        <v>451</v>
      </c>
      <c r="H138" s="3" t="s">
        <v>451</v>
      </c>
      <c r="I138" s="3" t="s">
        <v>452</v>
      </c>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3">
      <c r="A139" s="55" t="s">
        <v>284</v>
      </c>
      <c r="B139" s="55" t="s">
        <v>315</v>
      </c>
      <c r="C139" s="57" t="s">
        <v>344</v>
      </c>
      <c r="D139" s="54"/>
      <c r="E139" s="3">
        <v>3.1540220000000001E-2</v>
      </c>
      <c r="F139" s="3">
        <v>4.3619419999999999E-2</v>
      </c>
      <c r="G139" s="3" t="s">
        <v>451</v>
      </c>
      <c r="H139" s="3">
        <v>2.0000000000000002E-5</v>
      </c>
      <c r="I139" s="3">
        <v>0.81403001728555213</v>
      </c>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3">
      <c r="A140" s="51" t="s">
        <v>317</v>
      </c>
      <c r="B140" s="55" t="s">
        <v>318</v>
      </c>
      <c r="C140" s="52" t="s">
        <v>345</v>
      </c>
      <c r="D140" s="53"/>
      <c r="E140" s="3" t="s">
        <v>454</v>
      </c>
      <c r="F140" s="3" t="s">
        <v>454</v>
      </c>
      <c r="G140" s="3" t="s">
        <v>454</v>
      </c>
      <c r="H140" s="3" t="s">
        <v>454</v>
      </c>
      <c r="I140" s="3" t="s">
        <v>454</v>
      </c>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35">
      <c r="A141" s="70"/>
      <c r="B141" s="71" t="s">
        <v>319</v>
      </c>
      <c r="C141" s="72" t="s">
        <v>354</v>
      </c>
      <c r="D141" s="70" t="s">
        <v>138</v>
      </c>
      <c r="E141" s="16">
        <f>SUM(E14:E140)</f>
        <v>109.77395095619045</v>
      </c>
      <c r="F141" s="16">
        <f t="shared" ref="F141:AD141" si="0">SUM(F14:F140)</f>
        <v>123.58226589792577</v>
      </c>
      <c r="G141" s="16">
        <f t="shared" si="0"/>
        <v>22.473456755337811</v>
      </c>
      <c r="H141" s="16">
        <f t="shared" si="0"/>
        <v>51.639071305118854</v>
      </c>
      <c r="I141" s="16">
        <f t="shared" si="0"/>
        <v>15.085953076361005</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3">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3">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3">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3">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3">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3">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339</v>
      </c>
      <c r="C152" s="83" t="s">
        <v>337</v>
      </c>
      <c r="D152" s="81" t="s">
        <v>316</v>
      </c>
      <c r="E152" s="11">
        <f>SUM(E$141, E$151, IF(AND(ISNUMBER(SEARCH($B$4,"AT|BE|CH|GB|IE|LT|LU|NL")),SUM(E$143:E$149)&gt;0),SUM(E$143:E$149)-SUM(E$27:E$33),0))</f>
        <v>109.77395095619045</v>
      </c>
      <c r="F152" s="11">
        <f t="shared" ref="F152:I152" si="1">SUM(F$141, F$151, IF(AND(ISNUMBER(SEARCH($B$4,"AT|BE|CH|GB|IE|LT|LU|NL")),SUM(F$143:F$149)&gt;0),SUM(F$143:F$149)-SUM(F$27:F$33),0))</f>
        <v>123.58226589792577</v>
      </c>
      <c r="G152" s="11">
        <f t="shared" si="1"/>
        <v>22.473456755337811</v>
      </c>
      <c r="H152" s="11">
        <f t="shared" si="1"/>
        <v>51.639071305118854</v>
      </c>
      <c r="I152" s="11">
        <f t="shared" si="1"/>
        <v>15.085953076361005</v>
      </c>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3">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340</v>
      </c>
      <c r="C154" s="83" t="s">
        <v>338</v>
      </c>
      <c r="D154" s="81" t="s">
        <v>320</v>
      </c>
      <c r="E154" s="11">
        <f>SUM(E$141, E$153, -1 * IF(OR($B$6=2005,$B$6&gt;=2020),SUM(E$99:E$122),0), IF(AND(ISNUMBER(SEARCH($B$4,"AT|BE|CH|GB|IE|LT|LU|NL")),SUM(E$143:E$149)&gt;0),SUM(E$143:E$149)-SUM(E$27:E$33),0))</f>
        <v>96.154353269166151</v>
      </c>
      <c r="F154" s="11">
        <f>SUM(F$141, F$153, -1 * IF(OR($B$6=2005,$B$6&gt;=2020),SUM(F$99:F$122),0), IF(AND(ISNUMBER(SEARCH($B$4,"AT|BE|CH|GB|IE|LT|LU|NL")),SUM(F$143:F$149)&gt;0),SUM(F$143:F$149)-SUM(F$27:F$33),0))</f>
        <v>82.002560195988096</v>
      </c>
      <c r="G154" s="11">
        <f>SUM(G$141, G$153, IF(AND(ISNUMBER(SEARCH($B$4,"AT|BE|CH|GB|IE|LT|LU|NL")),SUM(G$143:G$149)&gt;0),SUM(G$143:G$149)-SUM(G$27:G$33),0))</f>
        <v>22.473456755337811</v>
      </c>
      <c r="H154" s="11">
        <f>SUM(H$141, H$153, IF(AND(ISNUMBER(SEARCH($B$4,"AT|BE|CH|GB|IE|LT|LU|NL")),SUM(H$143:H$149)&gt;0),SUM(H$143:H$149)-SUM(H$27:H$33),0))</f>
        <v>51.639071305118854</v>
      </c>
      <c r="I154" s="11">
        <f t="shared" ref="I154" si="2">SUM(I$141, I$153, IF(AND(ISNUMBER(SEARCH($B$4,"AT|BE|CH|GB|IE|LT|LU|NL")),SUM(I$143:I$149)&gt;0),SUM(I$143:I$149)-SUM(I$27:I$33),0))</f>
        <v>15.085953076361005</v>
      </c>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35">
      <c r="A156" s="120" t="s">
        <v>342</v>
      </c>
      <c r="B156" s="120"/>
      <c r="C156" s="120"/>
      <c r="D156" s="120"/>
      <c r="E156" s="120"/>
      <c r="F156" s="120"/>
      <c r="G156" s="120"/>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35">
      <c r="A157" s="120" t="s">
        <v>439</v>
      </c>
      <c r="B157" s="120"/>
      <c r="C157" s="120"/>
      <c r="D157" s="120"/>
      <c r="E157" s="120"/>
      <c r="F157" s="120"/>
      <c r="G157" s="120"/>
      <c r="H157" s="94"/>
      <c r="I157" s="95"/>
      <c r="J157"/>
      <c r="K157"/>
      <c r="L157"/>
      <c r="M157" s="95"/>
      <c r="N157" s="95"/>
      <c r="O157" s="95"/>
      <c r="P157" s="95"/>
      <c r="Q157" s="95"/>
      <c r="R157" s="95"/>
      <c r="S157" s="95"/>
      <c r="T157" s="95"/>
      <c r="U157" s="95"/>
    </row>
    <row r="158" spans="1:38" s="99" customFormat="1" ht="16" customHeight="1" x14ac:dyDescent="0.35">
      <c r="A158" s="120" t="s">
        <v>447</v>
      </c>
      <c r="B158" s="120"/>
      <c r="C158" s="120"/>
      <c r="D158" s="120"/>
      <c r="E158" s="120"/>
      <c r="F158" s="120"/>
      <c r="G158" s="120"/>
      <c r="H158" s="94"/>
      <c r="I158" s="95"/>
      <c r="J158"/>
      <c r="K158"/>
      <c r="L158"/>
      <c r="M158" s="95"/>
      <c r="N158" s="95"/>
      <c r="O158" s="95"/>
      <c r="P158" s="95"/>
      <c r="Q158" s="95"/>
      <c r="R158" s="95"/>
      <c r="S158" s="95"/>
      <c r="T158" s="95"/>
      <c r="U158" s="95"/>
    </row>
    <row r="159" spans="1:38" s="96" customFormat="1" ht="39.65" customHeight="1" x14ac:dyDescent="0.35">
      <c r="A159" s="120" t="s">
        <v>441</v>
      </c>
      <c r="B159" s="120"/>
      <c r="C159" s="120"/>
      <c r="D159" s="120"/>
      <c r="E159" s="120"/>
      <c r="F159" s="120"/>
      <c r="G159" s="120"/>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35">
      <c r="A160" s="120" t="s">
        <v>443</v>
      </c>
      <c r="B160" s="120"/>
      <c r="C160" s="120"/>
      <c r="D160" s="120"/>
      <c r="E160" s="120"/>
      <c r="F160" s="120"/>
      <c r="G160" s="120"/>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1FD22-C26A-4632-AA45-5403048B6B56}">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B6" sqref="B6"/>
    </sheetView>
  </sheetViews>
  <sheetFormatPr defaultColWidth="8.81640625" defaultRowHeight="12.5" x14ac:dyDescent="0.25"/>
  <cols>
    <col min="1" max="2" width="21.453125" style="1" customWidth="1"/>
    <col min="3" max="3" width="46.453125" style="15" customWidth="1"/>
    <col min="4" max="4" width="7.1796875" style="1" customWidth="1"/>
    <col min="5" max="12" width="8.54296875" style="1" customWidth="1"/>
    <col min="13" max="13" width="10.7265625" style="1" customWidth="1"/>
    <col min="14" max="24" width="8.54296875" style="1" customWidth="1"/>
    <col min="25" max="25" width="8.81640625" style="1" customWidth="1"/>
    <col min="26" max="30" width="8.54296875" style="1" customWidth="1"/>
    <col min="31" max="31" width="2.1796875" style="1" customWidth="1"/>
    <col min="32" max="37" width="8.54296875" style="1" customWidth="1"/>
    <col min="38" max="38" width="25.7265625" style="1" customWidth="1"/>
    <col min="39" max="16384" width="8.81640625" style="1"/>
  </cols>
  <sheetData>
    <row r="1" spans="1:38" ht="22.5" customHeight="1" x14ac:dyDescent="0.25">
      <c r="A1" s="20" t="s">
        <v>456</v>
      </c>
      <c r="B1" s="21"/>
      <c r="C1" s="22"/>
    </row>
    <row r="2" spans="1:38" x14ac:dyDescent="0.25">
      <c r="A2" s="23" t="s">
        <v>336</v>
      </c>
      <c r="B2" s="21"/>
      <c r="C2" s="22"/>
    </row>
    <row r="3" spans="1:38" ht="13" x14ac:dyDescent="0.3">
      <c r="B3" s="21"/>
      <c r="C3" s="22"/>
      <c r="F3" s="21"/>
      <c r="R3" s="2"/>
      <c r="S3" s="2"/>
      <c r="T3" s="2"/>
      <c r="U3" s="2"/>
      <c r="V3" s="2"/>
    </row>
    <row r="4" spans="1:38" ht="13" x14ac:dyDescent="0.3">
      <c r="A4" s="23" t="s">
        <v>0</v>
      </c>
      <c r="B4" s="17" t="s">
        <v>449</v>
      </c>
      <c r="C4" s="24" t="s">
        <v>1</v>
      </c>
      <c r="R4" s="2"/>
      <c r="S4" s="2"/>
      <c r="T4" s="2"/>
      <c r="U4" s="2"/>
      <c r="V4" s="2"/>
    </row>
    <row r="5" spans="1:38" ht="13" x14ac:dyDescent="0.3">
      <c r="A5" s="23" t="s">
        <v>2</v>
      </c>
      <c r="B5" s="17" t="s">
        <v>450</v>
      </c>
      <c r="C5" s="24" t="s">
        <v>3</v>
      </c>
      <c r="R5" s="2"/>
      <c r="S5" s="2"/>
      <c r="T5" s="2"/>
      <c r="U5" s="2"/>
      <c r="V5" s="2"/>
    </row>
    <row r="6" spans="1:38" x14ac:dyDescent="0.25">
      <c r="A6" s="23" t="s">
        <v>4</v>
      </c>
      <c r="B6" s="17">
        <v>2030</v>
      </c>
      <c r="C6" s="24" t="s">
        <v>5</v>
      </c>
      <c r="R6" s="25"/>
      <c r="S6" s="25"/>
      <c r="T6" s="25"/>
      <c r="U6" s="25"/>
      <c r="V6" s="25"/>
    </row>
    <row r="7" spans="1:38" ht="13" x14ac:dyDescent="0.3">
      <c r="A7" s="23" t="s">
        <v>6</v>
      </c>
      <c r="B7" s="17" t="s">
        <v>7</v>
      </c>
      <c r="C7" s="24" t="s">
        <v>8</v>
      </c>
      <c r="R7" s="2"/>
      <c r="S7" s="2"/>
      <c r="T7" s="2"/>
      <c r="U7" s="2"/>
      <c r="V7" s="2"/>
    </row>
    <row r="8" spans="1:38" ht="13" x14ac:dyDescent="0.3">
      <c r="A8" s="6"/>
      <c r="B8" s="21"/>
      <c r="C8" s="22"/>
      <c r="R8" s="2"/>
      <c r="S8" s="2"/>
      <c r="T8" s="2"/>
      <c r="U8" s="2"/>
      <c r="V8" s="2"/>
      <c r="AF8" s="25"/>
    </row>
    <row r="9" spans="1:38" ht="13.5" thickBot="1" x14ac:dyDescent="0.3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35">
      <c r="A10" s="130" t="str">
        <f>B4&amp;": "&amp;B5&amp;": "&amp;B6</f>
        <v>BE: 15.03.2025: 2030</v>
      </c>
      <c r="B10" s="132" t="s">
        <v>9</v>
      </c>
      <c r="C10" s="133"/>
      <c r="D10" s="134"/>
      <c r="E10" s="121" t="s">
        <v>424</v>
      </c>
      <c r="F10" s="122"/>
      <c r="G10" s="122"/>
      <c r="H10" s="123"/>
      <c r="I10" s="121" t="s">
        <v>426</v>
      </c>
      <c r="J10" s="122"/>
      <c r="K10" s="122"/>
      <c r="L10" s="123"/>
      <c r="M10" s="138" t="s">
        <v>430</v>
      </c>
      <c r="N10" s="121" t="s">
        <v>427</v>
      </c>
      <c r="O10" s="122"/>
      <c r="P10" s="123"/>
      <c r="Q10" s="121" t="s">
        <v>428</v>
      </c>
      <c r="R10" s="122"/>
      <c r="S10" s="122"/>
      <c r="T10" s="122"/>
      <c r="U10" s="122"/>
      <c r="V10" s="123"/>
      <c r="W10" s="121" t="s">
        <v>429</v>
      </c>
      <c r="X10" s="122"/>
      <c r="Y10" s="122"/>
      <c r="Z10" s="122"/>
      <c r="AA10" s="122"/>
      <c r="AB10" s="122"/>
      <c r="AC10" s="122"/>
      <c r="AD10" s="123"/>
      <c r="AE10" s="30"/>
      <c r="AF10" s="121" t="s">
        <v>425</v>
      </c>
      <c r="AG10" s="122"/>
      <c r="AH10" s="122"/>
      <c r="AI10" s="122"/>
      <c r="AJ10" s="122"/>
      <c r="AK10" s="122"/>
      <c r="AL10" s="123"/>
    </row>
    <row r="11" spans="1:38" ht="15" customHeight="1" thickBot="1" x14ac:dyDescent="0.3">
      <c r="A11" s="131"/>
      <c r="B11" s="135"/>
      <c r="C11" s="136"/>
      <c r="D11" s="137"/>
      <c r="E11" s="124"/>
      <c r="F11" s="125"/>
      <c r="G11" s="125"/>
      <c r="H11" s="126"/>
      <c r="I11" s="124"/>
      <c r="J11" s="125"/>
      <c r="K11" s="125"/>
      <c r="L11" s="126"/>
      <c r="M11" s="139"/>
      <c r="N11" s="124"/>
      <c r="O11" s="125"/>
      <c r="P11" s="126"/>
      <c r="Q11" s="124"/>
      <c r="R11" s="125"/>
      <c r="S11" s="125"/>
      <c r="T11" s="125"/>
      <c r="U11" s="125"/>
      <c r="V11" s="126"/>
      <c r="W11" s="91"/>
      <c r="X11" s="127" t="s">
        <v>27</v>
      </c>
      <c r="Y11" s="128"/>
      <c r="Z11" s="128"/>
      <c r="AA11" s="128"/>
      <c r="AB11" s="129"/>
      <c r="AC11" s="92"/>
      <c r="AD11" s="93"/>
      <c r="AE11" s="31"/>
      <c r="AF11" s="124"/>
      <c r="AG11" s="125"/>
      <c r="AH11" s="125"/>
      <c r="AI11" s="125"/>
      <c r="AJ11" s="125"/>
      <c r="AK11" s="125"/>
      <c r="AL11" s="126"/>
    </row>
    <row r="12" spans="1:38" ht="52.5" customHeight="1" thickBot="1" x14ac:dyDescent="0.3">
      <c r="A12" s="131"/>
      <c r="B12" s="135"/>
      <c r="C12" s="136"/>
      <c r="D12" s="137"/>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3">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3">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3">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3">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3">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3">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3">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3">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3">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3">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3">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3">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3">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3">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3">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3">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3">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3">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3">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3">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3">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3">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3">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3">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3">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3">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3">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3">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3">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3">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3">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3">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3">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3">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3">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3">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3">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3">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3">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3">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3">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3">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3">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3">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3">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3">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3">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3">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3">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3">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3">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3">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3">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3">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3">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3">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3">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3">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3">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3">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3">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3">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3">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3">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3">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3">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3">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3">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3">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3">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3">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3">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3">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3">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3">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3">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3">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3">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3">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3">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3">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3">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3">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3">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3">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3">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3">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3">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3">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3">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3">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3">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3">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3">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3">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3">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3">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3">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3">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3">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3">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3">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3">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3">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3">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3">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3">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3">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3">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3">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3">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3">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3">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3">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3">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3">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3">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3">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3">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3">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3">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3">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3">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3">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3">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3">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3">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3">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3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4">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3">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3">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3">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3">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3">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3">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3">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4">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3">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3">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3">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3">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5">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35">
      <c r="A156" s="120" t="s">
        <v>342</v>
      </c>
      <c r="B156" s="120"/>
      <c r="C156" s="120"/>
      <c r="D156" s="120"/>
      <c r="E156" s="120"/>
      <c r="F156" s="120"/>
      <c r="G156" s="120"/>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35">
      <c r="A157" s="120" t="s">
        <v>439</v>
      </c>
      <c r="B157" s="120"/>
      <c r="C157" s="120"/>
      <c r="D157" s="120"/>
      <c r="E157" s="120"/>
      <c r="F157" s="120"/>
      <c r="G157" s="120"/>
      <c r="H157" s="94"/>
      <c r="I157" s="95"/>
      <c r="J157"/>
      <c r="K157"/>
      <c r="L157"/>
      <c r="M157" s="95"/>
      <c r="N157" s="95"/>
      <c r="O157" s="95"/>
      <c r="P157" s="95"/>
      <c r="Q157" s="95"/>
      <c r="R157" s="95"/>
      <c r="S157" s="95"/>
      <c r="T157" s="95"/>
      <c r="U157" s="95"/>
    </row>
    <row r="158" spans="1:38" s="99" customFormat="1" ht="16.5" customHeight="1" x14ac:dyDescent="0.35">
      <c r="A158" s="120" t="s">
        <v>447</v>
      </c>
      <c r="B158" s="120"/>
      <c r="C158" s="120"/>
      <c r="D158" s="120"/>
      <c r="E158" s="120"/>
      <c r="F158" s="120"/>
      <c r="G158" s="120"/>
      <c r="H158" s="94"/>
      <c r="I158" s="95"/>
      <c r="J158"/>
      <c r="K158"/>
      <c r="L158"/>
      <c r="M158" s="95"/>
      <c r="N158" s="95"/>
      <c r="O158" s="95"/>
      <c r="P158" s="95"/>
      <c r="Q158" s="95"/>
      <c r="R158" s="95"/>
      <c r="S158" s="95"/>
      <c r="T158" s="95"/>
      <c r="U158" s="95"/>
    </row>
    <row r="159" spans="1:38" s="96" customFormat="1" ht="39.65" customHeight="1" x14ac:dyDescent="0.35">
      <c r="A159" s="120" t="s">
        <v>441</v>
      </c>
      <c r="B159" s="120"/>
      <c r="C159" s="120"/>
      <c r="D159" s="120"/>
      <c r="E159" s="120"/>
      <c r="F159" s="120"/>
      <c r="G159" s="120"/>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35">
      <c r="A160" s="120" t="s">
        <v>443</v>
      </c>
      <c r="B160" s="120"/>
      <c r="C160" s="120"/>
      <c r="D160" s="120"/>
      <c r="E160" s="120"/>
      <c r="F160" s="120"/>
      <c r="G160" s="120"/>
      <c r="H160" s="94"/>
      <c r="I160" s="95"/>
      <c r="J160"/>
      <c r="K160"/>
      <c r="L160"/>
      <c r="M160" s="95"/>
      <c r="N160" s="95"/>
      <c r="O160" s="95"/>
      <c r="P160" s="95"/>
      <c r="Q160" s="95"/>
      <c r="R160" s="95"/>
      <c r="S160" s="95"/>
      <c r="T160" s="95"/>
      <c r="U160" s="95"/>
    </row>
  </sheetData>
  <mergeCells count="15">
    <mergeCell ref="A158:G158"/>
    <mergeCell ref="A159:G159"/>
    <mergeCell ref="A160:G160"/>
    <mergeCell ref="Q10:V11"/>
    <mergeCell ref="W10:AD10"/>
    <mergeCell ref="AF10:AL11"/>
    <mergeCell ref="X11:AB11"/>
    <mergeCell ref="A156:G156"/>
    <mergeCell ref="A157:G157"/>
    <mergeCell ref="A10:A12"/>
    <mergeCell ref="B10:D12"/>
    <mergeCell ref="E10:H11"/>
    <mergeCell ref="I10:L11"/>
    <mergeCell ref="M10:M11"/>
    <mergeCell ref="N10:P11"/>
  </mergeCells>
  <pageMargins left="0.7" right="0.7" top="0.78740157499999996" bottom="0.78740157499999996" header="0.3" footer="0.3"/>
  <pageSetup paperSize="9" scale="1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99a2c2c3-fdcf-4e63-9c12-39b3de610a76" xsi:nil="true"/>
    <TaxCatchAll xmlns="985ec44e-1bab-4c0b-9df0-6ba128686fc9" xsi:nil="true"/>
    <lcf76f155ced4ddcb4097134ff3c332f xmlns="99a2c2c3-fdcf-4e63-9c12-39b3de610a7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02F79B5BE87D40B73359BB004DC9B5" ma:contentTypeVersion="17" ma:contentTypeDescription="Create a new document." ma:contentTypeScope="" ma:versionID="df91b42384f9acd0dc9c7b2b0ca5a4fb">
  <xsd:schema xmlns:xsd="http://www.w3.org/2001/XMLSchema" xmlns:xs="http://www.w3.org/2001/XMLSchema" xmlns:p="http://schemas.microsoft.com/office/2006/metadata/properties" xmlns:ns2="99a2c2c3-fdcf-4e63-9c12-39b3de610a76" xmlns:ns3="a20aa909-956d-4941-9e8e-d4bf2c5fe97e" xmlns:ns4="985ec44e-1bab-4c0b-9df0-6ba128686fc9" targetNamespace="http://schemas.microsoft.com/office/2006/metadata/properties" ma:root="true" ma:fieldsID="5bdeaf74bd075ed71d0bb4235c38229e" ns2:_="" ns3:_="" ns4:_="">
    <xsd:import namespace="99a2c2c3-fdcf-4e63-9c12-39b3de610a76"/>
    <xsd:import namespace="a20aa909-956d-4941-9e8e-d4bf2c5fe97e"/>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Dateandtim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2c2c3-fdcf-4e63-9c12-39b3de610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0aa909-956d-4941-9e8e-d4bf2c5fe97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b577e23-b539-4cbb-a753-31a04c3d9a02}" ma:internalName="TaxCatchAll" ma:showField="CatchAllData" ma:web="a20aa909-956d-4941-9e8e-d4bf2c5fe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5482F8-6643-4902-9A93-EED077DD7760}">
  <ds:schemaRefs>
    <ds:schemaRef ds:uri="http://schemas.microsoft.com/office/2006/metadata/properties"/>
    <ds:schemaRef ds:uri="http://schemas.microsoft.com/office/infopath/2007/PartnerControls"/>
    <ds:schemaRef ds:uri="99a2c2c3-fdcf-4e63-9c12-39b3de610a76"/>
    <ds:schemaRef ds:uri="985ec44e-1bab-4c0b-9df0-6ba128686fc9"/>
  </ds:schemaRefs>
</ds:datastoreItem>
</file>

<file path=customXml/itemProps2.xml><?xml version="1.0" encoding="utf-8"?>
<ds:datastoreItem xmlns:ds="http://schemas.openxmlformats.org/officeDocument/2006/customXml" ds:itemID="{BE643057-CA4B-44F7-A4F7-0677F3248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2c2c3-fdcf-4e63-9c12-39b3de610a76"/>
    <ds:schemaRef ds:uri="a20aa909-956d-4941-9e8e-d4bf2c5fe97e"/>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6CABA5-AD50-43DA-A981-E1B7F6952D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Introduction</vt:lpstr>
      <vt:lpstr>2005</vt:lpstr>
      <vt:lpstr>PROJ_BASE_YEAR</vt:lpstr>
      <vt:lpstr>2025_WM</vt:lpstr>
      <vt:lpstr>2025_WAM</vt:lpstr>
      <vt:lpstr>2030_WM</vt:lpstr>
      <vt:lpstr>2030_WAM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2025-03-15T22:58:46Z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0x010100B302F79B5BE87D40B73359BB004DC9B5</vt:lpwstr>
  </property>
</Properties>
</file>